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CF 2024\EXCEL\"/>
    </mc:Choice>
  </mc:AlternateContent>
  <xr:revisionPtr revIDLastSave="0" documentId="8_{3EEC95A2-5FAB-4273-8705-D062983A5DC1}" xr6:coauthVersionLast="47" xr6:coauthVersionMax="47" xr10:uidLastSave="{00000000-0000-0000-0000-000000000000}"/>
  <bookViews>
    <workbookView xWindow="-120" yWindow="-120" windowWidth="24240" windowHeight="13140" xr2:uid="{37457606-1D41-470F-971F-83E4D1F6E4E8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AB4999" i="1" s="1"/>
  <c r="R4999" i="1"/>
  <c r="S4999" i="1" s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AB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AB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AB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AB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AB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B4924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B4920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B4916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B4912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B4908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AB4902" i="1" s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AB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AB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V4840" i="1" s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J4827" i="1"/>
  <c r="AB4827" i="1" s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V4818" i="1"/>
  <c r="U4818" i="1"/>
  <c r="T4818" i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B4815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B4811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B4807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AB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AB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B4767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V4705" i="1" s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AB4545" i="1" s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AB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AB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AB4379" i="1" s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AB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AB4363" i="1" s="1"/>
  <c r="H4363" i="1"/>
  <c r="G4363" i="1"/>
  <c r="F4363" i="1"/>
  <c r="E4363" i="1"/>
  <c r="D4363" i="1"/>
  <c r="B4363" i="1"/>
  <c r="A4363" i="1"/>
  <c r="AB4362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AB4347" i="1" s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AB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AB4341" i="1" s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AB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AB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B4167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V4160" i="1" s="1"/>
  <c r="T4160" i="1"/>
  <c r="R4160" i="1"/>
  <c r="Q4160" i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AB4156" i="1" s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AB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B4148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AB4140" i="1" s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M4138" i="1" s="1"/>
  <c r="AB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B4132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AB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S4031" i="1"/>
  <c r="R4031" i="1"/>
  <c r="Q4031" i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B4024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S4023" i="1"/>
  <c r="R4023" i="1"/>
  <c r="Q4023" i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O4022" i="1"/>
  <c r="N4022" i="1"/>
  <c r="P4022" i="1" s="1"/>
  <c r="L4022" i="1"/>
  <c r="K4022" i="1"/>
  <c r="M4022" i="1" s="1"/>
  <c r="J4022" i="1"/>
  <c r="AB4022" i="1" s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AB4016" i="1" s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S4015" i="1"/>
  <c r="R4015" i="1"/>
  <c r="Q4015" i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O4014" i="1"/>
  <c r="N4014" i="1"/>
  <c r="P4014" i="1" s="1"/>
  <c r="L4014" i="1"/>
  <c r="K4014" i="1"/>
  <c r="M4014" i="1" s="1"/>
  <c r="J4014" i="1"/>
  <c r="AB4014" i="1" s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AB4008" i="1" s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S4007" i="1"/>
  <c r="R4007" i="1"/>
  <c r="Q4007" i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AB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S3999" i="1"/>
  <c r="R3999" i="1"/>
  <c r="Q3999" i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B3992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S3991" i="1"/>
  <c r="R3991" i="1"/>
  <c r="Q3991" i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O3990" i="1"/>
  <c r="N3990" i="1"/>
  <c r="P3990" i="1" s="1"/>
  <c r="L3990" i="1"/>
  <c r="K3990" i="1"/>
  <c r="M3990" i="1" s="1"/>
  <c r="J3990" i="1"/>
  <c r="AB3990" i="1" s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AB3984" i="1" s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S3983" i="1"/>
  <c r="R3983" i="1"/>
  <c r="Q3983" i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O3982" i="1"/>
  <c r="N3982" i="1"/>
  <c r="P3982" i="1" s="1"/>
  <c r="L3982" i="1"/>
  <c r="K3982" i="1"/>
  <c r="M3982" i="1" s="1"/>
  <c r="J3982" i="1"/>
  <c r="AB3982" i="1" s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AB3976" i="1" s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S3975" i="1"/>
  <c r="R3975" i="1"/>
  <c r="Q3975" i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AB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S3967" i="1"/>
  <c r="R3967" i="1"/>
  <c r="Q3967" i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B3960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S3959" i="1"/>
  <c r="R3959" i="1"/>
  <c r="Q3959" i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O3958" i="1"/>
  <c r="N3958" i="1"/>
  <c r="P3958" i="1" s="1"/>
  <c r="L3958" i="1"/>
  <c r="K3958" i="1"/>
  <c r="M3958" i="1" s="1"/>
  <c r="J3958" i="1"/>
  <c r="AB3958" i="1" s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AB3952" i="1" s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S3951" i="1"/>
  <c r="R3951" i="1"/>
  <c r="Q3951" i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O3950" i="1"/>
  <c r="N3950" i="1"/>
  <c r="P3950" i="1" s="1"/>
  <c r="L3950" i="1"/>
  <c r="K3950" i="1"/>
  <c r="M3950" i="1" s="1"/>
  <c r="J3950" i="1"/>
  <c r="AB3950" i="1" s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AB3944" i="1" s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S3943" i="1"/>
  <c r="R3943" i="1"/>
  <c r="Q3943" i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AB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AB3930" i="1" s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AB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B3926" i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AB3914" i="1" s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AB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AB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AB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AB3902" i="1" s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AB3896" i="1" s="1"/>
  <c r="H3896" i="1"/>
  <c r="G3896" i="1"/>
  <c r="F3896" i="1"/>
  <c r="E3896" i="1"/>
  <c r="D3896" i="1"/>
  <c r="B3896" i="1"/>
  <c r="A3896" i="1"/>
  <c r="AB3895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AB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AB3882" i="1" s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B3879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AB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AB3866" i="1" s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AB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B3862" i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AB3850" i="1" s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AB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AB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AB3838" i="1" s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AB3832" i="1" s="1"/>
  <c r="H3832" i="1"/>
  <c r="G3832" i="1"/>
  <c r="F3832" i="1"/>
  <c r="E3832" i="1"/>
  <c r="D3832" i="1"/>
  <c r="B3832" i="1"/>
  <c r="A3832" i="1"/>
  <c r="AB3831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AB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AB3818" i="1" s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B3815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AB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AB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B3581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AB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AB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AB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AB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AB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B3465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AB3453" i="1" s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B3437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AB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R3416" i="1"/>
  <c r="Q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B3407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B3399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M3383" i="1"/>
  <c r="L3383" i="1"/>
  <c r="K3383" i="1"/>
  <c r="J3383" i="1"/>
  <c r="AB3383" i="1" s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AB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M3367" i="1"/>
  <c r="L3367" i="1"/>
  <c r="K3367" i="1"/>
  <c r="J3367" i="1"/>
  <c r="AB3367" i="1" s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B3359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AB3357" i="1" s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B3351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B3343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B3335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AB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M3303" i="1"/>
  <c r="L3303" i="1"/>
  <c r="K3303" i="1"/>
  <c r="J3303" i="1"/>
  <c r="AB3303" i="1" s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B3295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AB3293" i="1" s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B3287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B3279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B3271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B3249" i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B3233" i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B3217" i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AB2881" i="1" s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O2873" i="1"/>
  <c r="N2873" i="1"/>
  <c r="P2873" i="1" s="1"/>
  <c r="L2873" i="1"/>
  <c r="K2873" i="1"/>
  <c r="M2873" i="1" s="1"/>
  <c r="J2873" i="1"/>
  <c r="AB2873" i="1" s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AB2867" i="1" s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AB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AB2853" i="1" s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AB2845" i="1" s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AB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B2829" i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AB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AB2813" i="1" s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AB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AB2805" i="1" s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AB2799" i="1" s="1"/>
  <c r="H2799" i="1"/>
  <c r="G2799" i="1"/>
  <c r="F2799" i="1"/>
  <c r="E2799" i="1"/>
  <c r="D2799" i="1"/>
  <c r="B2799" i="1"/>
  <c r="A2799" i="1"/>
  <c r="AB2798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AB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AB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AB2785" i="1" s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AB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AB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AB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AB2769" i="1" s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 s="1"/>
  <c r="AB2765" i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AB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AB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AB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AB2741" i="1" s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AB2735" i="1" s="1"/>
  <c r="H2735" i="1"/>
  <c r="G2735" i="1"/>
  <c r="F2735" i="1"/>
  <c r="E2735" i="1"/>
  <c r="D2735" i="1"/>
  <c r="B2735" i="1"/>
  <c r="A2735" i="1"/>
  <c r="AB2734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AB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AB2721" i="1" s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AB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AB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AB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AB2705" i="1" s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B2701" i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AB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AB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AB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AB2677" i="1" s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AB2671" i="1" s="1"/>
  <c r="H2671" i="1"/>
  <c r="G2671" i="1"/>
  <c r="F2671" i="1"/>
  <c r="E2671" i="1"/>
  <c r="D2671" i="1"/>
  <c r="B2671" i="1"/>
  <c r="A2671" i="1"/>
  <c r="AB2670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AB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AB2657" i="1" s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AB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AB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AB2641" i="1" s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B2637" i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AB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AB2621" i="1" s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AB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AB2613" i="1" s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AB2607" i="1" s="1"/>
  <c r="H2607" i="1"/>
  <c r="G2607" i="1"/>
  <c r="F2607" i="1"/>
  <c r="E2607" i="1"/>
  <c r="D2607" i="1"/>
  <c r="B2607" i="1"/>
  <c r="A2607" i="1"/>
  <c r="AB2606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AB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AB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AB2593" i="1" s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AB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B2094" i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AB2086" i="1" s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O2084" i="1"/>
  <c r="N2084" i="1"/>
  <c r="P2084" i="1" s="1"/>
  <c r="L2084" i="1"/>
  <c r="K2084" i="1"/>
  <c r="M2084" i="1" s="1"/>
  <c r="J2084" i="1"/>
  <c r="AB2084" i="1" s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AB2078" i="1" s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AB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B2062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O2060" i="1"/>
  <c r="N2060" i="1"/>
  <c r="P2060" i="1" s="1"/>
  <c r="L2060" i="1"/>
  <c r="K2060" i="1"/>
  <c r="M2060" i="1" s="1"/>
  <c r="J2060" i="1"/>
  <c r="AB2060" i="1" s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AB2054" i="1" s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O2052" i="1"/>
  <c r="N2052" i="1"/>
  <c r="P2052" i="1" s="1"/>
  <c r="L2052" i="1"/>
  <c r="K2052" i="1"/>
  <c r="M2052" i="1" s="1"/>
  <c r="J2052" i="1"/>
  <c r="AB2052" i="1" s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AB2046" i="1" s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AB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B2030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O2028" i="1"/>
  <c r="N2028" i="1"/>
  <c r="P2028" i="1" s="1"/>
  <c r="L2028" i="1"/>
  <c r="K2028" i="1"/>
  <c r="M2028" i="1" s="1"/>
  <c r="J2028" i="1"/>
  <c r="AB2028" i="1" s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AB2022" i="1" s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O2020" i="1"/>
  <c r="N2020" i="1"/>
  <c r="P2020" i="1" s="1"/>
  <c r="L2020" i="1"/>
  <c r="K2020" i="1"/>
  <c r="M2020" i="1" s="1"/>
  <c r="J2020" i="1"/>
  <c r="AB2020" i="1" s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AB2014" i="1" s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AB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B1998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O1996" i="1"/>
  <c r="N1996" i="1"/>
  <c r="P1996" i="1" s="1"/>
  <c r="L1996" i="1"/>
  <c r="K1996" i="1"/>
  <c r="M1996" i="1" s="1"/>
  <c r="J1996" i="1"/>
  <c r="AB1996" i="1" s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AB1990" i="1" s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O1988" i="1"/>
  <c r="N1988" i="1"/>
  <c r="P1988" i="1" s="1"/>
  <c r="L1988" i="1"/>
  <c r="K1988" i="1"/>
  <c r="M1988" i="1" s="1"/>
  <c r="J1988" i="1"/>
  <c r="AB1988" i="1" s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AB1982" i="1" s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AB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B1966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O1964" i="1"/>
  <c r="N1964" i="1"/>
  <c r="P1964" i="1" s="1"/>
  <c r="L1964" i="1"/>
  <c r="K1964" i="1"/>
  <c r="M1964" i="1" s="1"/>
  <c r="J1964" i="1"/>
  <c r="AB1964" i="1" s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AB1958" i="1" s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O1956" i="1"/>
  <c r="N1956" i="1"/>
  <c r="P1956" i="1" s="1"/>
  <c r="L1956" i="1"/>
  <c r="K1956" i="1"/>
  <c r="M1956" i="1" s="1"/>
  <c r="J1956" i="1"/>
  <c r="AB1956" i="1" s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AB1950" i="1" s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AB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AB1938" i="1" s="1"/>
  <c r="H1938" i="1"/>
  <c r="G1938" i="1"/>
  <c r="F1938" i="1"/>
  <c r="E1938" i="1"/>
  <c r="D1938" i="1"/>
  <c r="B1938" i="1"/>
  <c r="A1938" i="1"/>
  <c r="AB1937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AB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AB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AB1262" i="1" s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AB1246" i="1" s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AB1230" i="1" s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AB1198" i="1" s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AB1138" i="1" s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AB1122" i="1" s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AB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AB962" i="1" s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AB930" i="1" s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AB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AB898" i="1" s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AB866" i="1" s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AB850" i="1" s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AB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AB834" i="1" s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AB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B754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AB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AB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AB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AB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B690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AB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AB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AB665" i="1" s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AB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AB649" i="1" s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AB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AB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AB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V590" i="1" s="1"/>
  <c r="T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AB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AB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AB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AB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AB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V470" i="1"/>
  <c r="U470" i="1"/>
  <c r="T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AB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AB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AB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AB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AB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B398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B382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AB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B366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AB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V352" i="1" s="1"/>
  <c r="T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B350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V344" i="1" s="1"/>
  <c r="T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AB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V336" i="1" s="1"/>
  <c r="T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B334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V328" i="1" s="1"/>
  <c r="T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AB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V320" i="1" s="1"/>
  <c r="T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B318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V312" i="1" s="1"/>
  <c r="T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B310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V304" i="1" s="1"/>
  <c r="T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AB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V296" i="1" s="1"/>
  <c r="T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B294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V288" i="1" s="1"/>
  <c r="T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V280" i="1" s="1"/>
  <c r="T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B278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U272" i="1"/>
  <c r="V272" i="1" s="1"/>
  <c r="T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AB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P263" i="1"/>
  <c r="O263" i="1"/>
  <c r="N263" i="1"/>
  <c r="M263" i="1"/>
  <c r="L263" i="1"/>
  <c r="K263" i="1"/>
  <c r="J263" i="1"/>
  <c r="I263" i="1"/>
  <c r="AB263" i="1" s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AB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P247" i="1"/>
  <c r="O247" i="1"/>
  <c r="N247" i="1"/>
  <c r="M247" i="1"/>
  <c r="L247" i="1"/>
  <c r="K247" i="1"/>
  <c r="J247" i="1"/>
  <c r="I247" i="1"/>
  <c r="AB247" i="1" s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AB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AB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251" i="1" l="1"/>
  <c r="AB287" i="1"/>
  <c r="AB339" i="1"/>
  <c r="AB405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2" i="1"/>
  <c r="AB214" i="1"/>
  <c r="AB221" i="1"/>
  <c r="AB223" i="1"/>
  <c r="AB228" i="1"/>
  <c r="AB230" i="1"/>
  <c r="AB237" i="1"/>
  <c r="AB262" i="1"/>
  <c r="AB299" i="1"/>
  <c r="AB330" i="1"/>
  <c r="AB412" i="1"/>
  <c r="AB140" i="1"/>
  <c r="AB4" i="1"/>
  <c r="AB6" i="1"/>
  <c r="AB13" i="1"/>
  <c r="AB15" i="1"/>
  <c r="AB20" i="1"/>
  <c r="AB22" i="1"/>
  <c r="AB29" i="1"/>
  <c r="AB31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6" i="1"/>
  <c r="AB93" i="1"/>
  <c r="AB95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10" i="1"/>
  <c r="AB217" i="1"/>
  <c r="AB219" i="1"/>
  <c r="AB224" i="1"/>
  <c r="AB226" i="1"/>
  <c r="AB233" i="1"/>
  <c r="AB265" i="1"/>
  <c r="AB290" i="1"/>
  <c r="AB315" i="1"/>
  <c r="AB346" i="1"/>
  <c r="AB9" i="1"/>
  <c r="AB11" i="1"/>
  <c r="AB16" i="1"/>
  <c r="AB18" i="1"/>
  <c r="AB25" i="1"/>
  <c r="AB27" i="1"/>
  <c r="AB32" i="1"/>
  <c r="AB34" i="1"/>
  <c r="AB41" i="1"/>
  <c r="AB43" i="1"/>
  <c r="AB50" i="1"/>
  <c r="AB57" i="1"/>
  <c r="AB59" i="1"/>
  <c r="AB66" i="1"/>
  <c r="AB73" i="1"/>
  <c r="AB75" i="1"/>
  <c r="AB80" i="1"/>
  <c r="AB82" i="1"/>
  <c r="AB89" i="1"/>
  <c r="AB91" i="1"/>
  <c r="AB98" i="1"/>
  <c r="AB105" i="1"/>
  <c r="AB107" i="1"/>
  <c r="AB114" i="1"/>
  <c r="AB121" i="1"/>
  <c r="AB123" i="1"/>
  <c r="AB128" i="1"/>
  <c r="AB130" i="1"/>
  <c r="AB137" i="1"/>
  <c r="AB139" i="1"/>
  <c r="AB146" i="1"/>
  <c r="AB151" i="1"/>
  <c r="AB153" i="1"/>
  <c r="AB160" i="1"/>
  <c r="AB167" i="1"/>
  <c r="AB169" i="1"/>
  <c r="AB176" i="1"/>
  <c r="AB183" i="1"/>
  <c r="AB185" i="1"/>
  <c r="AB192" i="1"/>
  <c r="AB199" i="1"/>
  <c r="AB201" i="1"/>
  <c r="AB208" i="1"/>
  <c r="AB213" i="1"/>
  <c r="AB215" i="1"/>
  <c r="AB220" i="1"/>
  <c r="AB222" i="1"/>
  <c r="AB229" i="1"/>
  <c r="AB231" i="1"/>
  <c r="AB253" i="1"/>
  <c r="AB261" i="1"/>
  <c r="AB271" i="1"/>
  <c r="AB298" i="1"/>
  <c r="AB327" i="1"/>
  <c r="AB354" i="1"/>
  <c r="AB394" i="1"/>
  <c r="AB501" i="1"/>
  <c r="AB244" i="1"/>
  <c r="AB260" i="1"/>
  <c r="AB309" i="1"/>
  <c r="AB324" i="1"/>
  <c r="AB325" i="1"/>
  <c r="AB340" i="1"/>
  <c r="AB356" i="1"/>
  <c r="AB357" i="1"/>
  <c r="AB368" i="1"/>
  <c r="AB379" i="1"/>
  <c r="AB384" i="1"/>
  <c r="AB389" i="1"/>
  <c r="AB400" i="1"/>
  <c r="AB528" i="1"/>
  <c r="AB592" i="1"/>
  <c r="S235" i="1"/>
  <c r="AB235" i="1" s="1"/>
  <c r="P240" i="1"/>
  <c r="V242" i="1"/>
  <c r="AB242" i="1" s="1"/>
  <c r="Z246" i="1"/>
  <c r="AB246" i="1" s="1"/>
  <c r="AB248" i="1"/>
  <c r="M249" i="1"/>
  <c r="AB249" i="1" s="1"/>
  <c r="S251" i="1"/>
  <c r="P256" i="1"/>
  <c r="V258" i="1"/>
  <c r="AB258" i="1" s="1"/>
  <c r="Z262" i="1"/>
  <c r="M265" i="1"/>
  <c r="S267" i="1"/>
  <c r="AB267" i="1" s="1"/>
  <c r="S272" i="1"/>
  <c r="AB272" i="1" s="1"/>
  <c r="AB273" i="1"/>
  <c r="P277" i="1"/>
  <c r="AB277" i="1" s="1"/>
  <c r="Z279" i="1"/>
  <c r="AB279" i="1" s="1"/>
  <c r="M282" i="1"/>
  <c r="AB282" i="1" s="1"/>
  <c r="V283" i="1"/>
  <c r="AB283" i="1" s="1"/>
  <c r="AB288" i="1"/>
  <c r="S288" i="1"/>
  <c r="AB289" i="1"/>
  <c r="P293" i="1"/>
  <c r="AB293" i="1" s="1"/>
  <c r="Z295" i="1"/>
  <c r="AB295" i="1" s="1"/>
  <c r="M298" i="1"/>
  <c r="V299" i="1"/>
  <c r="S304" i="1"/>
  <c r="AB304" i="1" s="1"/>
  <c r="AB305" i="1"/>
  <c r="P309" i="1"/>
  <c r="Z311" i="1"/>
  <c r="AB311" i="1" s="1"/>
  <c r="M314" i="1"/>
  <c r="AB314" i="1" s="1"/>
  <c r="V315" i="1"/>
  <c r="AB320" i="1"/>
  <c r="S320" i="1"/>
  <c r="AB321" i="1"/>
  <c r="P325" i="1"/>
  <c r="Z327" i="1"/>
  <c r="M330" i="1"/>
  <c r="V331" i="1"/>
  <c r="AB331" i="1" s="1"/>
  <c r="S336" i="1"/>
  <c r="AB336" i="1" s="1"/>
  <c r="AB337" i="1"/>
  <c r="P341" i="1"/>
  <c r="AB341" i="1" s="1"/>
  <c r="Z343" i="1"/>
  <c r="AB343" i="1" s="1"/>
  <c r="M346" i="1"/>
  <c r="V347" i="1"/>
  <c r="AB347" i="1" s="1"/>
  <c r="AB352" i="1"/>
  <c r="S352" i="1"/>
  <c r="AB353" i="1"/>
  <c r="P357" i="1"/>
  <c r="Z359" i="1"/>
  <c r="AB359" i="1" s="1"/>
  <c r="AB361" i="1"/>
  <c r="AB367" i="1"/>
  <c r="M370" i="1"/>
  <c r="AB370" i="1" s="1"/>
  <c r="V371" i="1"/>
  <c r="S372" i="1"/>
  <c r="AB372" i="1" s="1"/>
  <c r="P373" i="1"/>
  <c r="AB373" i="1" s="1"/>
  <c r="Z375" i="1"/>
  <c r="AB375" i="1" s="1"/>
  <c r="AB377" i="1"/>
  <c r="AB383" i="1"/>
  <c r="M386" i="1"/>
  <c r="AB386" i="1" s="1"/>
  <c r="V387" i="1"/>
  <c r="AB387" i="1" s="1"/>
  <c r="S388" i="1"/>
  <c r="AB388" i="1" s="1"/>
  <c r="P389" i="1"/>
  <c r="Z391" i="1"/>
  <c r="AB391" i="1" s="1"/>
  <c r="AB393" i="1"/>
  <c r="AB399" i="1"/>
  <c r="M402" i="1"/>
  <c r="AB402" i="1" s="1"/>
  <c r="V403" i="1"/>
  <c r="S404" i="1"/>
  <c r="AB404" i="1" s="1"/>
  <c r="AB408" i="1"/>
  <c r="AB413" i="1"/>
  <c r="AB415" i="1"/>
  <c r="AB417" i="1"/>
  <c r="M420" i="1"/>
  <c r="P431" i="1"/>
  <c r="AB431" i="1" s="1"/>
  <c r="AB442" i="1"/>
  <c r="AB447" i="1"/>
  <c r="V449" i="1"/>
  <c r="AB449" i="1" s="1"/>
  <c r="AB457" i="1"/>
  <c r="AB477" i="1"/>
  <c r="AB489" i="1"/>
  <c r="AB513" i="1"/>
  <c r="AB521" i="1"/>
  <c r="AB553" i="1"/>
  <c r="AB563" i="1"/>
  <c r="AB572" i="1"/>
  <c r="AB577" i="1"/>
  <c r="AB585" i="1"/>
  <c r="AB617" i="1"/>
  <c r="AB236" i="1"/>
  <c r="AB252" i="1"/>
  <c r="AB268" i="1"/>
  <c r="AB284" i="1"/>
  <c r="AB285" i="1"/>
  <c r="AB300" i="1"/>
  <c r="AB316" i="1"/>
  <c r="AB317" i="1"/>
  <c r="AB349" i="1"/>
  <c r="AB371" i="1"/>
  <c r="AB403" i="1"/>
  <c r="AB433" i="1"/>
  <c r="AB608" i="1"/>
  <c r="Z238" i="1"/>
  <c r="AB238" i="1" s="1"/>
  <c r="AB240" i="1"/>
  <c r="M241" i="1"/>
  <c r="AB241" i="1" s="1"/>
  <c r="S243" i="1"/>
  <c r="AB243" i="1" s="1"/>
  <c r="P248" i="1"/>
  <c r="V250" i="1"/>
  <c r="AB250" i="1" s="1"/>
  <c r="Z254" i="1"/>
  <c r="AB254" i="1" s="1"/>
  <c r="AB256" i="1"/>
  <c r="M257" i="1"/>
  <c r="AB257" i="1" s="1"/>
  <c r="S259" i="1"/>
  <c r="AB259" i="1" s="1"/>
  <c r="P264" i="1"/>
  <c r="AB264" i="1" s="1"/>
  <c r="V266" i="1"/>
  <c r="AB266" i="1" s="1"/>
  <c r="P269" i="1"/>
  <c r="AB269" i="1" s="1"/>
  <c r="Z271" i="1"/>
  <c r="M274" i="1"/>
  <c r="AB274" i="1" s="1"/>
  <c r="V275" i="1"/>
  <c r="AB275" i="1" s="1"/>
  <c r="AB280" i="1"/>
  <c r="S280" i="1"/>
  <c r="AB281" i="1"/>
  <c r="P285" i="1"/>
  <c r="Z287" i="1"/>
  <c r="M290" i="1"/>
  <c r="V291" i="1"/>
  <c r="AB291" i="1" s="1"/>
  <c r="S296" i="1"/>
  <c r="AB296" i="1" s="1"/>
  <c r="AB297" i="1"/>
  <c r="P301" i="1"/>
  <c r="AB301" i="1" s="1"/>
  <c r="Z303" i="1"/>
  <c r="AB303" i="1" s="1"/>
  <c r="M306" i="1"/>
  <c r="AB306" i="1" s="1"/>
  <c r="V307" i="1"/>
  <c r="AB307" i="1" s="1"/>
  <c r="AB312" i="1"/>
  <c r="S312" i="1"/>
  <c r="AB313" i="1"/>
  <c r="P317" i="1"/>
  <c r="Z319" i="1"/>
  <c r="AB319" i="1" s="1"/>
  <c r="M322" i="1"/>
  <c r="AB322" i="1" s="1"/>
  <c r="V323" i="1"/>
  <c r="AB323" i="1" s="1"/>
  <c r="S328" i="1"/>
  <c r="AB328" i="1" s="1"/>
  <c r="AB329" i="1"/>
  <c r="P333" i="1"/>
  <c r="AB333" i="1" s="1"/>
  <c r="Z335" i="1"/>
  <c r="AB335" i="1" s="1"/>
  <c r="M338" i="1"/>
  <c r="AB338" i="1" s="1"/>
  <c r="V339" i="1"/>
  <c r="AB344" i="1"/>
  <c r="S344" i="1"/>
  <c r="AB345" i="1"/>
  <c r="P349" i="1"/>
  <c r="Z351" i="1"/>
  <c r="AB351" i="1" s="1"/>
  <c r="M354" i="1"/>
  <c r="V355" i="1"/>
  <c r="AB355" i="1" s="1"/>
  <c r="M362" i="1"/>
  <c r="AB362" i="1" s="1"/>
  <c r="V363" i="1"/>
  <c r="AB363" i="1" s="1"/>
  <c r="AB364" i="1"/>
  <c r="S364" i="1"/>
  <c r="P365" i="1"/>
  <c r="AB365" i="1" s="1"/>
  <c r="Z367" i="1"/>
  <c r="AB369" i="1"/>
  <c r="M378" i="1"/>
  <c r="AB378" i="1" s="1"/>
  <c r="V379" i="1"/>
  <c r="AB380" i="1"/>
  <c r="S380" i="1"/>
  <c r="P381" i="1"/>
  <c r="AB381" i="1" s="1"/>
  <c r="Z383" i="1"/>
  <c r="AB385" i="1"/>
  <c r="M394" i="1"/>
  <c r="V395" i="1"/>
  <c r="AB395" i="1" s="1"/>
  <c r="AB396" i="1"/>
  <c r="S396" i="1"/>
  <c r="P397" i="1"/>
  <c r="AB397" i="1" s="1"/>
  <c r="Z399" i="1"/>
  <c r="AB401" i="1"/>
  <c r="V417" i="1"/>
  <c r="S422" i="1"/>
  <c r="AB432" i="1"/>
  <c r="Z433" i="1"/>
  <c r="AB440" i="1"/>
  <c r="AB445" i="1"/>
  <c r="AB461" i="1"/>
  <c r="AB473" i="1"/>
  <c r="AB497" i="1"/>
  <c r="AB505" i="1"/>
  <c r="AB537" i="1"/>
  <c r="AB601" i="1"/>
  <c r="AB633" i="1"/>
  <c r="AB661" i="1"/>
  <c r="S405" i="1"/>
  <c r="P410" i="1"/>
  <c r="AB410" i="1" s="1"/>
  <c r="V412" i="1"/>
  <c r="Z416" i="1"/>
  <c r="AB418" i="1"/>
  <c r="M419" i="1"/>
  <c r="AB419" i="1" s="1"/>
  <c r="S421" i="1"/>
  <c r="AB421" i="1" s="1"/>
  <c r="P426" i="1"/>
  <c r="AB426" i="1" s="1"/>
  <c r="V428" i="1"/>
  <c r="AB428" i="1" s="1"/>
  <c r="Z432" i="1"/>
  <c r="AB434" i="1"/>
  <c r="M435" i="1"/>
  <c r="AB435" i="1" s="1"/>
  <c r="S437" i="1"/>
  <c r="AB437" i="1" s="1"/>
  <c r="P442" i="1"/>
  <c r="V444" i="1"/>
  <c r="AB444" i="1" s="1"/>
  <c r="Z448" i="1"/>
  <c r="AB450" i="1"/>
  <c r="M451" i="1"/>
  <c r="M452" i="1"/>
  <c r="AB452" i="1" s="1"/>
  <c r="V453" i="1"/>
  <c r="AB453" i="1" s="1"/>
  <c r="S458" i="1"/>
  <c r="AB458" i="1" s="1"/>
  <c r="P463" i="1"/>
  <c r="AB463" i="1" s="1"/>
  <c r="Z465" i="1"/>
  <c r="M468" i="1"/>
  <c r="AB468" i="1" s="1"/>
  <c r="V469" i="1"/>
  <c r="AB469" i="1" s="1"/>
  <c r="AB474" i="1"/>
  <c r="S474" i="1"/>
  <c r="P479" i="1"/>
  <c r="Z481" i="1"/>
  <c r="M484" i="1"/>
  <c r="AB484" i="1" s="1"/>
  <c r="V485" i="1"/>
  <c r="AB485" i="1" s="1"/>
  <c r="S490" i="1"/>
  <c r="AB490" i="1" s="1"/>
  <c r="P495" i="1"/>
  <c r="Z497" i="1"/>
  <c r="M500" i="1"/>
  <c r="AB500" i="1" s="1"/>
  <c r="V501" i="1"/>
  <c r="AB506" i="1"/>
  <c r="S506" i="1"/>
  <c r="AB507" i="1"/>
  <c r="P511" i="1"/>
  <c r="Z513" i="1"/>
  <c r="M516" i="1"/>
  <c r="AB516" i="1" s="1"/>
  <c r="V517" i="1"/>
  <c r="AB517" i="1" s="1"/>
  <c r="S522" i="1"/>
  <c r="AB522" i="1" s="1"/>
  <c r="P527" i="1"/>
  <c r="AB527" i="1" s="1"/>
  <c r="Z529" i="1"/>
  <c r="M532" i="1"/>
  <c r="AB532" i="1" s="1"/>
  <c r="V533" i="1"/>
  <c r="AB533" i="1" s="1"/>
  <c r="AB538" i="1"/>
  <c r="S538" i="1"/>
  <c r="P543" i="1"/>
  <c r="Z545" i="1"/>
  <c r="M548" i="1"/>
  <c r="AB548" i="1" s="1"/>
  <c r="V549" i="1"/>
  <c r="AB549" i="1" s="1"/>
  <c r="S554" i="1"/>
  <c r="AB554" i="1" s="1"/>
  <c r="P559" i="1"/>
  <c r="Z561" i="1"/>
  <c r="M564" i="1"/>
  <c r="AB564" i="1" s="1"/>
  <c r="V565" i="1"/>
  <c r="AB565" i="1" s="1"/>
  <c r="AB570" i="1"/>
  <c r="S570" i="1"/>
  <c r="AB571" i="1"/>
  <c r="P575" i="1"/>
  <c r="Z577" i="1"/>
  <c r="M580" i="1"/>
  <c r="AB580" i="1" s="1"/>
  <c r="V581" i="1"/>
  <c r="AB581" i="1" s="1"/>
  <c r="S586" i="1"/>
  <c r="AB586" i="1" s="1"/>
  <c r="P591" i="1"/>
  <c r="AB591" i="1" s="1"/>
  <c r="Z593" i="1"/>
  <c r="M596" i="1"/>
  <c r="AB596" i="1" s="1"/>
  <c r="V597" i="1"/>
  <c r="AB597" i="1" s="1"/>
  <c r="AB602" i="1"/>
  <c r="S602" i="1"/>
  <c r="P607" i="1"/>
  <c r="Z609" i="1"/>
  <c r="M612" i="1"/>
  <c r="AB612" i="1" s="1"/>
  <c r="V613" i="1"/>
  <c r="AB613" i="1" s="1"/>
  <c r="S618" i="1"/>
  <c r="AB618" i="1" s="1"/>
  <c r="P623" i="1"/>
  <c r="Z625" i="1"/>
  <c r="M628" i="1"/>
  <c r="AB628" i="1" s="1"/>
  <c r="V629" i="1"/>
  <c r="AB629" i="1" s="1"/>
  <c r="AB634" i="1"/>
  <c r="S634" i="1"/>
  <c r="AB635" i="1"/>
  <c r="P639" i="1"/>
  <c r="Z641" i="1"/>
  <c r="M644" i="1"/>
  <c r="AB644" i="1" s="1"/>
  <c r="V645" i="1"/>
  <c r="AB645" i="1" s="1"/>
  <c r="S650" i="1"/>
  <c r="AB650" i="1" s="1"/>
  <c r="P655" i="1"/>
  <c r="AB655" i="1" s="1"/>
  <c r="Z657" i="1"/>
  <c r="M660" i="1"/>
  <c r="AB660" i="1" s="1"/>
  <c r="V661" i="1"/>
  <c r="AB666" i="1"/>
  <c r="S666" i="1"/>
  <c r="V680" i="1"/>
  <c r="AB680" i="1" s="1"/>
  <c r="S685" i="1"/>
  <c r="Z696" i="1"/>
  <c r="AB703" i="1"/>
  <c r="AB708" i="1"/>
  <c r="M715" i="1"/>
  <c r="P726" i="1"/>
  <c r="V744" i="1"/>
  <c r="S749" i="1"/>
  <c r="Z760" i="1"/>
  <c r="AB766" i="1"/>
  <c r="AB767" i="1"/>
  <c r="AB772" i="1"/>
  <c r="AB776" i="1"/>
  <c r="AB783" i="1"/>
  <c r="AB784" i="1"/>
  <c r="AB792" i="1"/>
  <c r="AB806" i="1"/>
  <c r="AB859" i="1"/>
  <c r="AB864" i="1"/>
  <c r="AB868" i="1"/>
  <c r="AB878" i="1"/>
  <c r="AB902" i="1"/>
  <c r="AB923" i="1"/>
  <c r="AB928" i="1"/>
  <c r="AB932" i="1"/>
  <c r="AB942" i="1"/>
  <c r="AB978" i="1"/>
  <c r="AB984" i="1"/>
  <c r="AB1008" i="1"/>
  <c r="AB1042" i="1"/>
  <c r="AB1078" i="1"/>
  <c r="AB1131" i="1"/>
  <c r="AB1136" i="1"/>
  <c r="AB1140" i="1"/>
  <c r="AB1143" i="1"/>
  <c r="AB1150" i="1"/>
  <c r="AB1178" i="1"/>
  <c r="AB1210" i="1"/>
  <c r="AB406" i="1"/>
  <c r="M407" i="1"/>
  <c r="AB407" i="1" s="1"/>
  <c r="S409" i="1"/>
  <c r="AB409" i="1" s="1"/>
  <c r="P414" i="1"/>
  <c r="V416" i="1"/>
  <c r="AB416" i="1" s="1"/>
  <c r="Z420" i="1"/>
  <c r="AB420" i="1" s="1"/>
  <c r="AB422" i="1"/>
  <c r="M423" i="1"/>
  <c r="AB423" i="1" s="1"/>
  <c r="S425" i="1"/>
  <c r="AB425" i="1" s="1"/>
  <c r="P430" i="1"/>
  <c r="V432" i="1"/>
  <c r="Z436" i="1"/>
  <c r="AB436" i="1" s="1"/>
  <c r="AB438" i="1"/>
  <c r="M439" i="1"/>
  <c r="AB439" i="1" s="1"/>
  <c r="S441" i="1"/>
  <c r="AB441" i="1" s="1"/>
  <c r="P446" i="1"/>
  <c r="V448" i="1"/>
  <c r="AB448" i="1" s="1"/>
  <c r="AB451" i="1"/>
  <c r="AB454" i="1"/>
  <c r="S454" i="1"/>
  <c r="AB455" i="1"/>
  <c r="P459" i="1"/>
  <c r="AB459" i="1" s="1"/>
  <c r="Z461" i="1"/>
  <c r="M464" i="1"/>
  <c r="AB464" i="1" s="1"/>
  <c r="V465" i="1"/>
  <c r="AB465" i="1" s="1"/>
  <c r="S470" i="1"/>
  <c r="AB470" i="1" s="1"/>
  <c r="AB471" i="1"/>
  <c r="P475" i="1"/>
  <c r="AB475" i="1" s="1"/>
  <c r="Z477" i="1"/>
  <c r="M480" i="1"/>
  <c r="AB480" i="1" s="1"/>
  <c r="V481" i="1"/>
  <c r="AB481" i="1" s="1"/>
  <c r="AB486" i="1"/>
  <c r="S486" i="1"/>
  <c r="AB487" i="1"/>
  <c r="P491" i="1"/>
  <c r="AB491" i="1" s="1"/>
  <c r="Z493" i="1"/>
  <c r="AB493" i="1" s="1"/>
  <c r="M496" i="1"/>
  <c r="AB496" i="1" s="1"/>
  <c r="V497" i="1"/>
  <c r="S502" i="1"/>
  <c r="AB502" i="1" s="1"/>
  <c r="AB503" i="1"/>
  <c r="P507" i="1"/>
  <c r="Z509" i="1"/>
  <c r="AB509" i="1" s="1"/>
  <c r="M512" i="1"/>
  <c r="AB512" i="1" s="1"/>
  <c r="V513" i="1"/>
  <c r="AB518" i="1"/>
  <c r="S518" i="1"/>
  <c r="AB519" i="1"/>
  <c r="P523" i="1"/>
  <c r="AB523" i="1" s="1"/>
  <c r="Z525" i="1"/>
  <c r="AB525" i="1" s="1"/>
  <c r="M528" i="1"/>
  <c r="V529" i="1"/>
  <c r="AB529" i="1" s="1"/>
  <c r="S534" i="1"/>
  <c r="AB534" i="1" s="1"/>
  <c r="AB535" i="1"/>
  <c r="P539" i="1"/>
  <c r="AB539" i="1" s="1"/>
  <c r="Z541" i="1"/>
  <c r="AB541" i="1" s="1"/>
  <c r="M544" i="1"/>
  <c r="AB544" i="1" s="1"/>
  <c r="V545" i="1"/>
  <c r="AB545" i="1" s="1"/>
  <c r="AB550" i="1"/>
  <c r="S550" i="1"/>
  <c r="AB551" i="1"/>
  <c r="P555" i="1"/>
  <c r="AB555" i="1" s="1"/>
  <c r="Z557" i="1"/>
  <c r="AB557" i="1" s="1"/>
  <c r="M560" i="1"/>
  <c r="AB560" i="1" s="1"/>
  <c r="V561" i="1"/>
  <c r="AB561" i="1" s="1"/>
  <c r="S566" i="1"/>
  <c r="AB566" i="1" s="1"/>
  <c r="AB567" i="1"/>
  <c r="P571" i="1"/>
  <c r="Z573" i="1"/>
  <c r="AB573" i="1" s="1"/>
  <c r="M576" i="1"/>
  <c r="AB576" i="1" s="1"/>
  <c r="V577" i="1"/>
  <c r="AB582" i="1"/>
  <c r="S582" i="1"/>
  <c r="AB583" i="1"/>
  <c r="P587" i="1"/>
  <c r="AB587" i="1" s="1"/>
  <c r="Z589" i="1"/>
  <c r="AB589" i="1" s="1"/>
  <c r="M592" i="1"/>
  <c r="V593" i="1"/>
  <c r="AB593" i="1" s="1"/>
  <c r="S598" i="1"/>
  <c r="AB598" i="1" s="1"/>
  <c r="AB599" i="1"/>
  <c r="P603" i="1"/>
  <c r="AB603" i="1" s="1"/>
  <c r="Z605" i="1"/>
  <c r="AB605" i="1" s="1"/>
  <c r="M608" i="1"/>
  <c r="V609" i="1"/>
  <c r="AB609" i="1" s="1"/>
  <c r="AB614" i="1"/>
  <c r="S614" i="1"/>
  <c r="AB615" i="1"/>
  <c r="P619" i="1"/>
  <c r="AB619" i="1" s="1"/>
  <c r="Z621" i="1"/>
  <c r="AB621" i="1" s="1"/>
  <c r="M624" i="1"/>
  <c r="AB624" i="1" s="1"/>
  <c r="V625" i="1"/>
  <c r="AB625" i="1" s="1"/>
  <c r="S630" i="1"/>
  <c r="AB630" i="1" s="1"/>
  <c r="AB631" i="1"/>
  <c r="P635" i="1"/>
  <c r="Z637" i="1"/>
  <c r="AB637" i="1" s="1"/>
  <c r="M640" i="1"/>
  <c r="AB640" i="1" s="1"/>
  <c r="V641" i="1"/>
  <c r="AB641" i="1" s="1"/>
  <c r="AB646" i="1"/>
  <c r="S646" i="1"/>
  <c r="AB647" i="1"/>
  <c r="P651" i="1"/>
  <c r="AB651" i="1" s="1"/>
  <c r="Z653" i="1"/>
  <c r="AB653" i="1" s="1"/>
  <c r="M656" i="1"/>
  <c r="AB656" i="1" s="1"/>
  <c r="V657" i="1"/>
  <c r="AB657" i="1" s="1"/>
  <c r="S662" i="1"/>
  <c r="AB662" i="1" s="1"/>
  <c r="AB663" i="1"/>
  <c r="P667" i="1"/>
  <c r="AB667" i="1" s="1"/>
  <c r="P678" i="1"/>
  <c r="V696" i="1"/>
  <c r="AB696" i="1" s="1"/>
  <c r="S701" i="1"/>
  <c r="Z712" i="1"/>
  <c r="AB712" i="1" s="1"/>
  <c r="AB715" i="1"/>
  <c r="AB724" i="1"/>
  <c r="AB726" i="1"/>
  <c r="AB728" i="1"/>
  <c r="M731" i="1"/>
  <c r="P742" i="1"/>
  <c r="AB742" i="1" s="1"/>
  <c r="AB746" i="1"/>
  <c r="V760" i="1"/>
  <c r="S765" i="1"/>
  <c r="AB775" i="1"/>
  <c r="AB842" i="1"/>
  <c r="AB875" i="1"/>
  <c r="AB880" i="1"/>
  <c r="AB884" i="1"/>
  <c r="AB894" i="1"/>
  <c r="AB914" i="1"/>
  <c r="AB939" i="1"/>
  <c r="AB944" i="1"/>
  <c r="AB948" i="1"/>
  <c r="AB958" i="1"/>
  <c r="AB983" i="1"/>
  <c r="AB994" i="1"/>
  <c r="AB1024" i="1"/>
  <c r="AB1071" i="1"/>
  <c r="AB1098" i="1"/>
  <c r="AB1126" i="1"/>
  <c r="AB1147" i="1"/>
  <c r="AB1152" i="1"/>
  <c r="AB1166" i="1"/>
  <c r="AB1182" i="1"/>
  <c r="AB1214" i="1"/>
  <c r="AB1254" i="1"/>
  <c r="AB1278" i="1"/>
  <c r="AB643" i="1"/>
  <c r="AB659" i="1"/>
  <c r="AB678" i="1"/>
  <c r="AB705" i="1"/>
  <c r="AB744" i="1"/>
  <c r="AB769" i="1"/>
  <c r="AB839" i="1"/>
  <c r="AB922" i="1"/>
  <c r="AB943" i="1"/>
  <c r="AB976" i="1"/>
  <c r="AB1004" i="1"/>
  <c r="AB1080" i="1"/>
  <c r="AB1104" i="1"/>
  <c r="AB1164" i="1"/>
  <c r="AB1196" i="1"/>
  <c r="AB1228" i="1"/>
  <c r="AB1282" i="1"/>
  <c r="AB414" i="1"/>
  <c r="AB430" i="1"/>
  <c r="AB446" i="1"/>
  <c r="AB462" i="1"/>
  <c r="AB478" i="1"/>
  <c r="AB479" i="1"/>
  <c r="AB494" i="1"/>
  <c r="AB495" i="1"/>
  <c r="AB510" i="1"/>
  <c r="AB511" i="1"/>
  <c r="AB526" i="1"/>
  <c r="AB542" i="1"/>
  <c r="AB543" i="1"/>
  <c r="M552" i="1"/>
  <c r="AB552" i="1" s="1"/>
  <c r="AB558" i="1"/>
  <c r="AB559" i="1"/>
  <c r="M568" i="1"/>
  <c r="AB568" i="1" s="1"/>
  <c r="V569" i="1"/>
  <c r="AB569" i="1" s="1"/>
  <c r="AB574" i="1"/>
  <c r="AB575" i="1"/>
  <c r="M584" i="1"/>
  <c r="AB584" i="1" s="1"/>
  <c r="AB590" i="1"/>
  <c r="S590" i="1"/>
  <c r="M600" i="1"/>
  <c r="AB600" i="1" s="1"/>
  <c r="AB606" i="1"/>
  <c r="AB607" i="1"/>
  <c r="AB622" i="1"/>
  <c r="AB623" i="1"/>
  <c r="AB638" i="1"/>
  <c r="AB639" i="1"/>
  <c r="AB654" i="1"/>
  <c r="AB679" i="1"/>
  <c r="Z680" i="1"/>
  <c r="AB686" i="1"/>
  <c r="AB687" i="1"/>
  <c r="AB694" i="1"/>
  <c r="M699" i="1"/>
  <c r="AB699" i="1" s="1"/>
  <c r="P710" i="1"/>
  <c r="AB710" i="1" s="1"/>
  <c r="AB743" i="1"/>
  <c r="Z744" i="1"/>
  <c r="AB750" i="1"/>
  <c r="AB751" i="1"/>
  <c r="AB758" i="1"/>
  <c r="AB760" i="1"/>
  <c r="AB778" i="1"/>
  <c r="AB812" i="1"/>
  <c r="AB818" i="1"/>
  <c r="AB843" i="1"/>
  <c r="AB848" i="1"/>
  <c r="AB852" i="1"/>
  <c r="AB862" i="1"/>
  <c r="AB882" i="1"/>
  <c r="AB907" i="1"/>
  <c r="AB912" i="1"/>
  <c r="AB916" i="1"/>
  <c r="AB926" i="1"/>
  <c r="AB946" i="1"/>
  <c r="AB992" i="1"/>
  <c r="AB1026" i="1"/>
  <c r="AB1035" i="1"/>
  <c r="AB1062" i="1"/>
  <c r="AB1090" i="1"/>
  <c r="AB1103" i="1"/>
  <c r="AB1120" i="1"/>
  <c r="AB1124" i="1"/>
  <c r="AB1134" i="1"/>
  <c r="AB1154" i="1"/>
  <c r="AB1155" i="1"/>
  <c r="AB1174" i="1"/>
  <c r="AB1190" i="1"/>
  <c r="AB1206" i="1"/>
  <c r="AB1222" i="1"/>
  <c r="AB1238" i="1"/>
  <c r="AB1270" i="1"/>
  <c r="AB1284" i="1"/>
  <c r="AB1288" i="1"/>
  <c r="AB669" i="1"/>
  <c r="M670" i="1"/>
  <c r="AB670" i="1" s="1"/>
  <c r="S672" i="1"/>
  <c r="AB672" i="1" s="1"/>
  <c r="P677" i="1"/>
  <c r="V679" i="1"/>
  <c r="Z683" i="1"/>
  <c r="AB683" i="1" s="1"/>
  <c r="AB685" i="1"/>
  <c r="M686" i="1"/>
  <c r="S688" i="1"/>
  <c r="AB688" i="1" s="1"/>
  <c r="P693" i="1"/>
  <c r="V695" i="1"/>
  <c r="AB695" i="1" s="1"/>
  <c r="Z699" i="1"/>
  <c r="AB701" i="1"/>
  <c r="M702" i="1"/>
  <c r="AB702" i="1" s="1"/>
  <c r="S704" i="1"/>
  <c r="AB704" i="1" s="1"/>
  <c r="P709" i="1"/>
  <c r="V711" i="1"/>
  <c r="AB711" i="1" s="1"/>
  <c r="Z715" i="1"/>
  <c r="AB717" i="1"/>
  <c r="M718" i="1"/>
  <c r="AB718" i="1" s="1"/>
  <c r="S720" i="1"/>
  <c r="AB720" i="1" s="1"/>
  <c r="P725" i="1"/>
  <c r="V727" i="1"/>
  <c r="AB727" i="1" s="1"/>
  <c r="Z731" i="1"/>
  <c r="AB731" i="1" s="1"/>
  <c r="AB733" i="1"/>
  <c r="M734" i="1"/>
  <c r="AB734" i="1" s="1"/>
  <c r="S736" i="1"/>
  <c r="AB736" i="1" s="1"/>
  <c r="P741" i="1"/>
  <c r="V743" i="1"/>
  <c r="Z747" i="1"/>
  <c r="AB747" i="1" s="1"/>
  <c r="AB749" i="1"/>
  <c r="M750" i="1"/>
  <c r="S752" i="1"/>
  <c r="AB752" i="1" s="1"/>
  <c r="P757" i="1"/>
  <c r="V759" i="1"/>
  <c r="AB759" i="1" s="1"/>
  <c r="Z763" i="1"/>
  <c r="AB763" i="1" s="1"/>
  <c r="AB765" i="1"/>
  <c r="M766" i="1"/>
  <c r="S768" i="1"/>
  <c r="AB768" i="1" s="1"/>
  <c r="P773" i="1"/>
  <c r="V775" i="1"/>
  <c r="Z779" i="1"/>
  <c r="AB779" i="1" s="1"/>
  <c r="AB781" i="1"/>
  <c r="M782" i="1"/>
  <c r="AB782" i="1" s="1"/>
  <c r="S784" i="1"/>
  <c r="P789" i="1"/>
  <c r="V791" i="1"/>
  <c r="AB791" i="1" s="1"/>
  <c r="Z795" i="1"/>
  <c r="AB795" i="1" s="1"/>
  <c r="M798" i="1"/>
  <c r="AB798" i="1" s="1"/>
  <c r="S800" i="1"/>
  <c r="AB800" i="1" s="1"/>
  <c r="P805" i="1"/>
  <c r="V807" i="1"/>
  <c r="AB807" i="1" s="1"/>
  <c r="Z811" i="1"/>
  <c r="AB811" i="1" s="1"/>
  <c r="AB813" i="1"/>
  <c r="M814" i="1"/>
  <c r="AB814" i="1" s="1"/>
  <c r="S816" i="1"/>
  <c r="AB816" i="1" s="1"/>
  <c r="P821" i="1"/>
  <c r="V823" i="1"/>
  <c r="AB823" i="1" s="1"/>
  <c r="AB877" i="1"/>
  <c r="AB941" i="1"/>
  <c r="Z971" i="1"/>
  <c r="AB971" i="1" s="1"/>
  <c r="M974" i="1"/>
  <c r="AB974" i="1" s="1"/>
  <c r="S976" i="1"/>
  <c r="P981" i="1"/>
  <c r="V983" i="1"/>
  <c r="Z987" i="1"/>
  <c r="AB987" i="1" s="1"/>
  <c r="M990" i="1"/>
  <c r="AB990" i="1" s="1"/>
  <c r="S992" i="1"/>
  <c r="P997" i="1"/>
  <c r="AB997" i="1" s="1"/>
  <c r="V999" i="1"/>
  <c r="AB999" i="1" s="1"/>
  <c r="Z1003" i="1"/>
  <c r="AB1003" i="1" s="1"/>
  <c r="M1006" i="1"/>
  <c r="AB1006" i="1" s="1"/>
  <c r="S1008" i="1"/>
  <c r="P1013" i="1"/>
  <c r="V1015" i="1"/>
  <c r="AB1015" i="1" s="1"/>
  <c r="Z1019" i="1"/>
  <c r="AB1019" i="1" s="1"/>
  <c r="M1022" i="1"/>
  <c r="AB1022" i="1" s="1"/>
  <c r="S1024" i="1"/>
  <c r="P1029" i="1"/>
  <c r="AB1029" i="1" s="1"/>
  <c r="V1031" i="1"/>
  <c r="AB1031" i="1" s="1"/>
  <c r="Z1035" i="1"/>
  <c r="M1038" i="1"/>
  <c r="AB1038" i="1" s="1"/>
  <c r="S1040" i="1"/>
  <c r="AB1040" i="1" s="1"/>
  <c r="P1045" i="1"/>
  <c r="V1047" i="1"/>
  <c r="AB1047" i="1" s="1"/>
  <c r="Z1051" i="1"/>
  <c r="AB1051" i="1" s="1"/>
  <c r="M1054" i="1"/>
  <c r="AB1054" i="1" s="1"/>
  <c r="S1056" i="1"/>
  <c r="AB1056" i="1" s="1"/>
  <c r="P1061" i="1"/>
  <c r="AB1061" i="1" s="1"/>
  <c r="V1063" i="1"/>
  <c r="AB1063" i="1" s="1"/>
  <c r="Z1067" i="1"/>
  <c r="AB1067" i="1" s="1"/>
  <c r="M1070" i="1"/>
  <c r="AB1070" i="1" s="1"/>
  <c r="S1072" i="1"/>
  <c r="AB1072" i="1" s="1"/>
  <c r="P1077" i="1"/>
  <c r="V1079" i="1"/>
  <c r="AB1079" i="1" s="1"/>
  <c r="Z1083" i="1"/>
  <c r="AB1083" i="1" s="1"/>
  <c r="M1086" i="1"/>
  <c r="AB1086" i="1" s="1"/>
  <c r="S1088" i="1"/>
  <c r="AB1088" i="1" s="1"/>
  <c r="P1093" i="1"/>
  <c r="AB1093" i="1" s="1"/>
  <c r="V1095" i="1"/>
  <c r="AB1095" i="1" s="1"/>
  <c r="Z1099" i="1"/>
  <c r="AB1099" i="1" s="1"/>
  <c r="M1102" i="1"/>
  <c r="AB1102" i="1" s="1"/>
  <c r="S1104" i="1"/>
  <c r="P1109" i="1"/>
  <c r="V1111" i="1"/>
  <c r="AB1111" i="1" s="1"/>
  <c r="Z1115" i="1"/>
  <c r="AB1115" i="1" s="1"/>
  <c r="M1118" i="1"/>
  <c r="AB1118" i="1" s="1"/>
  <c r="AB1149" i="1"/>
  <c r="AB1293" i="1"/>
  <c r="AB1311" i="1"/>
  <c r="AB1313" i="1"/>
  <c r="AB1315" i="1"/>
  <c r="AB1408" i="1"/>
  <c r="AB1410" i="1"/>
  <c r="AB1417" i="1"/>
  <c r="AB1419" i="1"/>
  <c r="AB1440" i="1"/>
  <c r="AB1442" i="1"/>
  <c r="AB1449" i="1"/>
  <c r="AB1451" i="1"/>
  <c r="AB1472" i="1"/>
  <c r="AB1474" i="1"/>
  <c r="AB1481" i="1"/>
  <c r="AB1483" i="1"/>
  <c r="AB1504" i="1"/>
  <c r="AB1506" i="1"/>
  <c r="AB1513" i="1"/>
  <c r="AB1515" i="1"/>
  <c r="AB1536" i="1"/>
  <c r="AB1538" i="1"/>
  <c r="AB1545" i="1"/>
  <c r="AB1547" i="1"/>
  <c r="AB1568" i="1"/>
  <c r="AB1570" i="1"/>
  <c r="AB1577" i="1"/>
  <c r="AB1579" i="1"/>
  <c r="AB1600" i="1"/>
  <c r="AB1602" i="1"/>
  <c r="AB1609" i="1"/>
  <c r="AB1611" i="1"/>
  <c r="AB1652" i="1"/>
  <c r="AB1716" i="1"/>
  <c r="AB785" i="1"/>
  <c r="AB849" i="1"/>
  <c r="AB913" i="1"/>
  <c r="AB977" i="1"/>
  <c r="AB1788" i="1"/>
  <c r="AB1852" i="1"/>
  <c r="AB1860" i="1"/>
  <c r="AB677" i="1"/>
  <c r="AB693" i="1"/>
  <c r="AB709" i="1"/>
  <c r="AB725" i="1"/>
  <c r="AB741" i="1"/>
  <c r="AB757" i="1"/>
  <c r="AB773" i="1"/>
  <c r="AB789" i="1"/>
  <c r="M790" i="1"/>
  <c r="AB790" i="1" s="1"/>
  <c r="P797" i="1"/>
  <c r="AB797" i="1" s="1"/>
  <c r="V799" i="1"/>
  <c r="AB799" i="1" s="1"/>
  <c r="Z803" i="1"/>
  <c r="AB805" i="1"/>
  <c r="M806" i="1"/>
  <c r="S808" i="1"/>
  <c r="AB808" i="1" s="1"/>
  <c r="P813" i="1"/>
  <c r="V815" i="1"/>
  <c r="AB815" i="1" s="1"/>
  <c r="Z819" i="1"/>
  <c r="AB821" i="1"/>
  <c r="M822" i="1"/>
  <c r="AB822" i="1" s="1"/>
  <c r="S824" i="1"/>
  <c r="AB824" i="1" s="1"/>
  <c r="P829" i="1"/>
  <c r="AB829" i="1" s="1"/>
  <c r="V831" i="1"/>
  <c r="AB831" i="1" s="1"/>
  <c r="Z835" i="1"/>
  <c r="AB837" i="1"/>
  <c r="M838" i="1"/>
  <c r="AB838" i="1" s="1"/>
  <c r="S840" i="1"/>
  <c r="AB840" i="1" s="1"/>
  <c r="P845" i="1"/>
  <c r="AB845" i="1" s="1"/>
  <c r="V847" i="1"/>
  <c r="AB847" i="1" s="1"/>
  <c r="Z851" i="1"/>
  <c r="AB853" i="1"/>
  <c r="M854" i="1"/>
  <c r="AB854" i="1" s="1"/>
  <c r="S856" i="1"/>
  <c r="AB856" i="1" s="1"/>
  <c r="P861" i="1"/>
  <c r="AB861" i="1" s="1"/>
  <c r="V863" i="1"/>
  <c r="AB863" i="1" s="1"/>
  <c r="Z867" i="1"/>
  <c r="AB869" i="1"/>
  <c r="M870" i="1"/>
  <c r="AB870" i="1" s="1"/>
  <c r="S872" i="1"/>
  <c r="AB872" i="1" s="1"/>
  <c r="P877" i="1"/>
  <c r="V879" i="1"/>
  <c r="AB879" i="1" s="1"/>
  <c r="Z883" i="1"/>
  <c r="AB885" i="1"/>
  <c r="M886" i="1"/>
  <c r="AB886" i="1" s="1"/>
  <c r="S888" i="1"/>
  <c r="AB888" i="1" s="1"/>
  <c r="P893" i="1"/>
  <c r="AB893" i="1" s="1"/>
  <c r="V895" i="1"/>
  <c r="AB895" i="1" s="1"/>
  <c r="Z899" i="1"/>
  <c r="AB901" i="1"/>
  <c r="M902" i="1"/>
  <c r="S904" i="1"/>
  <c r="AB904" i="1" s="1"/>
  <c r="P909" i="1"/>
  <c r="AB909" i="1" s="1"/>
  <c r="V911" i="1"/>
  <c r="AB911" i="1" s="1"/>
  <c r="Z915" i="1"/>
  <c r="AB917" i="1"/>
  <c r="M918" i="1"/>
  <c r="AB918" i="1" s="1"/>
  <c r="S920" i="1"/>
  <c r="AB920" i="1" s="1"/>
  <c r="P925" i="1"/>
  <c r="AB925" i="1" s="1"/>
  <c r="V927" i="1"/>
  <c r="AB927" i="1" s="1"/>
  <c r="Z931" i="1"/>
  <c r="AB933" i="1"/>
  <c r="M934" i="1"/>
  <c r="AB934" i="1" s="1"/>
  <c r="S936" i="1"/>
  <c r="AB936" i="1" s="1"/>
  <c r="P941" i="1"/>
  <c r="V943" i="1"/>
  <c r="Z947" i="1"/>
  <c r="AB949" i="1"/>
  <c r="M950" i="1"/>
  <c r="AB950" i="1" s="1"/>
  <c r="S952" i="1"/>
  <c r="AB952" i="1" s="1"/>
  <c r="P957" i="1"/>
  <c r="AB957" i="1" s="1"/>
  <c r="V959" i="1"/>
  <c r="AB959" i="1" s="1"/>
  <c r="Z963" i="1"/>
  <c r="AB965" i="1"/>
  <c r="M966" i="1"/>
  <c r="AB966" i="1" s="1"/>
  <c r="S968" i="1"/>
  <c r="AB968" i="1" s="1"/>
  <c r="P973" i="1"/>
  <c r="AB973" i="1" s="1"/>
  <c r="V975" i="1"/>
  <c r="AB975" i="1" s="1"/>
  <c r="Z979" i="1"/>
  <c r="AB981" i="1"/>
  <c r="M982" i="1"/>
  <c r="AB982" i="1" s="1"/>
  <c r="S984" i="1"/>
  <c r="P989" i="1"/>
  <c r="AB989" i="1" s="1"/>
  <c r="V991" i="1"/>
  <c r="AB991" i="1" s="1"/>
  <c r="Z995" i="1"/>
  <c r="M998" i="1"/>
  <c r="AB998" i="1" s="1"/>
  <c r="S1000" i="1"/>
  <c r="AB1000" i="1" s="1"/>
  <c r="P1005" i="1"/>
  <c r="AB1005" i="1" s="1"/>
  <c r="V1007" i="1"/>
  <c r="AB1007" i="1" s="1"/>
  <c r="Z1011" i="1"/>
  <c r="AB1013" i="1"/>
  <c r="M1014" i="1"/>
  <c r="AB1014" i="1" s="1"/>
  <c r="S1016" i="1"/>
  <c r="AB1016" i="1" s="1"/>
  <c r="P1021" i="1"/>
  <c r="AB1021" i="1" s="1"/>
  <c r="V1023" i="1"/>
  <c r="AB1023" i="1" s="1"/>
  <c r="Z1027" i="1"/>
  <c r="M1030" i="1"/>
  <c r="AB1030" i="1" s="1"/>
  <c r="S1032" i="1"/>
  <c r="AB1032" i="1" s="1"/>
  <c r="P1037" i="1"/>
  <c r="AB1037" i="1" s="1"/>
  <c r="V1039" i="1"/>
  <c r="AB1039" i="1" s="1"/>
  <c r="Z1043" i="1"/>
  <c r="AB1045" i="1"/>
  <c r="M1046" i="1"/>
  <c r="AB1046" i="1" s="1"/>
  <c r="S1048" i="1"/>
  <c r="AB1048" i="1" s="1"/>
  <c r="P1053" i="1"/>
  <c r="AB1053" i="1" s="1"/>
  <c r="V1055" i="1"/>
  <c r="AB1055" i="1" s="1"/>
  <c r="Z1059" i="1"/>
  <c r="M1062" i="1"/>
  <c r="S1064" i="1"/>
  <c r="AB1064" i="1" s="1"/>
  <c r="P1069" i="1"/>
  <c r="AB1069" i="1" s="1"/>
  <c r="V1071" i="1"/>
  <c r="Z1075" i="1"/>
  <c r="AB1077" i="1"/>
  <c r="M1078" i="1"/>
  <c r="S1080" i="1"/>
  <c r="P1085" i="1"/>
  <c r="AB1085" i="1" s="1"/>
  <c r="V1087" i="1"/>
  <c r="AB1087" i="1" s="1"/>
  <c r="Z1091" i="1"/>
  <c r="M1094" i="1"/>
  <c r="AB1094" i="1" s="1"/>
  <c r="S1096" i="1"/>
  <c r="AB1096" i="1" s="1"/>
  <c r="P1101" i="1"/>
  <c r="AB1101" i="1" s="1"/>
  <c r="V1103" i="1"/>
  <c r="Z1107" i="1"/>
  <c r="AB1109" i="1"/>
  <c r="M1110" i="1"/>
  <c r="AB1110" i="1" s="1"/>
  <c r="S1112" i="1"/>
  <c r="AB1112" i="1" s="1"/>
  <c r="P1117" i="1"/>
  <c r="AB1117" i="1" s="1"/>
  <c r="V1119" i="1"/>
  <c r="AB1119" i="1" s="1"/>
  <c r="Z1123" i="1"/>
  <c r="AB1125" i="1"/>
  <c r="M1126" i="1"/>
  <c r="S1128" i="1"/>
  <c r="AB1128" i="1" s="1"/>
  <c r="P1133" i="1"/>
  <c r="AB1133" i="1" s="1"/>
  <c r="V1135" i="1"/>
  <c r="AB1135" i="1" s="1"/>
  <c r="Z1139" i="1"/>
  <c r="AB1141" i="1"/>
  <c r="M1142" i="1"/>
  <c r="AB1142" i="1" s="1"/>
  <c r="S1144" i="1"/>
  <c r="AB1144" i="1" s="1"/>
  <c r="P1149" i="1"/>
  <c r="V1151" i="1"/>
  <c r="AB1151" i="1" s="1"/>
  <c r="Z1155" i="1"/>
  <c r="AB1157" i="1"/>
  <c r="M1158" i="1"/>
  <c r="AB1158" i="1" s="1"/>
  <c r="S1160" i="1"/>
  <c r="AB1160" i="1" s="1"/>
  <c r="P1165" i="1"/>
  <c r="AB1165" i="1" s="1"/>
  <c r="AB1167" i="1"/>
  <c r="Z1171" i="1"/>
  <c r="AB1175" i="1"/>
  <c r="Z1179" i="1"/>
  <c r="AB1183" i="1"/>
  <c r="Z1187" i="1"/>
  <c r="AB1191" i="1"/>
  <c r="Z1195" i="1"/>
  <c r="AB1199" i="1"/>
  <c r="Z1203" i="1"/>
  <c r="AB1207" i="1"/>
  <c r="Z1211" i="1"/>
  <c r="AB1215" i="1"/>
  <c r="Z1219" i="1"/>
  <c r="AB1223" i="1"/>
  <c r="Z1227" i="1"/>
  <c r="AB1231" i="1"/>
  <c r="Z1235" i="1"/>
  <c r="AB1239" i="1"/>
  <c r="Z1243" i="1"/>
  <c r="AB1247" i="1"/>
  <c r="Z1251" i="1"/>
  <c r="AB1255" i="1"/>
  <c r="Z1259" i="1"/>
  <c r="AB1263" i="1"/>
  <c r="Z1267" i="1"/>
  <c r="AB1271" i="1"/>
  <c r="Z1275" i="1"/>
  <c r="AB1279" i="1"/>
  <c r="S1284" i="1"/>
  <c r="AB1285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405" i="1"/>
  <c r="AB1407" i="1"/>
  <c r="AB1420" i="1"/>
  <c r="AB1424" i="1"/>
  <c r="AB1426" i="1"/>
  <c r="AB1437" i="1"/>
  <c r="AB1439" i="1"/>
  <c r="AB1452" i="1"/>
  <c r="AB1456" i="1"/>
  <c r="AB1469" i="1"/>
  <c r="AB1471" i="1"/>
  <c r="AB1484" i="1"/>
  <c r="AB1488" i="1"/>
  <c r="AB1490" i="1"/>
  <c r="AB1501" i="1"/>
  <c r="AB1503" i="1"/>
  <c r="AB1516" i="1"/>
  <c r="AB1520" i="1"/>
  <c r="AB1522" i="1"/>
  <c r="AB1533" i="1"/>
  <c r="AB1535" i="1"/>
  <c r="AB1548" i="1"/>
  <c r="AB1552" i="1"/>
  <c r="AB1554" i="1"/>
  <c r="AB1565" i="1"/>
  <c r="AB1567" i="1"/>
  <c r="AB1580" i="1"/>
  <c r="AB1584" i="1"/>
  <c r="AB1597" i="1"/>
  <c r="AB1599" i="1"/>
  <c r="AB1612" i="1"/>
  <c r="AB1616" i="1"/>
  <c r="AB1676" i="1"/>
  <c r="AB1680" i="1"/>
  <c r="AB1744" i="1"/>
  <c r="AB1808" i="1"/>
  <c r="AB1872" i="1"/>
  <c r="P673" i="1"/>
  <c r="AB673" i="1" s="1"/>
  <c r="V675" i="1"/>
  <c r="AB675" i="1" s="1"/>
  <c r="Z679" i="1"/>
  <c r="AB681" i="1"/>
  <c r="M682" i="1"/>
  <c r="AB682" i="1" s="1"/>
  <c r="S684" i="1"/>
  <c r="AB684" i="1" s="1"/>
  <c r="P689" i="1"/>
  <c r="AB689" i="1" s="1"/>
  <c r="V691" i="1"/>
  <c r="AB691" i="1" s="1"/>
  <c r="Z695" i="1"/>
  <c r="AB697" i="1"/>
  <c r="M698" i="1"/>
  <c r="AB698" i="1" s="1"/>
  <c r="S700" i="1"/>
  <c r="AB700" i="1" s="1"/>
  <c r="P705" i="1"/>
  <c r="V707" i="1"/>
  <c r="AB707" i="1" s="1"/>
  <c r="Z711" i="1"/>
  <c r="AB713" i="1"/>
  <c r="M714" i="1"/>
  <c r="AB714" i="1" s="1"/>
  <c r="S716" i="1"/>
  <c r="AB716" i="1" s="1"/>
  <c r="P721" i="1"/>
  <c r="AB721" i="1" s="1"/>
  <c r="V723" i="1"/>
  <c r="AB723" i="1" s="1"/>
  <c r="Z727" i="1"/>
  <c r="AB729" i="1"/>
  <c r="M730" i="1"/>
  <c r="AB730" i="1" s="1"/>
  <c r="S732" i="1"/>
  <c r="AB732" i="1" s="1"/>
  <c r="P737" i="1"/>
  <c r="AB737" i="1" s="1"/>
  <c r="V739" i="1"/>
  <c r="AB739" i="1" s="1"/>
  <c r="Z743" i="1"/>
  <c r="AB745" i="1"/>
  <c r="M746" i="1"/>
  <c r="S748" i="1"/>
  <c r="AB748" i="1" s="1"/>
  <c r="P753" i="1"/>
  <c r="AB753" i="1" s="1"/>
  <c r="V755" i="1"/>
  <c r="AB755" i="1" s="1"/>
  <c r="Z759" i="1"/>
  <c r="AB761" i="1"/>
  <c r="M762" i="1"/>
  <c r="AB762" i="1" s="1"/>
  <c r="S764" i="1"/>
  <c r="AB764" i="1" s="1"/>
  <c r="P769" i="1"/>
  <c r="V771" i="1"/>
  <c r="AB771" i="1" s="1"/>
  <c r="Z775" i="1"/>
  <c r="AB777" i="1"/>
  <c r="M778" i="1"/>
  <c r="S780" i="1"/>
  <c r="AB780" i="1" s="1"/>
  <c r="P785" i="1"/>
  <c r="V787" i="1"/>
  <c r="AB787" i="1" s="1"/>
  <c r="Z791" i="1"/>
  <c r="AB793" i="1"/>
  <c r="M794" i="1"/>
  <c r="AB794" i="1" s="1"/>
  <c r="S796" i="1"/>
  <c r="AB796" i="1" s="1"/>
  <c r="P801" i="1"/>
  <c r="AB801" i="1" s="1"/>
  <c r="V803" i="1"/>
  <c r="AB803" i="1" s="1"/>
  <c r="Z807" i="1"/>
  <c r="AB809" i="1"/>
  <c r="M810" i="1"/>
  <c r="AB810" i="1" s="1"/>
  <c r="S812" i="1"/>
  <c r="P817" i="1"/>
  <c r="AB817" i="1" s="1"/>
  <c r="V819" i="1"/>
  <c r="AB819" i="1" s="1"/>
  <c r="Z823" i="1"/>
  <c r="AB825" i="1"/>
  <c r="M826" i="1"/>
  <c r="AB826" i="1" s="1"/>
  <c r="S828" i="1"/>
  <c r="AB828" i="1" s="1"/>
  <c r="P833" i="1"/>
  <c r="AB833" i="1" s="1"/>
  <c r="V835" i="1"/>
  <c r="AB835" i="1" s="1"/>
  <c r="Z839" i="1"/>
  <c r="AB841" i="1"/>
  <c r="M842" i="1"/>
  <c r="S844" i="1"/>
  <c r="AB844" i="1" s="1"/>
  <c r="P849" i="1"/>
  <c r="V851" i="1"/>
  <c r="AB851" i="1" s="1"/>
  <c r="Z855" i="1"/>
  <c r="AB855" i="1" s="1"/>
  <c r="AB857" i="1"/>
  <c r="M858" i="1"/>
  <c r="AB858" i="1" s="1"/>
  <c r="S860" i="1"/>
  <c r="AB860" i="1" s="1"/>
  <c r="P865" i="1"/>
  <c r="AB865" i="1" s="1"/>
  <c r="V867" i="1"/>
  <c r="AB867" i="1" s="1"/>
  <c r="Z871" i="1"/>
  <c r="AB871" i="1" s="1"/>
  <c r="AB873" i="1"/>
  <c r="M874" i="1"/>
  <c r="AB874" i="1" s="1"/>
  <c r="S876" i="1"/>
  <c r="AB876" i="1" s="1"/>
  <c r="P881" i="1"/>
  <c r="AB881" i="1" s="1"/>
  <c r="V883" i="1"/>
  <c r="AB883" i="1" s="1"/>
  <c r="Z887" i="1"/>
  <c r="AB887" i="1" s="1"/>
  <c r="AB889" i="1"/>
  <c r="M890" i="1"/>
  <c r="AB890" i="1" s="1"/>
  <c r="S892" i="1"/>
  <c r="AB892" i="1" s="1"/>
  <c r="P897" i="1"/>
  <c r="AB897" i="1" s="1"/>
  <c r="V899" i="1"/>
  <c r="AB899" i="1" s="1"/>
  <c r="Z903" i="1"/>
  <c r="AB903" i="1" s="1"/>
  <c r="AB905" i="1"/>
  <c r="M906" i="1"/>
  <c r="AB906" i="1" s="1"/>
  <c r="S908" i="1"/>
  <c r="AB908" i="1" s="1"/>
  <c r="P913" i="1"/>
  <c r="V915" i="1"/>
  <c r="AB915" i="1" s="1"/>
  <c r="Z919" i="1"/>
  <c r="AB919" i="1" s="1"/>
  <c r="AB921" i="1"/>
  <c r="M922" i="1"/>
  <c r="S924" i="1"/>
  <c r="AB924" i="1" s="1"/>
  <c r="P929" i="1"/>
  <c r="AB929" i="1" s="1"/>
  <c r="V931" i="1"/>
  <c r="AB931" i="1" s="1"/>
  <c r="Z935" i="1"/>
  <c r="AB935" i="1" s="1"/>
  <c r="AB937" i="1"/>
  <c r="M938" i="1"/>
  <c r="AB938" i="1" s="1"/>
  <c r="S940" i="1"/>
  <c r="AB940" i="1" s="1"/>
  <c r="P945" i="1"/>
  <c r="AB945" i="1" s="1"/>
  <c r="V947" i="1"/>
  <c r="AB947" i="1" s="1"/>
  <c r="Z951" i="1"/>
  <c r="AB951" i="1" s="1"/>
  <c r="AB953" i="1"/>
  <c r="M954" i="1"/>
  <c r="AB954" i="1" s="1"/>
  <c r="S956" i="1"/>
  <c r="AB956" i="1" s="1"/>
  <c r="P961" i="1"/>
  <c r="AB961" i="1" s="1"/>
  <c r="V963" i="1"/>
  <c r="AB963" i="1" s="1"/>
  <c r="Z967" i="1"/>
  <c r="AB967" i="1" s="1"/>
  <c r="AB969" i="1"/>
  <c r="M970" i="1"/>
  <c r="AB970" i="1" s="1"/>
  <c r="S972" i="1"/>
  <c r="AB972" i="1" s="1"/>
  <c r="P977" i="1"/>
  <c r="V979" i="1"/>
  <c r="AB979" i="1" s="1"/>
  <c r="Z983" i="1"/>
  <c r="AB985" i="1"/>
  <c r="M986" i="1"/>
  <c r="AB986" i="1" s="1"/>
  <c r="S988" i="1"/>
  <c r="AB988" i="1" s="1"/>
  <c r="P993" i="1"/>
  <c r="AB993" i="1" s="1"/>
  <c r="V995" i="1"/>
  <c r="AB995" i="1" s="1"/>
  <c r="Z999" i="1"/>
  <c r="AB1001" i="1"/>
  <c r="M1002" i="1"/>
  <c r="AB1002" i="1" s="1"/>
  <c r="S1004" i="1"/>
  <c r="P1009" i="1"/>
  <c r="AB1009" i="1" s="1"/>
  <c r="V1011" i="1"/>
  <c r="AB1011" i="1" s="1"/>
  <c r="Z1015" i="1"/>
  <c r="AB1017" i="1"/>
  <c r="M1018" i="1"/>
  <c r="AB1018" i="1" s="1"/>
  <c r="S1020" i="1"/>
  <c r="AB1020" i="1" s="1"/>
  <c r="P1025" i="1"/>
  <c r="AB1025" i="1" s="1"/>
  <c r="V1027" i="1"/>
  <c r="AB1027" i="1" s="1"/>
  <c r="Z1031" i="1"/>
  <c r="AB1033" i="1"/>
  <c r="M1034" i="1"/>
  <c r="AB1034" i="1" s="1"/>
  <c r="S1036" i="1"/>
  <c r="AB1036" i="1" s="1"/>
  <c r="P1041" i="1"/>
  <c r="AB1041" i="1" s="1"/>
  <c r="V1043" i="1"/>
  <c r="AB1043" i="1" s="1"/>
  <c r="Z1047" i="1"/>
  <c r="AB1049" i="1"/>
  <c r="M1050" i="1"/>
  <c r="AB1050" i="1" s="1"/>
  <c r="S1052" i="1"/>
  <c r="AB1052" i="1" s="1"/>
  <c r="P1057" i="1"/>
  <c r="AB1057" i="1" s="1"/>
  <c r="V1059" i="1"/>
  <c r="AB1059" i="1" s="1"/>
  <c r="Z1063" i="1"/>
  <c r="AB1065" i="1"/>
  <c r="M1066" i="1"/>
  <c r="AB1066" i="1" s="1"/>
  <c r="S1068" i="1"/>
  <c r="AB1068" i="1" s="1"/>
  <c r="P1073" i="1"/>
  <c r="AB1073" i="1" s="1"/>
  <c r="V1075" i="1"/>
  <c r="AB1075" i="1" s="1"/>
  <c r="Z1079" i="1"/>
  <c r="AB1081" i="1"/>
  <c r="M1082" i="1"/>
  <c r="AB1082" i="1" s="1"/>
  <c r="S1084" i="1"/>
  <c r="AB1084" i="1" s="1"/>
  <c r="P1089" i="1"/>
  <c r="AB1089" i="1" s="1"/>
  <c r="V1091" i="1"/>
  <c r="AB1091" i="1" s="1"/>
  <c r="Z1095" i="1"/>
  <c r="AB1097" i="1"/>
  <c r="M1098" i="1"/>
  <c r="S1100" i="1"/>
  <c r="AB1100" i="1" s="1"/>
  <c r="P1105" i="1"/>
  <c r="AB1105" i="1" s="1"/>
  <c r="V1107" i="1"/>
  <c r="AB1107" i="1" s="1"/>
  <c r="Z1111" i="1"/>
  <c r="AB1113" i="1"/>
  <c r="M1114" i="1"/>
  <c r="AB1114" i="1" s="1"/>
  <c r="S1116" i="1"/>
  <c r="AB1116" i="1" s="1"/>
  <c r="P1121" i="1"/>
  <c r="AB1121" i="1" s="1"/>
  <c r="V1123" i="1"/>
  <c r="AB1123" i="1" s="1"/>
  <c r="Z1127" i="1"/>
  <c r="AB1127" i="1" s="1"/>
  <c r="AB1129" i="1"/>
  <c r="M1130" i="1"/>
  <c r="AB1130" i="1" s="1"/>
  <c r="S1132" i="1"/>
  <c r="AB1132" i="1" s="1"/>
  <c r="P1137" i="1"/>
  <c r="AB1137" i="1" s="1"/>
  <c r="V1139" i="1"/>
  <c r="AB1139" i="1" s="1"/>
  <c r="Z1143" i="1"/>
  <c r="AB1145" i="1"/>
  <c r="M1146" i="1"/>
  <c r="AB1146" i="1" s="1"/>
  <c r="S1148" i="1"/>
  <c r="AB1148" i="1" s="1"/>
  <c r="P1153" i="1"/>
  <c r="AB1153" i="1" s="1"/>
  <c r="V1155" i="1"/>
  <c r="Z1159" i="1"/>
  <c r="AB1159" i="1" s="1"/>
  <c r="AB1161" i="1"/>
  <c r="M1162" i="1"/>
  <c r="AB1162" i="1" s="1"/>
  <c r="S1164" i="1"/>
  <c r="P1169" i="1"/>
  <c r="AB1169" i="1" s="1"/>
  <c r="M1170" i="1"/>
  <c r="AB1170" i="1" s="1"/>
  <c r="V1171" i="1"/>
  <c r="AB1171" i="1" s="1"/>
  <c r="S1172" i="1"/>
  <c r="AB1172" i="1" s="1"/>
  <c r="AB1173" i="1"/>
  <c r="P1177" i="1"/>
  <c r="AB1177" i="1" s="1"/>
  <c r="M1178" i="1"/>
  <c r="V1179" i="1"/>
  <c r="AB1179" i="1" s="1"/>
  <c r="S1180" i="1"/>
  <c r="AB1180" i="1" s="1"/>
  <c r="AB1181" i="1"/>
  <c r="P1185" i="1"/>
  <c r="AB1185" i="1" s="1"/>
  <c r="M1186" i="1"/>
  <c r="AB1186" i="1" s="1"/>
  <c r="V1187" i="1"/>
  <c r="AB1187" i="1" s="1"/>
  <c r="S1188" i="1"/>
  <c r="AB1188" i="1" s="1"/>
  <c r="AB1189" i="1"/>
  <c r="P1193" i="1"/>
  <c r="AB1193" i="1" s="1"/>
  <c r="M1194" i="1"/>
  <c r="AB1194" i="1" s="1"/>
  <c r="V1195" i="1"/>
  <c r="AB1195" i="1" s="1"/>
  <c r="S1196" i="1"/>
  <c r="AB1197" i="1"/>
  <c r="P1201" i="1"/>
  <c r="AB1201" i="1" s="1"/>
  <c r="M1202" i="1"/>
  <c r="AB1202" i="1" s="1"/>
  <c r="V1203" i="1"/>
  <c r="AB1203" i="1" s="1"/>
  <c r="S1204" i="1"/>
  <c r="AB1204" i="1" s="1"/>
  <c r="AB1205" i="1"/>
  <c r="P1209" i="1"/>
  <c r="AB1209" i="1" s="1"/>
  <c r="M1210" i="1"/>
  <c r="V1211" i="1"/>
  <c r="AB1211" i="1" s="1"/>
  <c r="S1212" i="1"/>
  <c r="AB1212" i="1" s="1"/>
  <c r="AB1213" i="1"/>
  <c r="P1217" i="1"/>
  <c r="AB1217" i="1" s="1"/>
  <c r="M1218" i="1"/>
  <c r="AB1218" i="1" s="1"/>
  <c r="V1219" i="1"/>
  <c r="AB1219" i="1" s="1"/>
  <c r="S1220" i="1"/>
  <c r="AB1220" i="1" s="1"/>
  <c r="AB1221" i="1"/>
  <c r="P1225" i="1"/>
  <c r="AB1225" i="1" s="1"/>
  <c r="M1226" i="1"/>
  <c r="AB1226" i="1" s="1"/>
  <c r="V1227" i="1"/>
  <c r="AB1227" i="1" s="1"/>
  <c r="S1228" i="1"/>
  <c r="AB1229" i="1"/>
  <c r="P1233" i="1"/>
  <c r="AB1233" i="1" s="1"/>
  <c r="M1234" i="1"/>
  <c r="AB1234" i="1" s="1"/>
  <c r="V1235" i="1"/>
  <c r="AB1235" i="1" s="1"/>
  <c r="S1236" i="1"/>
  <c r="AB1236" i="1" s="1"/>
  <c r="AB1237" i="1"/>
  <c r="P1241" i="1"/>
  <c r="AB1241" i="1" s="1"/>
  <c r="M1242" i="1"/>
  <c r="AB1242" i="1" s="1"/>
  <c r="V1243" i="1"/>
  <c r="AB1243" i="1" s="1"/>
  <c r="S1244" i="1"/>
  <c r="AB1244" i="1" s="1"/>
  <c r="AB1245" i="1"/>
  <c r="P1249" i="1"/>
  <c r="AB1249" i="1" s="1"/>
  <c r="M1250" i="1"/>
  <c r="AB1250" i="1" s="1"/>
  <c r="V1251" i="1"/>
  <c r="AB1251" i="1" s="1"/>
  <c r="S1252" i="1"/>
  <c r="AB1252" i="1" s="1"/>
  <c r="AB1253" i="1"/>
  <c r="P1257" i="1"/>
  <c r="AB1257" i="1" s="1"/>
  <c r="M1258" i="1"/>
  <c r="AB1258" i="1" s="1"/>
  <c r="V1259" i="1"/>
  <c r="AB1259" i="1" s="1"/>
  <c r="S1260" i="1"/>
  <c r="AB1260" i="1" s="1"/>
  <c r="AB1261" i="1"/>
  <c r="P1265" i="1"/>
  <c r="AB1265" i="1" s="1"/>
  <c r="M1266" i="1"/>
  <c r="AB1266" i="1" s="1"/>
  <c r="V1267" i="1"/>
  <c r="AB1267" i="1" s="1"/>
  <c r="S1268" i="1"/>
  <c r="AB1268" i="1" s="1"/>
  <c r="AB1269" i="1"/>
  <c r="P1273" i="1"/>
  <c r="AB1273" i="1" s="1"/>
  <c r="M1274" i="1"/>
  <c r="AB1274" i="1" s="1"/>
  <c r="V1275" i="1"/>
  <c r="AB1275" i="1" s="1"/>
  <c r="S1276" i="1"/>
  <c r="AB1276" i="1" s="1"/>
  <c r="AB1277" i="1"/>
  <c r="P1281" i="1"/>
  <c r="AB1281" i="1" s="1"/>
  <c r="M1282" i="1"/>
  <c r="V1283" i="1"/>
  <c r="AB1283" i="1" s="1"/>
  <c r="P1289" i="1"/>
  <c r="AB1289" i="1" s="1"/>
  <c r="M1290" i="1"/>
  <c r="AB1290" i="1" s="1"/>
  <c r="AB1398" i="1"/>
  <c r="AB1430" i="1"/>
  <c r="AB1462" i="1"/>
  <c r="AB1494" i="1"/>
  <c r="AB1526" i="1"/>
  <c r="AB1558" i="1"/>
  <c r="AB1590" i="1"/>
  <c r="AB1632" i="1"/>
  <c r="AB1636" i="1"/>
  <c r="AB1696" i="1"/>
  <c r="AB1700" i="1"/>
  <c r="AB1764" i="1"/>
  <c r="AB1820" i="1"/>
  <c r="AB1828" i="1"/>
  <c r="AB1884" i="1"/>
  <c r="AB1888" i="1"/>
  <c r="AB1892" i="1"/>
  <c r="AB2160" i="1"/>
  <c r="Z1283" i="1"/>
  <c r="AB1287" i="1"/>
  <c r="Z1291" i="1"/>
  <c r="AB1291" i="1" s="1"/>
  <c r="AB1294" i="1"/>
  <c r="AB1397" i="1"/>
  <c r="AB1399" i="1"/>
  <c r="AB1406" i="1"/>
  <c r="AB1413" i="1"/>
  <c r="AB1415" i="1"/>
  <c r="AB1422" i="1"/>
  <c r="AB1429" i="1"/>
  <c r="AB1431" i="1"/>
  <c r="AB1438" i="1"/>
  <c r="AB1445" i="1"/>
  <c r="AB1447" i="1"/>
  <c r="AB1454" i="1"/>
  <c r="AB1461" i="1"/>
  <c r="AB1463" i="1"/>
  <c r="AB1470" i="1"/>
  <c r="AB1477" i="1"/>
  <c r="AB1479" i="1"/>
  <c r="AB1486" i="1"/>
  <c r="AB1493" i="1"/>
  <c r="AB1495" i="1"/>
  <c r="AB1502" i="1"/>
  <c r="AB1509" i="1"/>
  <c r="AB1511" i="1"/>
  <c r="AB1518" i="1"/>
  <c r="AB1525" i="1"/>
  <c r="AB1527" i="1"/>
  <c r="AB1534" i="1"/>
  <c r="AB1541" i="1"/>
  <c r="AB1543" i="1"/>
  <c r="AB1550" i="1"/>
  <c r="AB1557" i="1"/>
  <c r="AB1559" i="1"/>
  <c r="AB1566" i="1"/>
  <c r="AB1573" i="1"/>
  <c r="AB1575" i="1"/>
  <c r="AB1582" i="1"/>
  <c r="AB1589" i="1"/>
  <c r="AB1591" i="1"/>
  <c r="AB1598" i="1"/>
  <c r="AB1605" i="1"/>
  <c r="AB1607" i="1"/>
  <c r="AB1614" i="1"/>
  <c r="AB1621" i="1"/>
  <c r="AB1623" i="1"/>
  <c r="AB1630" i="1"/>
  <c r="AB1637" i="1"/>
  <c r="AB1639" i="1"/>
  <c r="AB1646" i="1"/>
  <c r="AB1653" i="1"/>
  <c r="AB1655" i="1"/>
  <c r="AB1662" i="1"/>
  <c r="AB1669" i="1"/>
  <c r="AB1671" i="1"/>
  <c r="AB1678" i="1"/>
  <c r="AB1685" i="1"/>
  <c r="AB1687" i="1"/>
  <c r="AB1694" i="1"/>
  <c r="AB1701" i="1"/>
  <c r="AB1703" i="1"/>
  <c r="AB1710" i="1"/>
  <c r="AB1717" i="1"/>
  <c r="AB1719" i="1"/>
  <c r="AB1726" i="1"/>
  <c r="AB1733" i="1"/>
  <c r="AB1735" i="1"/>
  <c r="AB1742" i="1"/>
  <c r="AB1749" i="1"/>
  <c r="AB1751" i="1"/>
  <c r="AB1758" i="1"/>
  <c r="AB1765" i="1"/>
  <c r="AB1767" i="1"/>
  <c r="AB1774" i="1"/>
  <c r="AB1781" i="1"/>
  <c r="AB1783" i="1"/>
  <c r="AB1790" i="1"/>
  <c r="AB1797" i="1"/>
  <c r="AB1799" i="1"/>
  <c r="AB1806" i="1"/>
  <c r="AB1813" i="1"/>
  <c r="AB1815" i="1"/>
  <c r="AB1822" i="1"/>
  <c r="AB1829" i="1"/>
  <c r="AB1831" i="1"/>
  <c r="AB1838" i="1"/>
  <c r="AB1845" i="1"/>
  <c r="AB1847" i="1"/>
  <c r="AB1854" i="1"/>
  <c r="AB1861" i="1"/>
  <c r="AB1863" i="1"/>
  <c r="AB1870" i="1"/>
  <c r="AB1877" i="1"/>
  <c r="AB1879" i="1"/>
  <c r="AB1886" i="1"/>
  <c r="AB1893" i="1"/>
  <c r="AB1895" i="1"/>
  <c r="AB1902" i="1"/>
  <c r="AB1909" i="1"/>
  <c r="AB1911" i="1"/>
  <c r="AB1918" i="1"/>
  <c r="AB1925" i="1"/>
  <c r="AB1927" i="1"/>
  <c r="AB1933" i="1"/>
  <c r="AB1954" i="1"/>
  <c r="AB1971" i="1"/>
  <c r="AB1972" i="1"/>
  <c r="AB1986" i="1"/>
  <c r="AB2003" i="1"/>
  <c r="AB2004" i="1"/>
  <c r="AB2018" i="1"/>
  <c r="AB2035" i="1"/>
  <c r="AB2036" i="1"/>
  <c r="AB2050" i="1"/>
  <c r="AB2067" i="1"/>
  <c r="AB2068" i="1"/>
  <c r="AB2082" i="1"/>
  <c r="AB1625" i="1"/>
  <c r="AB1627" i="1"/>
  <c r="AB1634" i="1"/>
  <c r="AB1641" i="1"/>
  <c r="AB1643" i="1"/>
  <c r="AB1650" i="1"/>
  <c r="AB1657" i="1"/>
  <c r="AB1659" i="1"/>
  <c r="AB1666" i="1"/>
  <c r="AB1673" i="1"/>
  <c r="AB1675" i="1"/>
  <c r="AB1682" i="1"/>
  <c r="AB1689" i="1"/>
  <c r="AB1691" i="1"/>
  <c r="AB1698" i="1"/>
  <c r="AB1705" i="1"/>
  <c r="AB1707" i="1"/>
  <c r="AB1714" i="1"/>
  <c r="AB1721" i="1"/>
  <c r="AB1723" i="1"/>
  <c r="AB1730" i="1"/>
  <c r="AB1737" i="1"/>
  <c r="AB1739" i="1"/>
  <c r="AB1746" i="1"/>
  <c r="AB1753" i="1"/>
  <c r="AB1755" i="1"/>
  <c r="AB1762" i="1"/>
  <c r="AB1769" i="1"/>
  <c r="AB1771" i="1"/>
  <c r="AB1778" i="1"/>
  <c r="AB1785" i="1"/>
  <c r="AB1787" i="1"/>
  <c r="AB1794" i="1"/>
  <c r="AB1801" i="1"/>
  <c r="AB1803" i="1"/>
  <c r="AB1810" i="1"/>
  <c r="AB1817" i="1"/>
  <c r="AB1819" i="1"/>
  <c r="AB1826" i="1"/>
  <c r="AB1833" i="1"/>
  <c r="AB1835" i="1"/>
  <c r="AB1842" i="1"/>
  <c r="AB1849" i="1"/>
  <c r="AB1851" i="1"/>
  <c r="AB1858" i="1"/>
  <c r="AB1865" i="1"/>
  <c r="AB1867" i="1"/>
  <c r="AB1874" i="1"/>
  <c r="AB1881" i="1"/>
  <c r="AB1883" i="1"/>
  <c r="AB1890" i="1"/>
  <c r="AB1897" i="1"/>
  <c r="AB1899" i="1"/>
  <c r="AB1906" i="1"/>
  <c r="AB1913" i="1"/>
  <c r="AB1915" i="1"/>
  <c r="AB1922" i="1"/>
  <c r="AB1946" i="1"/>
  <c r="AB1978" i="1"/>
  <c r="AB2010" i="1"/>
  <c r="AB2042" i="1"/>
  <c r="AB2074" i="1"/>
  <c r="AB1932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402" i="1"/>
  <c r="AB1409" i="1"/>
  <c r="AB1411" i="1"/>
  <c r="AB1418" i="1"/>
  <c r="AB1425" i="1"/>
  <c r="AB1427" i="1"/>
  <c r="AB1434" i="1"/>
  <c r="AB1441" i="1"/>
  <c r="AB1443" i="1"/>
  <c r="AB1450" i="1"/>
  <c r="AB1457" i="1"/>
  <c r="AB1459" i="1"/>
  <c r="AB1466" i="1"/>
  <c r="AB1473" i="1"/>
  <c r="AB1475" i="1"/>
  <c r="AB1482" i="1"/>
  <c r="AB1489" i="1"/>
  <c r="AB1491" i="1"/>
  <c r="AB1498" i="1"/>
  <c r="AB1505" i="1"/>
  <c r="AB1507" i="1"/>
  <c r="AB1514" i="1"/>
  <c r="AB1521" i="1"/>
  <c r="AB1523" i="1"/>
  <c r="AB1530" i="1"/>
  <c r="AB1537" i="1"/>
  <c r="AB1539" i="1"/>
  <c r="AB1546" i="1"/>
  <c r="AB1553" i="1"/>
  <c r="AB1555" i="1"/>
  <c r="AB1562" i="1"/>
  <c r="AB1569" i="1"/>
  <c r="AB1571" i="1"/>
  <c r="AB1578" i="1"/>
  <c r="AB1585" i="1"/>
  <c r="AB1587" i="1"/>
  <c r="AB1594" i="1"/>
  <c r="AB1601" i="1"/>
  <c r="AB1603" i="1"/>
  <c r="AB1610" i="1"/>
  <c r="AB1617" i="1"/>
  <c r="AB1619" i="1"/>
  <c r="AB1626" i="1"/>
  <c r="AB1633" i="1"/>
  <c r="AB1635" i="1"/>
  <c r="AB1642" i="1"/>
  <c r="AB1649" i="1"/>
  <c r="AB1651" i="1"/>
  <c r="AB1658" i="1"/>
  <c r="AB1665" i="1"/>
  <c r="AB1667" i="1"/>
  <c r="AB1674" i="1"/>
  <c r="AB1681" i="1"/>
  <c r="AB1683" i="1"/>
  <c r="AB1690" i="1"/>
  <c r="AB1697" i="1"/>
  <c r="AB1699" i="1"/>
  <c r="AB1706" i="1"/>
  <c r="AB1713" i="1"/>
  <c r="AB1715" i="1"/>
  <c r="AB1722" i="1"/>
  <c r="AB1729" i="1"/>
  <c r="AB1731" i="1"/>
  <c r="AB1738" i="1"/>
  <c r="AB1745" i="1"/>
  <c r="AB1747" i="1"/>
  <c r="AB1754" i="1"/>
  <c r="AB1761" i="1"/>
  <c r="AB1763" i="1"/>
  <c r="AB1770" i="1"/>
  <c r="AB1777" i="1"/>
  <c r="AB1779" i="1"/>
  <c r="AB1786" i="1"/>
  <c r="AB1793" i="1"/>
  <c r="AB1795" i="1"/>
  <c r="AB1802" i="1"/>
  <c r="AB1809" i="1"/>
  <c r="AB1811" i="1"/>
  <c r="AB1818" i="1"/>
  <c r="AB1825" i="1"/>
  <c r="AB1827" i="1"/>
  <c r="AB1834" i="1"/>
  <c r="AB1841" i="1"/>
  <c r="AB1843" i="1"/>
  <c r="AB1850" i="1"/>
  <c r="AB1857" i="1"/>
  <c r="AB1859" i="1"/>
  <c r="AB1866" i="1"/>
  <c r="AB1873" i="1"/>
  <c r="AB1875" i="1"/>
  <c r="AB1882" i="1"/>
  <c r="AB1889" i="1"/>
  <c r="AB1891" i="1"/>
  <c r="AB1898" i="1"/>
  <c r="AB1905" i="1"/>
  <c r="AB1907" i="1"/>
  <c r="AB1914" i="1"/>
  <c r="AB1921" i="1"/>
  <c r="AB1923" i="1"/>
  <c r="AB1935" i="1"/>
  <c r="AB1940" i="1"/>
  <c r="AB1947" i="1"/>
  <c r="AB1948" i="1"/>
  <c r="AB1960" i="1"/>
  <c r="AB1962" i="1"/>
  <c r="AB1979" i="1"/>
  <c r="AB1980" i="1"/>
  <c r="AB1992" i="1"/>
  <c r="AB1994" i="1"/>
  <c r="AB2011" i="1"/>
  <c r="AB2012" i="1"/>
  <c r="AB2024" i="1"/>
  <c r="AB2026" i="1"/>
  <c r="AB2043" i="1"/>
  <c r="AB2044" i="1"/>
  <c r="AB2056" i="1"/>
  <c r="AB2058" i="1"/>
  <c r="AB2075" i="1"/>
  <c r="AB2076" i="1"/>
  <c r="AB2088" i="1"/>
  <c r="AB2601" i="1"/>
  <c r="AB2665" i="1"/>
  <c r="AB2729" i="1"/>
  <c r="AB2793" i="1"/>
  <c r="AB2833" i="1"/>
  <c r="AB1945" i="1"/>
  <c r="AB1977" i="1"/>
  <c r="AB2009" i="1"/>
  <c r="AB2041" i="1"/>
  <c r="AB2073" i="1"/>
  <c r="AB2402" i="1"/>
  <c r="AB2409" i="1"/>
  <c r="AB2411" i="1"/>
  <c r="AB2418" i="1"/>
  <c r="AB2425" i="1"/>
  <c r="AB2427" i="1"/>
  <c r="AB2434" i="1"/>
  <c r="AB2441" i="1"/>
  <c r="AB2443" i="1"/>
  <c r="AB2450" i="1"/>
  <c r="AB2457" i="1"/>
  <c r="AB2459" i="1"/>
  <c r="AB2466" i="1"/>
  <c r="AB2473" i="1"/>
  <c r="AB2475" i="1"/>
  <c r="AB2482" i="1"/>
  <c r="AB2489" i="1"/>
  <c r="AB2491" i="1"/>
  <c r="AB2498" i="1"/>
  <c r="AB2505" i="1"/>
  <c r="AB2507" i="1"/>
  <c r="AB2514" i="1"/>
  <c r="AB2521" i="1"/>
  <c r="AB2523" i="1"/>
  <c r="AB2530" i="1"/>
  <c r="AB2537" i="1"/>
  <c r="AB2539" i="1"/>
  <c r="AB2546" i="1"/>
  <c r="AB2553" i="1"/>
  <c r="AB2555" i="1"/>
  <c r="AB2562" i="1"/>
  <c r="AB2569" i="1"/>
  <c r="AB2571" i="1"/>
  <c r="AB2578" i="1"/>
  <c r="AB2585" i="1"/>
  <c r="AB2587" i="1"/>
  <c r="AB2595" i="1"/>
  <c r="AB2604" i="1"/>
  <c r="AB2609" i="1"/>
  <c r="AB2610" i="1"/>
  <c r="AB2623" i="1"/>
  <c r="AB2629" i="1"/>
  <c r="AB2650" i="1"/>
  <c r="AB2659" i="1"/>
  <c r="AB2668" i="1"/>
  <c r="AB2673" i="1"/>
  <c r="AB2687" i="1"/>
  <c r="AB2693" i="1"/>
  <c r="AB2714" i="1"/>
  <c r="AB2715" i="1"/>
  <c r="AB2723" i="1"/>
  <c r="AB2732" i="1"/>
  <c r="AB2737" i="1"/>
  <c r="AB2738" i="1"/>
  <c r="AB2751" i="1"/>
  <c r="AB2757" i="1"/>
  <c r="AB2778" i="1"/>
  <c r="AB2787" i="1"/>
  <c r="AB2796" i="1"/>
  <c r="AB2801" i="1"/>
  <c r="AB2815" i="1"/>
  <c r="AB2855" i="1"/>
  <c r="AB2871" i="1"/>
  <c r="AB2895" i="1"/>
  <c r="AB1943" i="1"/>
  <c r="AB1951" i="1"/>
  <c r="AB1959" i="1"/>
  <c r="AB1967" i="1"/>
  <c r="AB1975" i="1"/>
  <c r="AB1983" i="1"/>
  <c r="AB1991" i="1"/>
  <c r="AB1999" i="1"/>
  <c r="AB2007" i="1"/>
  <c r="AB2015" i="1"/>
  <c r="AB2023" i="1"/>
  <c r="AB2031" i="1"/>
  <c r="AB2039" i="1"/>
  <c r="AB2047" i="1"/>
  <c r="AB2055" i="1"/>
  <c r="AB2063" i="1"/>
  <c r="AB2071" i="1"/>
  <c r="AB2079" i="1"/>
  <c r="AB2087" i="1"/>
  <c r="AB2095" i="1"/>
  <c r="AB2103" i="1"/>
  <c r="AB2109" i="1"/>
  <c r="AB2111" i="1"/>
  <c r="AB2117" i="1"/>
  <c r="AB2119" i="1"/>
  <c r="AB2121" i="1"/>
  <c r="AB2125" i="1"/>
  <c r="AB2127" i="1"/>
  <c r="AB2129" i="1"/>
  <c r="AB2137" i="1"/>
  <c r="AB2141" i="1"/>
  <c r="AB2143" i="1"/>
  <c r="AB2145" i="1"/>
  <c r="AB2151" i="1"/>
  <c r="AB2153" i="1"/>
  <c r="AB2157" i="1"/>
  <c r="AB2159" i="1"/>
  <c r="AB2161" i="1"/>
  <c r="AB2165" i="1"/>
  <c r="AB2167" i="1"/>
  <c r="AB2169" i="1"/>
  <c r="AB2175" i="1"/>
  <c r="AB2177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6" i="1"/>
  <c r="AB2413" i="1"/>
  <c r="AB2415" i="1"/>
  <c r="AB2422" i="1"/>
  <c r="AB2429" i="1"/>
  <c r="AB2431" i="1"/>
  <c r="AB2438" i="1"/>
  <c r="AB2445" i="1"/>
  <c r="AB2447" i="1"/>
  <c r="AB2454" i="1"/>
  <c r="AB2461" i="1"/>
  <c r="AB2463" i="1"/>
  <c r="AB2470" i="1"/>
  <c r="AB2477" i="1"/>
  <c r="AB2479" i="1"/>
  <c r="AB2486" i="1"/>
  <c r="AB2493" i="1"/>
  <c r="AB2495" i="1"/>
  <c r="AB2502" i="1"/>
  <c r="AB2509" i="1"/>
  <c r="AB2511" i="1"/>
  <c r="AB2518" i="1"/>
  <c r="AB2525" i="1"/>
  <c r="AB2527" i="1"/>
  <c r="AB2534" i="1"/>
  <c r="AB2541" i="1"/>
  <c r="AB2543" i="1"/>
  <c r="AB2550" i="1"/>
  <c r="AB2557" i="1"/>
  <c r="AB2559" i="1"/>
  <c r="AB2566" i="1"/>
  <c r="AB2573" i="1"/>
  <c r="AB2575" i="1"/>
  <c r="AB2582" i="1"/>
  <c r="AB2589" i="1"/>
  <c r="AB2591" i="1"/>
  <c r="AB2602" i="1"/>
  <c r="AB2611" i="1"/>
  <c r="AB2620" i="1"/>
  <c r="AB2625" i="1"/>
  <c r="AB2639" i="1"/>
  <c r="AB2645" i="1"/>
  <c r="AB2666" i="1"/>
  <c r="AB2675" i="1"/>
  <c r="AB2684" i="1"/>
  <c r="AB2689" i="1"/>
  <c r="AB2697" i="1"/>
  <c r="AB2703" i="1"/>
  <c r="AB2709" i="1"/>
  <c r="AB2710" i="1"/>
  <c r="AB2730" i="1"/>
  <c r="AB2739" i="1"/>
  <c r="AB2748" i="1"/>
  <c r="AB2753" i="1"/>
  <c r="AB2767" i="1"/>
  <c r="AB2773" i="1"/>
  <c r="AB2794" i="1"/>
  <c r="AB2803" i="1"/>
  <c r="AB2812" i="1"/>
  <c r="AB2817" i="1"/>
  <c r="AB2825" i="1"/>
  <c r="AB2847" i="1"/>
  <c r="AB2849" i="1"/>
  <c r="AB2889" i="1"/>
  <c r="Z1929" i="1"/>
  <c r="AB1929" i="1" s="1"/>
  <c r="AB1931" i="1"/>
  <c r="M1932" i="1"/>
  <c r="S1934" i="1"/>
  <c r="AB1934" i="1" s="1"/>
  <c r="P1939" i="1"/>
  <c r="AB1939" i="1" s="1"/>
  <c r="AB1941" i="1"/>
  <c r="Z1945" i="1"/>
  <c r="AB1949" i="1"/>
  <c r="Z1953" i="1"/>
  <c r="AB1953" i="1" s="1"/>
  <c r="AB1957" i="1"/>
  <c r="Z1961" i="1"/>
  <c r="AB1961" i="1" s="1"/>
  <c r="AB1965" i="1"/>
  <c r="Z1969" i="1"/>
  <c r="AB1969" i="1" s="1"/>
  <c r="AB1973" i="1"/>
  <c r="Z1977" i="1"/>
  <c r="AB1981" i="1"/>
  <c r="Z1985" i="1"/>
  <c r="AB1985" i="1" s="1"/>
  <c r="AB1989" i="1"/>
  <c r="Z1993" i="1"/>
  <c r="AB1993" i="1" s="1"/>
  <c r="AB1997" i="1"/>
  <c r="Z2001" i="1"/>
  <c r="AB2001" i="1" s="1"/>
  <c r="AB2005" i="1"/>
  <c r="Z2009" i="1"/>
  <c r="AB2013" i="1"/>
  <c r="Z2017" i="1"/>
  <c r="AB2017" i="1" s="1"/>
  <c r="AB2021" i="1"/>
  <c r="Z2025" i="1"/>
  <c r="AB2025" i="1" s="1"/>
  <c r="AB2029" i="1"/>
  <c r="Z2033" i="1"/>
  <c r="AB2033" i="1" s="1"/>
  <c r="AB2037" i="1"/>
  <c r="Z2041" i="1"/>
  <c r="AB2045" i="1"/>
  <c r="Z2049" i="1"/>
  <c r="AB2049" i="1" s="1"/>
  <c r="AB2053" i="1"/>
  <c r="Z2057" i="1"/>
  <c r="AB2057" i="1" s="1"/>
  <c r="AB2061" i="1"/>
  <c r="Z2065" i="1"/>
  <c r="AB2065" i="1" s="1"/>
  <c r="AB2069" i="1"/>
  <c r="Z2073" i="1"/>
  <c r="AB2077" i="1"/>
  <c r="Z2081" i="1"/>
  <c r="AB2081" i="1" s="1"/>
  <c r="AB2085" i="1"/>
  <c r="Z2089" i="1"/>
  <c r="AB2089" i="1" s="1"/>
  <c r="M2090" i="1"/>
  <c r="AB2090" i="1" s="1"/>
  <c r="V2091" i="1"/>
  <c r="AB2091" i="1" s="1"/>
  <c r="S2092" i="1"/>
  <c r="AB2092" i="1" s="1"/>
  <c r="AB2093" i="1"/>
  <c r="P2097" i="1"/>
  <c r="AB2097" i="1" s="1"/>
  <c r="M2098" i="1"/>
  <c r="AB2098" i="1" s="1"/>
  <c r="V2099" i="1"/>
  <c r="AB2099" i="1" s="1"/>
  <c r="S2100" i="1"/>
  <c r="AB2100" i="1" s="1"/>
  <c r="AB2101" i="1"/>
  <c r="P2105" i="1"/>
  <c r="AB2105" i="1" s="1"/>
  <c r="P2107" i="1"/>
  <c r="AB2107" i="1" s="1"/>
  <c r="P2111" i="1"/>
  <c r="M2112" i="1"/>
  <c r="AB2112" i="1" s="1"/>
  <c r="Z2113" i="1"/>
  <c r="AB2113" i="1" s="1"/>
  <c r="P2115" i="1"/>
  <c r="AB2115" i="1" s="1"/>
  <c r="M2116" i="1"/>
  <c r="AB2116" i="1" s="1"/>
  <c r="M2120" i="1"/>
  <c r="AB2120" i="1" s="1"/>
  <c r="P2123" i="1"/>
  <c r="AB2123" i="1" s="1"/>
  <c r="M2124" i="1"/>
  <c r="AB2124" i="1" s="1"/>
  <c r="P2127" i="1"/>
  <c r="M2128" i="1"/>
  <c r="AB2128" i="1" s="1"/>
  <c r="P2131" i="1"/>
  <c r="AB2131" i="1" s="1"/>
  <c r="M2132" i="1"/>
  <c r="AB2132" i="1" s="1"/>
  <c r="Z2133" i="1"/>
  <c r="AB2133" i="1" s="1"/>
  <c r="S2134" i="1"/>
  <c r="AB2134" i="1" s="1"/>
  <c r="P2135" i="1"/>
  <c r="AB2135" i="1" s="1"/>
  <c r="M2136" i="1"/>
  <c r="AB2136" i="1" s="1"/>
  <c r="Z2137" i="1"/>
  <c r="P2139" i="1"/>
  <c r="AB2139" i="1" s="1"/>
  <c r="M2140" i="1"/>
  <c r="AB2140" i="1" s="1"/>
  <c r="P2143" i="1"/>
  <c r="M2144" i="1"/>
  <c r="AB2144" i="1" s="1"/>
  <c r="Z2145" i="1"/>
  <c r="S2146" i="1"/>
  <c r="AB2146" i="1" s="1"/>
  <c r="P2147" i="1"/>
  <c r="AB2147" i="1" s="1"/>
  <c r="M2148" i="1"/>
  <c r="AB2148" i="1" s="1"/>
  <c r="Z2149" i="1"/>
  <c r="AB2149" i="1" s="1"/>
  <c r="S2150" i="1"/>
  <c r="AB2150" i="1" s="1"/>
  <c r="P2151" i="1"/>
  <c r="M2152" i="1"/>
  <c r="AB2152" i="1" s="1"/>
  <c r="P2155" i="1"/>
  <c r="AB2155" i="1" s="1"/>
  <c r="M2156" i="1"/>
  <c r="AB2156" i="1" s="1"/>
  <c r="M2160" i="1"/>
  <c r="P2163" i="1"/>
  <c r="AB2163" i="1" s="1"/>
  <c r="M2164" i="1"/>
  <c r="AB2164" i="1" s="1"/>
  <c r="M2168" i="1"/>
  <c r="AB2168" i="1" s="1"/>
  <c r="Z2169" i="1"/>
  <c r="S2170" i="1"/>
  <c r="AB2170" i="1" s="1"/>
  <c r="P2171" i="1"/>
  <c r="AB2171" i="1" s="1"/>
  <c r="M2172" i="1"/>
  <c r="AB2172" i="1" s="1"/>
  <c r="Z2173" i="1"/>
  <c r="AB2173" i="1" s="1"/>
  <c r="P2175" i="1"/>
  <c r="M2176" i="1"/>
  <c r="AB2176" i="1" s="1"/>
  <c r="P2179" i="1"/>
  <c r="AB2179" i="1" s="1"/>
  <c r="M2180" i="1"/>
  <c r="AB2180" i="1" s="1"/>
  <c r="AB2401" i="1"/>
  <c r="AB2403" i="1"/>
  <c r="AB2410" i="1"/>
  <c r="AB2417" i="1"/>
  <c r="AB2419" i="1"/>
  <c r="AB2426" i="1"/>
  <c r="AB2433" i="1"/>
  <c r="AB2435" i="1"/>
  <c r="AB2442" i="1"/>
  <c r="AB2449" i="1"/>
  <c r="AB2451" i="1"/>
  <c r="AB2458" i="1"/>
  <c r="AB2465" i="1"/>
  <c r="AB2467" i="1"/>
  <c r="AB2474" i="1"/>
  <c r="AB2481" i="1"/>
  <c r="AB2483" i="1"/>
  <c r="AB2490" i="1"/>
  <c r="AB2497" i="1"/>
  <c r="AB2499" i="1"/>
  <c r="AB2506" i="1"/>
  <c r="AB2513" i="1"/>
  <c r="AB2515" i="1"/>
  <c r="AB2522" i="1"/>
  <c r="AB2529" i="1"/>
  <c r="AB2531" i="1"/>
  <c r="AB2538" i="1"/>
  <c r="AB2545" i="1"/>
  <c r="AB2547" i="1"/>
  <c r="AB2554" i="1"/>
  <c r="AB2561" i="1"/>
  <c r="AB2563" i="1"/>
  <c r="AB2570" i="1"/>
  <c r="AB2577" i="1"/>
  <c r="AB2579" i="1"/>
  <c r="AB2586" i="1"/>
  <c r="AB2597" i="1"/>
  <c r="AB2618" i="1"/>
  <c r="AB2627" i="1"/>
  <c r="AB2636" i="1"/>
  <c r="AB2642" i="1"/>
  <c r="AB2655" i="1"/>
  <c r="AB2661" i="1"/>
  <c r="AB2682" i="1"/>
  <c r="AB2691" i="1"/>
  <c r="AB2700" i="1"/>
  <c r="AB2719" i="1"/>
  <c r="AB2725" i="1"/>
  <c r="AB2746" i="1"/>
  <c r="AB2747" i="1"/>
  <c r="AB2770" i="1"/>
  <c r="AB2783" i="1"/>
  <c r="AB2789" i="1"/>
  <c r="AB2810" i="1"/>
  <c r="AB2821" i="1"/>
  <c r="AB2841" i="1"/>
  <c r="AB3257" i="1"/>
  <c r="AB2624" i="1"/>
  <c r="AB2688" i="1"/>
  <c r="AB2752" i="1"/>
  <c r="AB2816" i="1"/>
  <c r="AB2848" i="1"/>
  <c r="AB2856" i="1"/>
  <c r="AB2908" i="1"/>
  <c r="AB2910" i="1"/>
  <c r="AB2924" i="1"/>
  <c r="AB2926" i="1"/>
  <c r="AB2940" i="1"/>
  <c r="AB2942" i="1"/>
  <c r="AB2956" i="1"/>
  <c r="AB2958" i="1"/>
  <c r="AB2972" i="1"/>
  <c r="AB2974" i="1"/>
  <c r="AB2988" i="1"/>
  <c r="AB2990" i="1"/>
  <c r="AB3004" i="1"/>
  <c r="AB3006" i="1"/>
  <c r="AB3020" i="1"/>
  <c r="AB3022" i="1"/>
  <c r="AB3036" i="1"/>
  <c r="AB3038" i="1"/>
  <c r="AB3052" i="1"/>
  <c r="AB3054" i="1"/>
  <c r="AB3227" i="1"/>
  <c r="AB3246" i="1"/>
  <c r="AB3263" i="1"/>
  <c r="AB3468" i="1"/>
  <c r="AB2596" i="1"/>
  <c r="AB2612" i="1"/>
  <c r="AB2628" i="1"/>
  <c r="AB2644" i="1"/>
  <c r="AB2660" i="1"/>
  <c r="AB2676" i="1"/>
  <c r="AB2692" i="1"/>
  <c r="AB2708" i="1"/>
  <c r="AB2724" i="1"/>
  <c r="AB2740" i="1"/>
  <c r="AB2756" i="1"/>
  <c r="AB2772" i="1"/>
  <c r="AB2788" i="1"/>
  <c r="AB2804" i="1"/>
  <c r="AB2820" i="1"/>
  <c r="M2821" i="1"/>
  <c r="AB2830" i="1"/>
  <c r="AB2838" i="1"/>
  <c r="AB2846" i="1"/>
  <c r="AB2854" i="1"/>
  <c r="AB2861" i="1"/>
  <c r="AB2864" i="1"/>
  <c r="AB2884" i="1"/>
  <c r="AB2892" i="1"/>
  <c r="AB2899" i="1"/>
  <c r="AB2904" i="1"/>
  <c r="AB2906" i="1"/>
  <c r="AB2915" i="1"/>
  <c r="AB2920" i="1"/>
  <c r="AB2922" i="1"/>
  <c r="AB2931" i="1"/>
  <c r="AB2936" i="1"/>
  <c r="AB2938" i="1"/>
  <c r="AB2947" i="1"/>
  <c r="AB2952" i="1"/>
  <c r="AB2954" i="1"/>
  <c r="AB2963" i="1"/>
  <c r="AB2968" i="1"/>
  <c r="AB2970" i="1"/>
  <c r="AB2979" i="1"/>
  <c r="AB2984" i="1"/>
  <c r="AB2986" i="1"/>
  <c r="AB2995" i="1"/>
  <c r="AB3000" i="1"/>
  <c r="AB3011" i="1"/>
  <c r="AB3027" i="1"/>
  <c r="AB3043" i="1"/>
  <c r="AB3059" i="1"/>
  <c r="AB3075" i="1"/>
  <c r="AB3091" i="1"/>
  <c r="AB3107" i="1"/>
  <c r="AB3123" i="1"/>
  <c r="AB3139" i="1"/>
  <c r="AB3155" i="1"/>
  <c r="AB3171" i="1"/>
  <c r="AB3187" i="1"/>
  <c r="AB3203" i="1"/>
  <c r="AB3218" i="1"/>
  <c r="AB3237" i="1"/>
  <c r="AB3327" i="1"/>
  <c r="AB3450" i="1"/>
  <c r="V2594" i="1"/>
  <c r="AB2594" i="1" s="1"/>
  <c r="Z2598" i="1"/>
  <c r="AB2598" i="1" s="1"/>
  <c r="AB2600" i="1"/>
  <c r="M2601" i="1"/>
  <c r="S2603" i="1"/>
  <c r="AB2603" i="1" s="1"/>
  <c r="P2608" i="1"/>
  <c r="AB2608" i="1" s="1"/>
  <c r="V2610" i="1"/>
  <c r="Z2614" i="1"/>
  <c r="AB2614" i="1" s="1"/>
  <c r="AB2616" i="1"/>
  <c r="M2617" i="1"/>
  <c r="AB2617" i="1" s="1"/>
  <c r="S2619" i="1"/>
  <c r="AB2619" i="1" s="1"/>
  <c r="P2624" i="1"/>
  <c r="V2626" i="1"/>
  <c r="AB2626" i="1" s="1"/>
  <c r="Z2630" i="1"/>
  <c r="AB2630" i="1" s="1"/>
  <c r="AB2632" i="1"/>
  <c r="M2633" i="1"/>
  <c r="AB2633" i="1" s="1"/>
  <c r="S2635" i="1"/>
  <c r="AB2635" i="1" s="1"/>
  <c r="P2640" i="1"/>
  <c r="AB2640" i="1" s="1"/>
  <c r="V2642" i="1"/>
  <c r="Z2646" i="1"/>
  <c r="AB2646" i="1" s="1"/>
  <c r="AB2648" i="1"/>
  <c r="M2649" i="1"/>
  <c r="AB2649" i="1" s="1"/>
  <c r="S2651" i="1"/>
  <c r="AB2651" i="1" s="1"/>
  <c r="P2656" i="1"/>
  <c r="AB2656" i="1" s="1"/>
  <c r="V2658" i="1"/>
  <c r="AB2658" i="1" s="1"/>
  <c r="Z2662" i="1"/>
  <c r="AB2662" i="1" s="1"/>
  <c r="AB2664" i="1"/>
  <c r="M2665" i="1"/>
  <c r="S2667" i="1"/>
  <c r="AB2667" i="1" s="1"/>
  <c r="P2672" i="1"/>
  <c r="AB2672" i="1" s="1"/>
  <c r="V2674" i="1"/>
  <c r="AB2674" i="1" s="1"/>
  <c r="Z2678" i="1"/>
  <c r="AB2678" i="1" s="1"/>
  <c r="AB2680" i="1"/>
  <c r="M2681" i="1"/>
  <c r="AB2681" i="1" s="1"/>
  <c r="S2683" i="1"/>
  <c r="AB2683" i="1" s="1"/>
  <c r="P2688" i="1"/>
  <c r="V2690" i="1"/>
  <c r="AB2690" i="1" s="1"/>
  <c r="Z2694" i="1"/>
  <c r="AB2694" i="1" s="1"/>
  <c r="AB2696" i="1"/>
  <c r="M2697" i="1"/>
  <c r="S2699" i="1"/>
  <c r="AB2699" i="1" s="1"/>
  <c r="P2704" i="1"/>
  <c r="AB2704" i="1" s="1"/>
  <c r="V2706" i="1"/>
  <c r="AB2706" i="1" s="1"/>
  <c r="Z2710" i="1"/>
  <c r="AB2712" i="1"/>
  <c r="M2713" i="1"/>
  <c r="AB2713" i="1" s="1"/>
  <c r="S2715" i="1"/>
  <c r="P2720" i="1"/>
  <c r="AB2720" i="1" s="1"/>
  <c r="V2722" i="1"/>
  <c r="AB2722" i="1" s="1"/>
  <c r="Z2726" i="1"/>
  <c r="AB2726" i="1" s="1"/>
  <c r="AB2728" i="1"/>
  <c r="M2729" i="1"/>
  <c r="S2731" i="1"/>
  <c r="AB2731" i="1" s="1"/>
  <c r="P2736" i="1"/>
  <c r="AB2736" i="1" s="1"/>
  <c r="V2738" i="1"/>
  <c r="Z2742" i="1"/>
  <c r="AB2742" i="1" s="1"/>
  <c r="AB2744" i="1"/>
  <c r="M2745" i="1"/>
  <c r="AB2745" i="1" s="1"/>
  <c r="S2747" i="1"/>
  <c r="P2752" i="1"/>
  <c r="V2754" i="1"/>
  <c r="AB2754" i="1" s="1"/>
  <c r="Z2758" i="1"/>
  <c r="AB2758" i="1" s="1"/>
  <c r="AB2760" i="1"/>
  <c r="M2761" i="1"/>
  <c r="AB2761" i="1" s="1"/>
  <c r="S2763" i="1"/>
  <c r="AB2763" i="1" s="1"/>
  <c r="P2768" i="1"/>
  <c r="AB2768" i="1" s="1"/>
  <c r="V2770" i="1"/>
  <c r="Z2774" i="1"/>
  <c r="AB2774" i="1" s="1"/>
  <c r="AB2776" i="1"/>
  <c r="M2777" i="1"/>
  <c r="AB2777" i="1" s="1"/>
  <c r="S2779" i="1"/>
  <c r="AB2779" i="1" s="1"/>
  <c r="P2784" i="1"/>
  <c r="AB2784" i="1" s="1"/>
  <c r="V2786" i="1"/>
  <c r="AB2786" i="1" s="1"/>
  <c r="Z2790" i="1"/>
  <c r="AB2790" i="1" s="1"/>
  <c r="AB2792" i="1"/>
  <c r="M2793" i="1"/>
  <c r="S2795" i="1"/>
  <c r="AB2795" i="1" s="1"/>
  <c r="P2800" i="1"/>
  <c r="AB2800" i="1" s="1"/>
  <c r="V2802" i="1"/>
  <c r="AB2802" i="1" s="1"/>
  <c r="Z2806" i="1"/>
  <c r="AB2806" i="1" s="1"/>
  <c r="AB2808" i="1"/>
  <c r="M2809" i="1"/>
  <c r="AB2809" i="1" s="1"/>
  <c r="S2811" i="1"/>
  <c r="AB2811" i="1" s="1"/>
  <c r="P2816" i="1"/>
  <c r="V2818" i="1"/>
  <c r="AB2818" i="1" s="1"/>
  <c r="Z2822" i="1"/>
  <c r="AB2822" i="1" s="1"/>
  <c r="AB2824" i="1"/>
  <c r="M2825" i="1"/>
  <c r="S2827" i="1"/>
  <c r="AB2827" i="1" s="1"/>
  <c r="P2832" i="1"/>
  <c r="AB2832" i="1" s="1"/>
  <c r="M2833" i="1"/>
  <c r="V2834" i="1"/>
  <c r="AB2834" i="1" s="1"/>
  <c r="S2835" i="1"/>
  <c r="AB2835" i="1" s="1"/>
  <c r="AB2836" i="1"/>
  <c r="P2840" i="1"/>
  <c r="AB2840" i="1" s="1"/>
  <c r="M2841" i="1"/>
  <c r="V2842" i="1"/>
  <c r="AB2842" i="1" s="1"/>
  <c r="S2843" i="1"/>
  <c r="AB2843" i="1" s="1"/>
  <c r="AB2844" i="1"/>
  <c r="P2848" i="1"/>
  <c r="M2849" i="1"/>
  <c r="V2850" i="1"/>
  <c r="AB2850" i="1" s="1"/>
  <c r="S2851" i="1"/>
  <c r="AB2851" i="1" s="1"/>
  <c r="AB2852" i="1"/>
  <c r="P2856" i="1"/>
  <c r="M2857" i="1"/>
  <c r="AB2857" i="1" s="1"/>
  <c r="V2858" i="1"/>
  <c r="AB2858" i="1" s="1"/>
  <c r="S2859" i="1"/>
  <c r="AB2859" i="1" s="1"/>
  <c r="AB2860" i="1"/>
  <c r="V2862" i="1"/>
  <c r="AB2862" i="1" s="1"/>
  <c r="P2868" i="1"/>
  <c r="AB2868" i="1" s="1"/>
  <c r="M2869" i="1"/>
  <c r="AB2869" i="1" s="1"/>
  <c r="AB2875" i="1"/>
  <c r="AB2883" i="1"/>
  <c r="AB2885" i="1"/>
  <c r="AB2891" i="1"/>
  <c r="AB2900" i="1"/>
  <c r="AB2902" i="1"/>
  <c r="AB2911" i="1"/>
  <c r="AB2916" i="1"/>
  <c r="AB2918" i="1"/>
  <c r="AB2927" i="1"/>
  <c r="AB2932" i="1"/>
  <c r="AB2934" i="1"/>
  <c r="AB2943" i="1"/>
  <c r="AB2948" i="1"/>
  <c r="AB2950" i="1"/>
  <c r="AB2959" i="1"/>
  <c r="AB2964" i="1"/>
  <c r="AB2966" i="1"/>
  <c r="AB2975" i="1"/>
  <c r="AB2980" i="1"/>
  <c r="AB2982" i="1"/>
  <c r="AB2991" i="1"/>
  <c r="AB2996" i="1"/>
  <c r="AB2998" i="1"/>
  <c r="AB3007" i="1"/>
  <c r="AB3012" i="1"/>
  <c r="AB3014" i="1"/>
  <c r="AB3023" i="1"/>
  <c r="AB3028" i="1"/>
  <c r="AB3030" i="1"/>
  <c r="AB3039" i="1"/>
  <c r="AB3044" i="1"/>
  <c r="AB3046" i="1"/>
  <c r="AB3055" i="1"/>
  <c r="AB3060" i="1"/>
  <c r="AB3062" i="1"/>
  <c r="AB3071" i="1"/>
  <c r="AB3087" i="1"/>
  <c r="AB3103" i="1"/>
  <c r="AB3119" i="1"/>
  <c r="AB3135" i="1"/>
  <c r="AB3151" i="1"/>
  <c r="AB3167" i="1"/>
  <c r="AB3183" i="1"/>
  <c r="AB3199" i="1"/>
  <c r="AB3211" i="1"/>
  <c r="AB3230" i="1"/>
  <c r="AB3243" i="1"/>
  <c r="AB3319" i="1"/>
  <c r="AB3391" i="1"/>
  <c r="AB3502" i="1"/>
  <c r="Z2862" i="1"/>
  <c r="AB2866" i="1"/>
  <c r="Z2870" i="1"/>
  <c r="AB2870" i="1" s="1"/>
  <c r="AB2874" i="1"/>
  <c r="Z2878" i="1"/>
  <c r="AB2882" i="1"/>
  <c r="Z2886" i="1"/>
  <c r="AB2890" i="1"/>
  <c r="Z2894" i="1"/>
  <c r="AB2897" i="1"/>
  <c r="AB3213" i="1"/>
  <c r="AB3229" i="1"/>
  <c r="AB3267" i="1"/>
  <c r="AB3273" i="1"/>
  <c r="AB3309" i="1"/>
  <c r="AB3318" i="1"/>
  <c r="AB3337" i="1"/>
  <c r="AB3342" i="1"/>
  <c r="AB3373" i="1"/>
  <c r="AB3382" i="1"/>
  <c r="AB3393" i="1"/>
  <c r="AB3406" i="1"/>
  <c r="AB3414" i="1"/>
  <c r="AB3445" i="1"/>
  <c r="AB3457" i="1"/>
  <c r="AB3471" i="1"/>
  <c r="AB3485" i="1"/>
  <c r="AB3569" i="1"/>
  <c r="P2876" i="1"/>
  <c r="AB2876" i="1" s="1"/>
  <c r="M2877" i="1"/>
  <c r="AB2877" i="1" s="1"/>
  <c r="V2878" i="1"/>
  <c r="AB2878" i="1" s="1"/>
  <c r="S2879" i="1"/>
  <c r="AB2879" i="1" s="1"/>
  <c r="AB2880" i="1"/>
  <c r="P2884" i="1"/>
  <c r="M2885" i="1"/>
  <c r="V2886" i="1"/>
  <c r="AB2886" i="1" s="1"/>
  <c r="S2887" i="1"/>
  <c r="AB2887" i="1" s="1"/>
  <c r="AB2888" i="1"/>
  <c r="P2892" i="1"/>
  <c r="M2893" i="1"/>
  <c r="AB2893" i="1" s="1"/>
  <c r="V2894" i="1"/>
  <c r="AB2894" i="1" s="1"/>
  <c r="S2895" i="1"/>
  <c r="AB2896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38" i="1"/>
  <c r="AB3258" i="1"/>
  <c r="AB3261" i="1"/>
  <c r="AB3325" i="1"/>
  <c r="AB3389" i="1"/>
  <c r="AB3459" i="1"/>
  <c r="AB3593" i="1"/>
  <c r="AB3216" i="1"/>
  <c r="AB3219" i="1"/>
  <c r="AB3223" i="1"/>
  <c r="AB3232" i="1"/>
  <c r="AB3235" i="1"/>
  <c r="AB3248" i="1"/>
  <c r="AB3251" i="1"/>
  <c r="AB3277" i="1"/>
  <c r="AB3305" i="1"/>
  <c r="AB3341" i="1"/>
  <c r="AB3350" i="1"/>
  <c r="AB3374" i="1"/>
  <c r="AB3405" i="1"/>
  <c r="AB3421" i="1"/>
  <c r="AB3470" i="1"/>
  <c r="AB3479" i="1"/>
  <c r="AB3481" i="1"/>
  <c r="AB3597" i="1"/>
  <c r="AB4355" i="1"/>
  <c r="P3212" i="1"/>
  <c r="V3214" i="1"/>
  <c r="AB3214" i="1" s="1"/>
  <c r="Z3218" i="1"/>
  <c r="M3221" i="1"/>
  <c r="AB3221" i="1" s="1"/>
  <c r="S3223" i="1"/>
  <c r="P3228" i="1"/>
  <c r="V3230" i="1"/>
  <c r="Z3234" i="1"/>
  <c r="AB3234" i="1" s="1"/>
  <c r="M3237" i="1"/>
  <c r="S3239" i="1"/>
  <c r="AB3239" i="1" s="1"/>
  <c r="P3244" i="1"/>
  <c r="V3246" i="1"/>
  <c r="Z3250" i="1"/>
  <c r="AB3250" i="1" s="1"/>
  <c r="M3253" i="1"/>
  <c r="AB3253" i="1" s="1"/>
  <c r="S3255" i="1"/>
  <c r="AB3255" i="1" s="1"/>
  <c r="M3257" i="1"/>
  <c r="AB3259" i="1"/>
  <c r="P3264" i="1"/>
  <c r="P3265" i="1"/>
  <c r="V3267" i="1"/>
  <c r="M3269" i="1"/>
  <c r="AB3269" i="1" s="1"/>
  <c r="M3270" i="1"/>
  <c r="AB3270" i="1" s="1"/>
  <c r="M3273" i="1"/>
  <c r="AB3275" i="1"/>
  <c r="P3280" i="1"/>
  <c r="AB3280" i="1" s="1"/>
  <c r="P3281" i="1"/>
  <c r="V3283" i="1"/>
  <c r="M3285" i="1"/>
  <c r="AB3285" i="1" s="1"/>
  <c r="M3286" i="1"/>
  <c r="AB3286" i="1" s="1"/>
  <c r="M3289" i="1"/>
  <c r="AB3289" i="1" s="1"/>
  <c r="AB3291" i="1"/>
  <c r="P3296" i="1"/>
  <c r="P3297" i="1"/>
  <c r="V3299" i="1"/>
  <c r="AB3299" i="1" s="1"/>
  <c r="M3301" i="1"/>
  <c r="AB3301" i="1" s="1"/>
  <c r="M3302" i="1"/>
  <c r="AB3302" i="1" s="1"/>
  <c r="M3305" i="1"/>
  <c r="AB3307" i="1"/>
  <c r="P3312" i="1"/>
  <c r="P3313" i="1"/>
  <c r="V3315" i="1"/>
  <c r="M3317" i="1"/>
  <c r="AB3317" i="1" s="1"/>
  <c r="M3318" i="1"/>
  <c r="M3321" i="1"/>
  <c r="AB3321" i="1" s="1"/>
  <c r="AB3323" i="1"/>
  <c r="P3328" i="1"/>
  <c r="P3329" i="1"/>
  <c r="V3331" i="1"/>
  <c r="M3333" i="1"/>
  <c r="AB3333" i="1" s="1"/>
  <c r="M3334" i="1"/>
  <c r="AB3334" i="1" s="1"/>
  <c r="M3337" i="1"/>
  <c r="AB3339" i="1"/>
  <c r="P3344" i="1"/>
  <c r="AB3344" i="1" s="1"/>
  <c r="P3345" i="1"/>
  <c r="V3347" i="1"/>
  <c r="M3349" i="1"/>
  <c r="AB3349" i="1" s="1"/>
  <c r="M3350" i="1"/>
  <c r="M3353" i="1"/>
  <c r="AB3353" i="1" s="1"/>
  <c r="AB3355" i="1"/>
  <c r="P3360" i="1"/>
  <c r="P3361" i="1"/>
  <c r="V3363" i="1"/>
  <c r="M3365" i="1"/>
  <c r="AB3365" i="1" s="1"/>
  <c r="M3366" i="1"/>
  <c r="AB3366" i="1" s="1"/>
  <c r="M3369" i="1"/>
  <c r="AB3369" i="1" s="1"/>
  <c r="AB3371" i="1"/>
  <c r="P3376" i="1"/>
  <c r="P3377" i="1"/>
  <c r="V3379" i="1"/>
  <c r="M3381" i="1"/>
  <c r="AB3381" i="1" s="1"/>
  <c r="M3382" i="1"/>
  <c r="M3385" i="1"/>
  <c r="AB3385" i="1" s="1"/>
  <c r="AB3387" i="1"/>
  <c r="P3392" i="1"/>
  <c r="P3393" i="1"/>
  <c r="V3395" i="1"/>
  <c r="M3397" i="1"/>
  <c r="AB3397" i="1" s="1"/>
  <c r="M3398" i="1"/>
  <c r="AB3398" i="1" s="1"/>
  <c r="M3401" i="1"/>
  <c r="AB3401" i="1" s="1"/>
  <c r="AB3403" i="1"/>
  <c r="P3408" i="1"/>
  <c r="AB3408" i="1" s="1"/>
  <c r="P3409" i="1"/>
  <c r="V3411" i="1"/>
  <c r="S3416" i="1"/>
  <c r="AB3423" i="1"/>
  <c r="Z3427" i="1"/>
  <c r="V3442" i="1"/>
  <c r="M3446" i="1"/>
  <c r="M3449" i="1"/>
  <c r="AB3449" i="1" s="1"/>
  <c r="P3456" i="1"/>
  <c r="P3457" i="1"/>
  <c r="Z3462" i="1"/>
  <c r="AB3467" i="1"/>
  <c r="S3467" i="1"/>
  <c r="V3475" i="1"/>
  <c r="AB3480" i="1"/>
  <c r="S3480" i="1"/>
  <c r="AB3487" i="1"/>
  <c r="AB3490" i="1"/>
  <c r="Z3491" i="1"/>
  <c r="AB3497" i="1"/>
  <c r="AB3515" i="1"/>
  <c r="AB3529" i="1"/>
  <c r="AB3547" i="1"/>
  <c r="V3555" i="1"/>
  <c r="S3560" i="1"/>
  <c r="Z3571" i="1"/>
  <c r="AB3571" i="1" s="1"/>
  <c r="AB3578" i="1"/>
  <c r="AB3579" i="1"/>
  <c r="AB3583" i="1"/>
  <c r="V3587" i="1"/>
  <c r="AB3587" i="1" s="1"/>
  <c r="S3592" i="1"/>
  <c r="AB3592" i="1" s="1"/>
  <c r="P3601" i="1"/>
  <c r="AB3615" i="1"/>
  <c r="AB3631" i="1"/>
  <c r="AB3647" i="1"/>
  <c r="AB3663" i="1"/>
  <c r="AB3679" i="1"/>
  <c r="AB3695" i="1"/>
  <c r="AB3711" i="1"/>
  <c r="AB3727" i="1"/>
  <c r="AB3743" i="1"/>
  <c r="AB3759" i="1"/>
  <c r="AB3775" i="1"/>
  <c r="AB3787" i="1"/>
  <c r="AB3791" i="1"/>
  <c r="AB3795" i="1"/>
  <c r="AB3830" i="1"/>
  <c r="AB3856" i="1"/>
  <c r="AB3894" i="1"/>
  <c r="AB3920" i="1"/>
  <c r="AB3224" i="1"/>
  <c r="AB3240" i="1"/>
  <c r="AB3260" i="1"/>
  <c r="AB3268" i="1"/>
  <c r="AB3284" i="1"/>
  <c r="AB3288" i="1"/>
  <c r="AB3300" i="1"/>
  <c r="AB3308" i="1"/>
  <c r="AB3316" i="1"/>
  <c r="AB3324" i="1"/>
  <c r="AB3332" i="1"/>
  <c r="AB3348" i="1"/>
  <c r="AB3352" i="1"/>
  <c r="AB3364" i="1"/>
  <c r="AB3372" i="1"/>
  <c r="AB3380" i="1"/>
  <c r="AB3388" i="1"/>
  <c r="AB3396" i="1"/>
  <c r="AB3413" i="1"/>
  <c r="AB3419" i="1"/>
  <c r="AB3436" i="1"/>
  <c r="AB3439" i="1"/>
  <c r="AB3446" i="1"/>
  <c r="AB3477" i="1"/>
  <c r="AB3483" i="1"/>
  <c r="AB3514" i="1"/>
  <c r="AB3546" i="1"/>
  <c r="AB3596" i="1"/>
  <c r="AB3890" i="1"/>
  <c r="Z3210" i="1"/>
  <c r="AB3210" i="1" s="1"/>
  <c r="AB3212" i="1"/>
  <c r="M3213" i="1"/>
  <c r="S3215" i="1"/>
  <c r="AB3215" i="1" s="1"/>
  <c r="P3220" i="1"/>
  <c r="AB3220" i="1" s="1"/>
  <c r="V3222" i="1"/>
  <c r="AB3222" i="1" s="1"/>
  <c r="Z3226" i="1"/>
  <c r="AB3226" i="1" s="1"/>
  <c r="AB3228" i="1"/>
  <c r="M3229" i="1"/>
  <c r="S3231" i="1"/>
  <c r="AB3231" i="1" s="1"/>
  <c r="P3236" i="1"/>
  <c r="AB3236" i="1" s="1"/>
  <c r="V3238" i="1"/>
  <c r="Z3242" i="1"/>
  <c r="AB3242" i="1" s="1"/>
  <c r="AB3244" i="1"/>
  <c r="M3245" i="1"/>
  <c r="AB3245" i="1" s="1"/>
  <c r="S3247" i="1"/>
  <c r="AB3247" i="1" s="1"/>
  <c r="P3252" i="1"/>
  <c r="AB3252" i="1" s="1"/>
  <c r="V3254" i="1"/>
  <c r="AB3254" i="1" s="1"/>
  <c r="P3260" i="1"/>
  <c r="V3266" i="1"/>
  <c r="AB3266" i="1" s="1"/>
  <c r="P3276" i="1"/>
  <c r="AB3276" i="1" s="1"/>
  <c r="V3282" i="1"/>
  <c r="AB3282" i="1" s="1"/>
  <c r="P3292" i="1"/>
  <c r="AB3292" i="1" s="1"/>
  <c r="AB3298" i="1"/>
  <c r="V3298" i="1"/>
  <c r="P3308" i="1"/>
  <c r="V3314" i="1"/>
  <c r="AB3314" i="1" s="1"/>
  <c r="P3324" i="1"/>
  <c r="V3330" i="1"/>
  <c r="AB3330" i="1" s="1"/>
  <c r="P3340" i="1"/>
  <c r="AB3340" i="1" s="1"/>
  <c r="V3346" i="1"/>
  <c r="AB3346" i="1" s="1"/>
  <c r="P3356" i="1"/>
  <c r="AB3356" i="1" s="1"/>
  <c r="AB3362" i="1"/>
  <c r="V3362" i="1"/>
  <c r="P3372" i="1"/>
  <c r="V3378" i="1"/>
  <c r="AB3378" i="1" s="1"/>
  <c r="P3388" i="1"/>
  <c r="V3394" i="1"/>
  <c r="AB3394" i="1" s="1"/>
  <c r="P3404" i="1"/>
  <c r="AB3404" i="1" s="1"/>
  <c r="V3410" i="1"/>
  <c r="AB3410" i="1" s="1"/>
  <c r="M3414" i="1"/>
  <c r="M3417" i="1"/>
  <c r="AB3417" i="1" s="1"/>
  <c r="P3424" i="1"/>
  <c r="P3425" i="1"/>
  <c r="Z3430" i="1"/>
  <c r="AB3430" i="1" s="1"/>
  <c r="AB3435" i="1"/>
  <c r="S3435" i="1"/>
  <c r="V3443" i="1"/>
  <c r="S3448" i="1"/>
  <c r="AB3455" i="1"/>
  <c r="Z3459" i="1"/>
  <c r="AB3462" i="1"/>
  <c r="V3474" i="1"/>
  <c r="AB3474" i="1" s="1"/>
  <c r="M3478" i="1"/>
  <c r="AB3478" i="1" s="1"/>
  <c r="M3481" i="1"/>
  <c r="P3488" i="1"/>
  <c r="P3489" i="1"/>
  <c r="AB3503" i="1"/>
  <c r="V3507" i="1"/>
  <c r="AB3519" i="1"/>
  <c r="AB3521" i="1"/>
  <c r="V3523" i="1"/>
  <c r="AB3535" i="1"/>
  <c r="V3539" i="1"/>
  <c r="AB3551" i="1"/>
  <c r="AB3553" i="1"/>
  <c r="AB3555" i="1"/>
  <c r="M3558" i="1"/>
  <c r="AB3558" i="1" s="1"/>
  <c r="P3569" i="1"/>
  <c r="AB3573" i="1"/>
  <c r="M3590" i="1"/>
  <c r="AB3590" i="1" s="1"/>
  <c r="AB3602" i="1"/>
  <c r="AB3605" i="1"/>
  <c r="AB3623" i="1"/>
  <c r="AB3639" i="1"/>
  <c r="AB3655" i="1"/>
  <c r="AB3671" i="1"/>
  <c r="AB3687" i="1"/>
  <c r="AB3703" i="1"/>
  <c r="AB3719" i="1"/>
  <c r="AB3735" i="1"/>
  <c r="AB3751" i="1"/>
  <c r="AB3767" i="1"/>
  <c r="P3256" i="1"/>
  <c r="AB3256" i="1" s="1"/>
  <c r="V3258" i="1"/>
  <c r="Z3262" i="1"/>
  <c r="AB3262" i="1" s="1"/>
  <c r="AB3264" i="1"/>
  <c r="M3265" i="1"/>
  <c r="AB3265" i="1" s="1"/>
  <c r="S3267" i="1"/>
  <c r="P3272" i="1"/>
  <c r="AB3272" i="1" s="1"/>
  <c r="V3274" i="1"/>
  <c r="AB3274" i="1" s="1"/>
  <c r="Z3278" i="1"/>
  <c r="AB3278" i="1" s="1"/>
  <c r="M3281" i="1"/>
  <c r="AB3281" i="1" s="1"/>
  <c r="S3283" i="1"/>
  <c r="AB3283" i="1" s="1"/>
  <c r="P3288" i="1"/>
  <c r="V3290" i="1"/>
  <c r="AB3290" i="1" s="1"/>
  <c r="Z3294" i="1"/>
  <c r="AB3294" i="1" s="1"/>
  <c r="AB3296" i="1"/>
  <c r="M3297" i="1"/>
  <c r="AB3297" i="1" s="1"/>
  <c r="S3299" i="1"/>
  <c r="P3304" i="1"/>
  <c r="AB3304" i="1" s="1"/>
  <c r="V3306" i="1"/>
  <c r="AB3306" i="1" s="1"/>
  <c r="Z3310" i="1"/>
  <c r="AB3310" i="1" s="1"/>
  <c r="AB3312" i="1"/>
  <c r="M3313" i="1"/>
  <c r="AB3313" i="1" s="1"/>
  <c r="S3315" i="1"/>
  <c r="AB3315" i="1" s="1"/>
  <c r="P3320" i="1"/>
  <c r="AB3320" i="1" s="1"/>
  <c r="V3322" i="1"/>
  <c r="AB3322" i="1" s="1"/>
  <c r="Z3326" i="1"/>
  <c r="AB3326" i="1" s="1"/>
  <c r="AB3328" i="1"/>
  <c r="M3329" i="1"/>
  <c r="AB3329" i="1" s="1"/>
  <c r="S3331" i="1"/>
  <c r="AB3331" i="1" s="1"/>
  <c r="P3336" i="1"/>
  <c r="AB3336" i="1" s="1"/>
  <c r="V3338" i="1"/>
  <c r="AB3338" i="1" s="1"/>
  <c r="Z3342" i="1"/>
  <c r="M3345" i="1"/>
  <c r="AB3345" i="1" s="1"/>
  <c r="S3347" i="1"/>
  <c r="AB3347" i="1" s="1"/>
  <c r="P3352" i="1"/>
  <c r="V3354" i="1"/>
  <c r="AB3354" i="1" s="1"/>
  <c r="Z3358" i="1"/>
  <c r="AB3358" i="1" s="1"/>
  <c r="AB3360" i="1"/>
  <c r="M3361" i="1"/>
  <c r="AB3361" i="1" s="1"/>
  <c r="S3363" i="1"/>
  <c r="AB3363" i="1" s="1"/>
  <c r="P3368" i="1"/>
  <c r="AB3368" i="1" s="1"/>
  <c r="V3370" i="1"/>
  <c r="AB3370" i="1" s="1"/>
  <c r="Z3374" i="1"/>
  <c r="AB3376" i="1"/>
  <c r="M3377" i="1"/>
  <c r="AB3377" i="1" s="1"/>
  <c r="S3379" i="1"/>
  <c r="AB3379" i="1" s="1"/>
  <c r="P3384" i="1"/>
  <c r="AB3384" i="1" s="1"/>
  <c r="V3386" i="1"/>
  <c r="AB3386" i="1" s="1"/>
  <c r="Z3390" i="1"/>
  <c r="AB3390" i="1" s="1"/>
  <c r="AB3392" i="1"/>
  <c r="M3393" i="1"/>
  <c r="S3395" i="1"/>
  <c r="AB3395" i="1" s="1"/>
  <c r="P3400" i="1"/>
  <c r="AB3400" i="1" s="1"/>
  <c r="V3402" i="1"/>
  <c r="AB3402" i="1" s="1"/>
  <c r="Z3406" i="1"/>
  <c r="M3409" i="1"/>
  <c r="AB3409" i="1" s="1"/>
  <c r="S3411" i="1"/>
  <c r="AB3411" i="1" s="1"/>
  <c r="P3416" i="1"/>
  <c r="AB3416" i="1" s="1"/>
  <c r="V3418" i="1"/>
  <c r="AB3418" i="1" s="1"/>
  <c r="Z3422" i="1"/>
  <c r="AB3424" i="1"/>
  <c r="M3425" i="1"/>
  <c r="AB3425" i="1" s="1"/>
  <c r="S3427" i="1"/>
  <c r="AB3427" i="1" s="1"/>
  <c r="P3432" i="1"/>
  <c r="AB3432" i="1" s="1"/>
  <c r="V3434" i="1"/>
  <c r="AB3434" i="1" s="1"/>
  <c r="Z3438" i="1"/>
  <c r="AB3440" i="1"/>
  <c r="M3441" i="1"/>
  <c r="AB3441" i="1" s="1"/>
  <c r="S3443" i="1"/>
  <c r="AB3443" i="1" s="1"/>
  <c r="P3448" i="1"/>
  <c r="AB3448" i="1" s="1"/>
  <c r="V3450" i="1"/>
  <c r="Z3454" i="1"/>
  <c r="AB3456" i="1"/>
  <c r="M3457" i="1"/>
  <c r="S3459" i="1"/>
  <c r="P3464" i="1"/>
  <c r="AB3464" i="1" s="1"/>
  <c r="V3466" i="1"/>
  <c r="AB3466" i="1" s="1"/>
  <c r="Z3470" i="1"/>
  <c r="AB3472" i="1"/>
  <c r="M3473" i="1"/>
  <c r="AB3473" i="1" s="1"/>
  <c r="S3475" i="1"/>
  <c r="AB3475" i="1" s="1"/>
  <c r="P3480" i="1"/>
  <c r="V3482" i="1"/>
  <c r="AB3482" i="1" s="1"/>
  <c r="Z3486" i="1"/>
  <c r="AB3488" i="1"/>
  <c r="M3489" i="1"/>
  <c r="AB3489" i="1" s="1"/>
  <c r="S3491" i="1"/>
  <c r="AB3491" i="1" s="1"/>
  <c r="P3496" i="1"/>
  <c r="AB3496" i="1" s="1"/>
  <c r="V3498" i="1"/>
  <c r="AB3498" i="1" s="1"/>
  <c r="Z3502" i="1"/>
  <c r="M3505" i="1"/>
  <c r="AB3505" i="1" s="1"/>
  <c r="S3507" i="1"/>
  <c r="AB3507" i="1" s="1"/>
  <c r="P3512" i="1"/>
  <c r="V3514" i="1"/>
  <c r="Z3518" i="1"/>
  <c r="AB3520" i="1"/>
  <c r="M3521" i="1"/>
  <c r="S3523" i="1"/>
  <c r="AB3523" i="1" s="1"/>
  <c r="P3528" i="1"/>
  <c r="AB3528" i="1" s="1"/>
  <c r="V3530" i="1"/>
  <c r="AB3530" i="1" s="1"/>
  <c r="Z3534" i="1"/>
  <c r="M3537" i="1"/>
  <c r="AB3537" i="1" s="1"/>
  <c r="S3539" i="1"/>
  <c r="AB3539" i="1" s="1"/>
  <c r="P3544" i="1"/>
  <c r="V3546" i="1"/>
  <c r="AB3552" i="1"/>
  <c r="M3585" i="1"/>
  <c r="AB3585" i="1" s="1"/>
  <c r="AB3600" i="1"/>
  <c r="M3601" i="1"/>
  <c r="AB3601" i="1" s="1"/>
  <c r="M3610" i="1"/>
  <c r="AB3610" i="1" s="1"/>
  <c r="V3611" i="1"/>
  <c r="AB3611" i="1" s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5" i="1"/>
  <c r="AB3792" i="1"/>
  <c r="AB3794" i="1"/>
  <c r="AB3801" i="1"/>
  <c r="AB3811" i="1"/>
  <c r="AB3812" i="1"/>
  <c r="AB3820" i="1"/>
  <c r="AB3829" i="1"/>
  <c r="AB3834" i="1"/>
  <c r="AB3835" i="1"/>
  <c r="AB3848" i="1"/>
  <c r="AB3854" i="1"/>
  <c r="AB3855" i="1"/>
  <c r="AB3875" i="1"/>
  <c r="AB3884" i="1"/>
  <c r="AB3893" i="1"/>
  <c r="AB3898" i="1"/>
  <c r="AB3912" i="1"/>
  <c r="AB3918" i="1"/>
  <c r="AB3941" i="1"/>
  <c r="AB3942" i="1"/>
  <c r="AB3954" i="1"/>
  <c r="AB3956" i="1"/>
  <c r="AB3973" i="1"/>
  <c r="AB3974" i="1"/>
  <c r="AB3986" i="1"/>
  <c r="AB3988" i="1"/>
  <c r="AB4005" i="1"/>
  <c r="AB4006" i="1"/>
  <c r="AB4018" i="1"/>
  <c r="AB4020" i="1"/>
  <c r="AB3412" i="1"/>
  <c r="M3413" i="1"/>
  <c r="S3415" i="1"/>
  <c r="AB3415" i="1" s="1"/>
  <c r="P3420" i="1"/>
  <c r="AB3420" i="1" s="1"/>
  <c r="V3422" i="1"/>
  <c r="AB3422" i="1" s="1"/>
  <c r="Z3426" i="1"/>
  <c r="AB3426" i="1" s="1"/>
  <c r="AB3428" i="1"/>
  <c r="M3429" i="1"/>
  <c r="AB3429" i="1" s="1"/>
  <c r="S3431" i="1"/>
  <c r="AB3431" i="1" s="1"/>
  <c r="P3436" i="1"/>
  <c r="V3438" i="1"/>
  <c r="AB3438" i="1" s="1"/>
  <c r="Z3442" i="1"/>
  <c r="AB3442" i="1" s="1"/>
  <c r="AB3444" i="1"/>
  <c r="M3445" i="1"/>
  <c r="S3447" i="1"/>
  <c r="AB3447" i="1" s="1"/>
  <c r="P3452" i="1"/>
  <c r="AB3452" i="1" s="1"/>
  <c r="V3454" i="1"/>
  <c r="AB3454" i="1" s="1"/>
  <c r="Z3458" i="1"/>
  <c r="AB3458" i="1" s="1"/>
  <c r="AB3460" i="1"/>
  <c r="M3461" i="1"/>
  <c r="AB3461" i="1" s="1"/>
  <c r="S3463" i="1"/>
  <c r="AB3463" i="1" s="1"/>
  <c r="P3468" i="1"/>
  <c r="V3470" i="1"/>
  <c r="Z3474" i="1"/>
  <c r="AB3476" i="1"/>
  <c r="M3477" i="1"/>
  <c r="S3479" i="1"/>
  <c r="P3484" i="1"/>
  <c r="AB3484" i="1" s="1"/>
  <c r="V3486" i="1"/>
  <c r="AB3486" i="1" s="1"/>
  <c r="Z3490" i="1"/>
  <c r="AB3492" i="1"/>
  <c r="M3493" i="1"/>
  <c r="AB3493" i="1" s="1"/>
  <c r="S3495" i="1"/>
  <c r="AB3495" i="1" s="1"/>
  <c r="P3500" i="1"/>
  <c r="AB3500" i="1" s="1"/>
  <c r="V3502" i="1"/>
  <c r="Z3506" i="1"/>
  <c r="AB3506" i="1" s="1"/>
  <c r="AB3508" i="1"/>
  <c r="M3509" i="1"/>
  <c r="AB3509" i="1" s="1"/>
  <c r="S3511" i="1"/>
  <c r="AB3511" i="1" s="1"/>
  <c r="P3516" i="1"/>
  <c r="AB3516" i="1" s="1"/>
  <c r="V3518" i="1"/>
  <c r="AB3518" i="1" s="1"/>
  <c r="Z3522" i="1"/>
  <c r="AB3524" i="1"/>
  <c r="M3525" i="1"/>
  <c r="AB3525" i="1" s="1"/>
  <c r="S3527" i="1"/>
  <c r="AB3527" i="1" s="1"/>
  <c r="P3532" i="1"/>
  <c r="AB3532" i="1" s="1"/>
  <c r="V3534" i="1"/>
  <c r="AB3534" i="1" s="1"/>
  <c r="Z3538" i="1"/>
  <c r="AB3538" i="1" s="1"/>
  <c r="AB3540" i="1"/>
  <c r="M3541" i="1"/>
  <c r="AB3541" i="1" s="1"/>
  <c r="S3543" i="1"/>
  <c r="AB3543" i="1" s="1"/>
  <c r="P3548" i="1"/>
  <c r="AB3548" i="1" s="1"/>
  <c r="V3550" i="1"/>
  <c r="AB3550" i="1" s="1"/>
  <c r="Z3554" i="1"/>
  <c r="AB3556" i="1"/>
  <c r="M3557" i="1"/>
  <c r="AB3557" i="1" s="1"/>
  <c r="S3559" i="1"/>
  <c r="AB3559" i="1" s="1"/>
  <c r="P3564" i="1"/>
  <c r="AB3564" i="1" s="1"/>
  <c r="V3566" i="1"/>
  <c r="AB3566" i="1" s="1"/>
  <c r="Z3570" i="1"/>
  <c r="AB3570" i="1" s="1"/>
  <c r="AB3572" i="1"/>
  <c r="M3573" i="1"/>
  <c r="S3575" i="1"/>
  <c r="AB3575" i="1" s="1"/>
  <c r="P3580" i="1"/>
  <c r="AB3580" i="1" s="1"/>
  <c r="V3582" i="1"/>
  <c r="AB3582" i="1" s="1"/>
  <c r="Z3586" i="1"/>
  <c r="AB3588" i="1"/>
  <c r="M3589" i="1"/>
  <c r="AB3589" i="1" s="1"/>
  <c r="S3591" i="1"/>
  <c r="AB3591" i="1" s="1"/>
  <c r="P3596" i="1"/>
  <c r="V3598" i="1"/>
  <c r="AB3598" i="1" s="1"/>
  <c r="Z3603" i="1"/>
  <c r="M3606" i="1"/>
  <c r="AB3606" i="1" s="1"/>
  <c r="V3607" i="1"/>
  <c r="AB3607" i="1" s="1"/>
  <c r="S3612" i="1"/>
  <c r="AB3612" i="1" s="1"/>
  <c r="AB3613" i="1"/>
  <c r="AB3780" i="1"/>
  <c r="AB3782" i="1"/>
  <c r="AB3789" i="1"/>
  <c r="AB3796" i="1"/>
  <c r="AB3798" i="1"/>
  <c r="AB3805" i="1"/>
  <c r="AB3807" i="1"/>
  <c r="AB3827" i="1"/>
  <c r="AB3836" i="1"/>
  <c r="AB3845" i="1"/>
  <c r="AB3864" i="1"/>
  <c r="AB3870" i="1"/>
  <c r="AB3871" i="1"/>
  <c r="AB3891" i="1"/>
  <c r="AB3900" i="1"/>
  <c r="AB3909" i="1"/>
  <c r="AB3928" i="1"/>
  <c r="AB3934" i="1"/>
  <c r="AB3948" i="1"/>
  <c r="AB3966" i="1"/>
  <c r="AB3980" i="1"/>
  <c r="AB3998" i="1"/>
  <c r="AB4012" i="1"/>
  <c r="AB4030" i="1"/>
  <c r="Z3494" i="1"/>
  <c r="AB3494" i="1" s="1"/>
  <c r="M3497" i="1"/>
  <c r="S3499" i="1"/>
  <c r="AB3499" i="1" s="1"/>
  <c r="P3504" i="1"/>
  <c r="AB3504" i="1" s="1"/>
  <c r="V3506" i="1"/>
  <c r="Z3510" i="1"/>
  <c r="AB3510" i="1" s="1"/>
  <c r="AB3512" i="1"/>
  <c r="M3513" i="1"/>
  <c r="AB3513" i="1" s="1"/>
  <c r="S3515" i="1"/>
  <c r="P3520" i="1"/>
  <c r="V3522" i="1"/>
  <c r="AB3522" i="1" s="1"/>
  <c r="Z3526" i="1"/>
  <c r="AB3526" i="1" s="1"/>
  <c r="M3529" i="1"/>
  <c r="S3531" i="1"/>
  <c r="AB3531" i="1" s="1"/>
  <c r="P3536" i="1"/>
  <c r="AB3536" i="1" s="1"/>
  <c r="V3538" i="1"/>
  <c r="Z3542" i="1"/>
  <c r="AB3542" i="1" s="1"/>
  <c r="AB3544" i="1"/>
  <c r="M3545" i="1"/>
  <c r="AB3545" i="1" s="1"/>
  <c r="S3547" i="1"/>
  <c r="P3552" i="1"/>
  <c r="V3554" i="1"/>
  <c r="AB3554" i="1" s="1"/>
  <c r="Z3558" i="1"/>
  <c r="AB3560" i="1"/>
  <c r="M3561" i="1"/>
  <c r="AB3561" i="1" s="1"/>
  <c r="S3563" i="1"/>
  <c r="AB3563" i="1" s="1"/>
  <c r="P3568" i="1"/>
  <c r="AB3568" i="1" s="1"/>
  <c r="V3570" i="1"/>
  <c r="Z3574" i="1"/>
  <c r="AB3574" i="1" s="1"/>
  <c r="AB3576" i="1"/>
  <c r="M3577" i="1"/>
  <c r="AB3577" i="1" s="1"/>
  <c r="S3579" i="1"/>
  <c r="P3584" i="1"/>
  <c r="AB3584" i="1" s="1"/>
  <c r="V3586" i="1"/>
  <c r="AB3586" i="1" s="1"/>
  <c r="Z3590" i="1"/>
  <c r="M3593" i="1"/>
  <c r="S3595" i="1"/>
  <c r="AB3595" i="1" s="1"/>
  <c r="P3600" i="1"/>
  <c r="V3602" i="1"/>
  <c r="V3603" i="1"/>
  <c r="AB3603" i="1" s="1"/>
  <c r="AB3608" i="1"/>
  <c r="S3608" i="1"/>
  <c r="AB3609" i="1"/>
  <c r="P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673" i="1"/>
  <c r="AB3677" i="1"/>
  <c r="AB3681" i="1"/>
  <c r="AB3685" i="1"/>
  <c r="AB3689" i="1"/>
  <c r="AB3693" i="1"/>
  <c r="AB3697" i="1"/>
  <c r="AB3701" i="1"/>
  <c r="AB3705" i="1"/>
  <c r="AB3709" i="1"/>
  <c r="AB3713" i="1"/>
  <c r="AB3717" i="1"/>
  <c r="AB3721" i="1"/>
  <c r="AB3725" i="1"/>
  <c r="AB3729" i="1"/>
  <c r="AB3733" i="1"/>
  <c r="AB3737" i="1"/>
  <c r="AB3741" i="1"/>
  <c r="AB3745" i="1"/>
  <c r="AB3749" i="1"/>
  <c r="AB3753" i="1"/>
  <c r="AB3757" i="1"/>
  <c r="AB3761" i="1"/>
  <c r="AB3765" i="1"/>
  <c r="AB3769" i="1"/>
  <c r="AB3773" i="1"/>
  <c r="AB3777" i="1"/>
  <c r="AB3784" i="1"/>
  <c r="AB3786" i="1"/>
  <c r="AB3793" i="1"/>
  <c r="AB3800" i="1"/>
  <c r="AB3802" i="1"/>
  <c r="AB3816" i="1"/>
  <c r="AB3822" i="1"/>
  <c r="AB3843" i="1"/>
  <c r="AB3867" i="1"/>
  <c r="AB3880" i="1"/>
  <c r="AB3886" i="1"/>
  <c r="AB3887" i="1"/>
  <c r="AB3907" i="1"/>
  <c r="AB3940" i="1"/>
  <c r="AB3972" i="1"/>
  <c r="AB4004" i="1"/>
  <c r="AB3833" i="1"/>
  <c r="AB3849" i="1"/>
  <c r="AB3897" i="1"/>
  <c r="AB3913" i="1"/>
  <c r="Z3943" i="1"/>
  <c r="AB3943" i="1" s="1"/>
  <c r="AB3947" i="1"/>
  <c r="Z3951" i="1"/>
  <c r="Z3959" i="1"/>
  <c r="AB3959" i="1" s="1"/>
  <c r="AB3963" i="1"/>
  <c r="Z3967" i="1"/>
  <c r="Z3975" i="1"/>
  <c r="AB3975" i="1" s="1"/>
  <c r="AB3979" i="1"/>
  <c r="Z3983" i="1"/>
  <c r="Z3991" i="1"/>
  <c r="AB3991" i="1" s="1"/>
  <c r="AB3995" i="1"/>
  <c r="Z3999" i="1"/>
  <c r="Z4007" i="1"/>
  <c r="AB4007" i="1" s="1"/>
  <c r="AB4011" i="1"/>
  <c r="Z4015" i="1"/>
  <c r="Z4023" i="1"/>
  <c r="AB4023" i="1" s="1"/>
  <c r="AB4027" i="1"/>
  <c r="Z4031" i="1"/>
  <c r="AB4135" i="1"/>
  <c r="AB4158" i="1"/>
  <c r="AB4220" i="1"/>
  <c r="AB4284" i="1"/>
  <c r="AB3821" i="1"/>
  <c r="AB3837" i="1"/>
  <c r="AB3853" i="1"/>
  <c r="AB3869" i="1"/>
  <c r="AB3885" i="1"/>
  <c r="AB3901" i="1"/>
  <c r="AB3917" i="1"/>
  <c r="AB3937" i="1"/>
  <c r="AB3945" i="1"/>
  <c r="AB3953" i="1"/>
  <c r="AB3961" i="1"/>
  <c r="AB3969" i="1"/>
  <c r="AB3977" i="1"/>
  <c r="AB3985" i="1"/>
  <c r="AB3993" i="1"/>
  <c r="AB4001" i="1"/>
  <c r="AB4009" i="1"/>
  <c r="AB4017" i="1"/>
  <c r="AB4025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30" i="1"/>
  <c r="AB4146" i="1"/>
  <c r="AB4172" i="1"/>
  <c r="AB4176" i="1"/>
  <c r="AB4236" i="1"/>
  <c r="AB4240" i="1"/>
  <c r="AB4300" i="1"/>
  <c r="AB4304" i="1"/>
  <c r="Z3807" i="1"/>
  <c r="AB3809" i="1"/>
  <c r="M3810" i="1"/>
  <c r="AB3810" i="1" s="1"/>
  <c r="S3812" i="1"/>
  <c r="P3817" i="1"/>
  <c r="AB3817" i="1" s="1"/>
  <c r="V3819" i="1"/>
  <c r="AB3819" i="1" s="1"/>
  <c r="Z3823" i="1"/>
  <c r="AB3823" i="1" s="1"/>
  <c r="AB3825" i="1"/>
  <c r="M3826" i="1"/>
  <c r="AB3826" i="1" s="1"/>
  <c r="S3828" i="1"/>
  <c r="AB3828" i="1" s="1"/>
  <c r="P3833" i="1"/>
  <c r="V3835" i="1"/>
  <c r="Z3839" i="1"/>
  <c r="AB3839" i="1" s="1"/>
  <c r="AB3841" i="1"/>
  <c r="M3842" i="1"/>
  <c r="AB3842" i="1" s="1"/>
  <c r="S3844" i="1"/>
  <c r="AB3844" i="1" s="1"/>
  <c r="P3849" i="1"/>
  <c r="V3851" i="1"/>
  <c r="AB3851" i="1" s="1"/>
  <c r="Z3855" i="1"/>
  <c r="AB3857" i="1"/>
  <c r="M3858" i="1"/>
  <c r="AB3858" i="1" s="1"/>
  <c r="S3860" i="1"/>
  <c r="AB3860" i="1" s="1"/>
  <c r="P3865" i="1"/>
  <c r="AB3865" i="1" s="1"/>
  <c r="V3867" i="1"/>
  <c r="Z3871" i="1"/>
  <c r="AB3873" i="1"/>
  <c r="M3874" i="1"/>
  <c r="AB3874" i="1" s="1"/>
  <c r="S3876" i="1"/>
  <c r="AB3876" i="1" s="1"/>
  <c r="P3881" i="1"/>
  <c r="AB3881" i="1" s="1"/>
  <c r="V3883" i="1"/>
  <c r="AB3883" i="1" s="1"/>
  <c r="Z3887" i="1"/>
  <c r="AB3889" i="1"/>
  <c r="M3890" i="1"/>
  <c r="S3892" i="1"/>
  <c r="AB3892" i="1" s="1"/>
  <c r="P3897" i="1"/>
  <c r="V3899" i="1"/>
  <c r="AB3899" i="1" s="1"/>
  <c r="Z3903" i="1"/>
  <c r="AB3903" i="1" s="1"/>
  <c r="AB3905" i="1"/>
  <c r="M3906" i="1"/>
  <c r="AB3906" i="1" s="1"/>
  <c r="S3908" i="1"/>
  <c r="AB3908" i="1" s="1"/>
  <c r="P3913" i="1"/>
  <c r="V3915" i="1"/>
  <c r="AB3915" i="1" s="1"/>
  <c r="Z3919" i="1"/>
  <c r="AB3919" i="1" s="1"/>
  <c r="AB3921" i="1"/>
  <c r="M3922" i="1"/>
  <c r="AB3922" i="1" s="1"/>
  <c r="S3924" i="1"/>
  <c r="AB3924" i="1" s="1"/>
  <c r="P3929" i="1"/>
  <c r="AB3929" i="1" s="1"/>
  <c r="V3931" i="1"/>
  <c r="AB3931" i="1" s="1"/>
  <c r="AB3935" i="1"/>
  <c r="Z3939" i="1"/>
  <c r="AB3939" i="1" s="1"/>
  <c r="Z3947" i="1"/>
  <c r="AB3951" i="1"/>
  <c r="Z3955" i="1"/>
  <c r="AB3955" i="1" s="1"/>
  <c r="Z3963" i="1"/>
  <c r="AB3967" i="1"/>
  <c r="Z3971" i="1"/>
  <c r="AB3971" i="1" s="1"/>
  <c r="Z3979" i="1"/>
  <c r="AB3983" i="1"/>
  <c r="Z3987" i="1"/>
  <c r="AB3987" i="1" s="1"/>
  <c r="Z3995" i="1"/>
  <c r="AB3999" i="1"/>
  <c r="Z4003" i="1"/>
  <c r="AB4003" i="1" s="1"/>
  <c r="Z4011" i="1"/>
  <c r="AB4015" i="1"/>
  <c r="Z4019" i="1"/>
  <c r="AB4019" i="1" s="1"/>
  <c r="Z4027" i="1"/>
  <c r="AB4031" i="1"/>
  <c r="AB4136" i="1"/>
  <c r="AB4188" i="1"/>
  <c r="AB4192" i="1"/>
  <c r="AB4196" i="1"/>
  <c r="AB4252" i="1"/>
  <c r="AB4256" i="1"/>
  <c r="AB4260" i="1"/>
  <c r="AB4316" i="1"/>
  <c r="AB4320" i="1"/>
  <c r="S4128" i="1"/>
  <c r="AB4128" i="1" s="1"/>
  <c r="P4133" i="1"/>
  <c r="V4135" i="1"/>
  <c r="Z4139" i="1"/>
  <c r="AB4139" i="1" s="1"/>
  <c r="M4142" i="1"/>
  <c r="AB4142" i="1" s="1"/>
  <c r="S4144" i="1"/>
  <c r="AB4144" i="1" s="1"/>
  <c r="P4149" i="1"/>
  <c r="V4151" i="1"/>
  <c r="AB4151" i="1" s="1"/>
  <c r="Z4155" i="1"/>
  <c r="AB4155" i="1" s="1"/>
  <c r="M4158" i="1"/>
  <c r="S4160" i="1"/>
  <c r="AB4160" i="1" s="1"/>
  <c r="AB4161" i="1"/>
  <c r="S4161" i="1"/>
  <c r="AB4162" i="1"/>
  <c r="P4166" i="1"/>
  <c r="AB4166" i="1" s="1"/>
  <c r="Z4168" i="1"/>
  <c r="AB4168" i="1" s="1"/>
  <c r="M4171" i="1"/>
  <c r="AB4177" i="1"/>
  <c r="AB4179" i="1"/>
  <c r="AB4186" i="1"/>
  <c r="AB4193" i="1"/>
  <c r="AB4195" i="1"/>
  <c r="AB4202" i="1"/>
  <c r="AB4209" i="1"/>
  <c r="AB4211" i="1"/>
  <c r="AB4218" i="1"/>
  <c r="AB4225" i="1"/>
  <c r="AB4227" i="1"/>
  <c r="AB4234" i="1"/>
  <c r="AB4241" i="1"/>
  <c r="AB4243" i="1"/>
  <c r="AB4250" i="1"/>
  <c r="AB4257" i="1"/>
  <c r="AB4259" i="1"/>
  <c r="AB4266" i="1"/>
  <c r="AB4273" i="1"/>
  <c r="AB4275" i="1"/>
  <c r="AB4282" i="1"/>
  <c r="AB4289" i="1"/>
  <c r="AB4291" i="1"/>
  <c r="AB4298" i="1"/>
  <c r="AB4305" i="1"/>
  <c r="AB4307" i="1"/>
  <c r="AB4314" i="1"/>
  <c r="AB4321" i="1"/>
  <c r="AB4323" i="1"/>
  <c r="AB4334" i="1"/>
  <c r="AB4335" i="1"/>
  <c r="AB4350" i="1"/>
  <c r="AB4354" i="1"/>
  <c r="AB4361" i="1"/>
  <c r="AB4367" i="1"/>
  <c r="AB4415" i="1"/>
  <c r="AB4419" i="1"/>
  <c r="AB4423" i="1"/>
  <c r="AB4459" i="1"/>
  <c r="AB4475" i="1"/>
  <c r="AB4491" i="1"/>
  <c r="AB4507" i="1"/>
  <c r="AB4129" i="1"/>
  <c r="AB4145" i="1"/>
  <c r="AB4171" i="1"/>
  <c r="AB4174" i="1"/>
  <c r="AB4181" i="1"/>
  <c r="AB4183" i="1"/>
  <c r="AB4190" i="1"/>
  <c r="AB4197" i="1"/>
  <c r="AB4199" i="1"/>
  <c r="AB4206" i="1"/>
  <c r="AB4213" i="1"/>
  <c r="AB4215" i="1"/>
  <c r="AB4222" i="1"/>
  <c r="AB4229" i="1"/>
  <c r="AB4231" i="1"/>
  <c r="AB4238" i="1"/>
  <c r="AB4245" i="1"/>
  <c r="AB4247" i="1"/>
  <c r="AB4254" i="1"/>
  <c r="AB4261" i="1"/>
  <c r="AB4263" i="1"/>
  <c r="AB4270" i="1"/>
  <c r="AB4277" i="1"/>
  <c r="AB4279" i="1"/>
  <c r="AB4286" i="1"/>
  <c r="AB4293" i="1"/>
  <c r="AB4295" i="1"/>
  <c r="AB4302" i="1"/>
  <c r="AB4309" i="1"/>
  <c r="AB4311" i="1"/>
  <c r="AB4318" i="1"/>
  <c r="AB4329" i="1"/>
  <c r="AB4371" i="1"/>
  <c r="AB4435" i="1"/>
  <c r="AB4455" i="1"/>
  <c r="AB4471" i="1"/>
  <c r="AB4487" i="1"/>
  <c r="AB4503" i="1"/>
  <c r="AB4519" i="1"/>
  <c r="Z4131" i="1"/>
  <c r="AB4131" i="1" s="1"/>
  <c r="AB4133" i="1"/>
  <c r="M4134" i="1"/>
  <c r="AB4134" i="1" s="1"/>
  <c r="S4136" i="1"/>
  <c r="P4141" i="1"/>
  <c r="AB4141" i="1" s="1"/>
  <c r="V4143" i="1"/>
  <c r="AB4143" i="1" s="1"/>
  <c r="Z4147" i="1"/>
  <c r="AB4147" i="1" s="1"/>
  <c r="AB4149" i="1"/>
  <c r="M4150" i="1"/>
  <c r="AB4150" i="1" s="1"/>
  <c r="S4152" i="1"/>
  <c r="AB4152" i="1" s="1"/>
  <c r="P4157" i="1"/>
  <c r="AB4157" i="1" s="1"/>
  <c r="V4159" i="1"/>
  <c r="AB4159" i="1" s="1"/>
  <c r="Z4160" i="1"/>
  <c r="M4163" i="1"/>
  <c r="AB4163" i="1" s="1"/>
  <c r="V4164" i="1"/>
  <c r="AB4164" i="1" s="1"/>
  <c r="S4169" i="1"/>
  <c r="AB4169" i="1" s="1"/>
  <c r="AB4170" i="1"/>
  <c r="AB4178" i="1"/>
  <c r="AB4185" i="1"/>
  <c r="AB4187" i="1"/>
  <c r="AB4194" i="1"/>
  <c r="AB4201" i="1"/>
  <c r="AB4203" i="1"/>
  <c r="AB4210" i="1"/>
  <c r="AB4217" i="1"/>
  <c r="AB4219" i="1"/>
  <c r="AB4226" i="1"/>
  <c r="AB4233" i="1"/>
  <c r="AB4235" i="1"/>
  <c r="AB4242" i="1"/>
  <c r="AB4249" i="1"/>
  <c r="AB4251" i="1"/>
  <c r="AB4258" i="1"/>
  <c r="AB4265" i="1"/>
  <c r="AB4267" i="1"/>
  <c r="AB4274" i="1"/>
  <c r="AB4281" i="1"/>
  <c r="AB4283" i="1"/>
  <c r="AB4290" i="1"/>
  <c r="AB4297" i="1"/>
  <c r="AB4299" i="1"/>
  <c r="AB4306" i="1"/>
  <c r="AB4313" i="1"/>
  <c r="AB4315" i="1"/>
  <c r="AB4322" i="1"/>
  <c r="AB4324" i="1"/>
  <c r="AB4325" i="1"/>
  <c r="AB4326" i="1"/>
  <c r="AB4333" i="1"/>
  <c r="AB4339" i="1"/>
  <c r="AB4345" i="1"/>
  <c r="AB4351" i="1"/>
  <c r="AB4366" i="1"/>
  <c r="AB4370" i="1"/>
  <c r="AB4374" i="1"/>
  <c r="AB4377" i="1"/>
  <c r="AB4383" i="1"/>
  <c r="AB4391" i="1"/>
  <c r="AB4447" i="1"/>
  <c r="AB4524" i="1"/>
  <c r="AB4356" i="1"/>
  <c r="AB4357" i="1"/>
  <c r="AB4372" i="1"/>
  <c r="AB4373" i="1"/>
  <c r="AB4388" i="1"/>
  <c r="AB4390" i="1"/>
  <c r="AB4397" i="1"/>
  <c r="AB4404" i="1"/>
  <c r="AB4406" i="1"/>
  <c r="AB4413" i="1"/>
  <c r="AB4420" i="1"/>
  <c r="AB4422" i="1"/>
  <c r="AB4429" i="1"/>
  <c r="AB4436" i="1"/>
  <c r="AB4438" i="1"/>
  <c r="AB4445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9" i="1"/>
  <c r="AB4533" i="1"/>
  <c r="AB4555" i="1"/>
  <c r="AB4571" i="1"/>
  <c r="AB4587" i="1"/>
  <c r="AB4603" i="1"/>
  <c r="AB4655" i="1"/>
  <c r="AB4659" i="1"/>
  <c r="AB4663" i="1"/>
  <c r="AB4328" i="1"/>
  <c r="AB4352" i="1"/>
  <c r="AB4353" i="1"/>
  <c r="AB4368" i="1"/>
  <c r="AB4382" i="1"/>
  <c r="AB4385" i="1"/>
  <c r="AB4392" i="1"/>
  <c r="AB4394" i="1"/>
  <c r="AB4401" i="1"/>
  <c r="AB4408" i="1"/>
  <c r="AB4410" i="1"/>
  <c r="AB4417" i="1"/>
  <c r="AB4424" i="1"/>
  <c r="AB4426" i="1"/>
  <c r="AB4433" i="1"/>
  <c r="AB4440" i="1"/>
  <c r="AB4442" i="1"/>
  <c r="AB4449" i="1"/>
  <c r="AB4549" i="1"/>
  <c r="AB4675" i="1"/>
  <c r="V4326" i="1"/>
  <c r="Z4330" i="1"/>
  <c r="AB4330" i="1" s="1"/>
  <c r="AB4332" i="1"/>
  <c r="M4333" i="1"/>
  <c r="S4335" i="1"/>
  <c r="P4340" i="1"/>
  <c r="AB4340" i="1" s="1"/>
  <c r="V4342" i="1"/>
  <c r="AB4342" i="1" s="1"/>
  <c r="V4343" i="1"/>
  <c r="AB4343" i="1" s="1"/>
  <c r="S4348" i="1"/>
  <c r="AB4348" i="1" s="1"/>
  <c r="AB4349" i="1"/>
  <c r="P4353" i="1"/>
  <c r="Z4355" i="1"/>
  <c r="M4358" i="1"/>
  <c r="AB4358" i="1" s="1"/>
  <c r="V4359" i="1"/>
  <c r="AB4359" i="1" s="1"/>
  <c r="S4364" i="1"/>
  <c r="AB4364" i="1" s="1"/>
  <c r="AB4365" i="1"/>
  <c r="P4369" i="1"/>
  <c r="AB4369" i="1" s="1"/>
  <c r="Z4371" i="1"/>
  <c r="M4374" i="1"/>
  <c r="V4375" i="1"/>
  <c r="AB4375" i="1" s="1"/>
  <c r="AB4380" i="1"/>
  <c r="S4380" i="1"/>
  <c r="AB4381" i="1"/>
  <c r="AB4389" i="1"/>
  <c r="AB4396" i="1"/>
  <c r="AB4398" i="1"/>
  <c r="AB4405" i="1"/>
  <c r="AB4412" i="1"/>
  <c r="AB4414" i="1"/>
  <c r="AB4421" i="1"/>
  <c r="AB4428" i="1"/>
  <c r="AB4430" i="1"/>
  <c r="AB4437" i="1"/>
  <c r="AB4444" i="1"/>
  <c r="AB4446" i="1"/>
  <c r="AB4453" i="1"/>
  <c r="AB4457" i="1"/>
  <c r="AB4461" i="1"/>
  <c r="AB4465" i="1"/>
  <c r="AB4469" i="1"/>
  <c r="AB4473" i="1"/>
  <c r="AB4477" i="1"/>
  <c r="AB4481" i="1"/>
  <c r="AB4485" i="1"/>
  <c r="AB4489" i="1"/>
  <c r="AB4493" i="1"/>
  <c r="AB4497" i="1"/>
  <c r="AB4501" i="1"/>
  <c r="AB4505" i="1"/>
  <c r="AB4509" i="1"/>
  <c r="AB4513" i="1"/>
  <c r="AB4517" i="1"/>
  <c r="AB4521" i="1"/>
  <c r="AB4527" i="1"/>
  <c r="AB4531" i="1"/>
  <c r="AB4539" i="1"/>
  <c r="AB4563" i="1"/>
  <c r="AB4579" i="1"/>
  <c r="AB4595" i="1"/>
  <c r="AB4611" i="1"/>
  <c r="AB4623" i="1"/>
  <c r="AB4631" i="1"/>
  <c r="AB4548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21" i="1"/>
  <c r="AB4628" i="1"/>
  <c r="AB4630" i="1"/>
  <c r="AB4637" i="1"/>
  <c r="AB4644" i="1"/>
  <c r="AB4646" i="1"/>
  <c r="AB4653" i="1"/>
  <c r="AB4660" i="1"/>
  <c r="AB4662" i="1"/>
  <c r="AB4669" i="1"/>
  <c r="AB4676" i="1"/>
  <c r="AB4678" i="1"/>
  <c r="AB4684" i="1"/>
  <c r="AB4724" i="1"/>
  <c r="AB4728" i="1"/>
  <c r="AB4740" i="1"/>
  <c r="AB4744" i="1"/>
  <c r="AB4756" i="1"/>
  <c r="P4524" i="1"/>
  <c r="V4526" i="1"/>
  <c r="AB4526" i="1" s="1"/>
  <c r="Z4530" i="1"/>
  <c r="AB4532" i="1"/>
  <c r="M4533" i="1"/>
  <c r="S4535" i="1"/>
  <c r="AB4535" i="1" s="1"/>
  <c r="AB4538" i="1"/>
  <c r="Z4542" i="1"/>
  <c r="AB4546" i="1"/>
  <c r="Z4550" i="1"/>
  <c r="AB4616" i="1"/>
  <c r="AB4618" i="1"/>
  <c r="AB4625" i="1"/>
  <c r="AB4632" i="1"/>
  <c r="AB4634" i="1"/>
  <c r="AB4641" i="1"/>
  <c r="AB4648" i="1"/>
  <c r="AB4650" i="1"/>
  <c r="AB4657" i="1"/>
  <c r="AB4664" i="1"/>
  <c r="AB4666" i="1"/>
  <c r="AB4673" i="1"/>
  <c r="S4523" i="1"/>
  <c r="AB4523" i="1" s="1"/>
  <c r="P4528" i="1"/>
  <c r="AB4528" i="1" s="1"/>
  <c r="V4530" i="1"/>
  <c r="AB4530" i="1" s="1"/>
  <c r="Z4534" i="1"/>
  <c r="AB4534" i="1" s="1"/>
  <c r="AB4536" i="1"/>
  <c r="P4540" i="1"/>
  <c r="AB4540" i="1" s="1"/>
  <c r="M4541" i="1"/>
  <c r="AB4541" i="1" s="1"/>
  <c r="V4542" i="1"/>
  <c r="AB4542" i="1" s="1"/>
  <c r="S4543" i="1"/>
  <c r="AB4543" i="1" s="1"/>
  <c r="AB4544" i="1"/>
  <c r="P4548" i="1"/>
  <c r="M4549" i="1"/>
  <c r="V4550" i="1"/>
  <c r="AB4550" i="1" s="1"/>
  <c r="AB4553" i="1"/>
  <c r="AB4557" i="1"/>
  <c r="AB4561" i="1"/>
  <c r="AB4565" i="1"/>
  <c r="AB4569" i="1"/>
  <c r="AB4573" i="1"/>
  <c r="AB4577" i="1"/>
  <c r="AB4581" i="1"/>
  <c r="AB4585" i="1"/>
  <c r="AB4589" i="1"/>
  <c r="AB4593" i="1"/>
  <c r="AB4597" i="1"/>
  <c r="AB4601" i="1"/>
  <c r="AB4605" i="1"/>
  <c r="AB4609" i="1"/>
  <c r="AB4613" i="1"/>
  <c r="AB4620" i="1"/>
  <c r="AB4622" i="1"/>
  <c r="AB4629" i="1"/>
  <c r="AB4636" i="1"/>
  <c r="AB4638" i="1"/>
  <c r="AB4645" i="1"/>
  <c r="AB4652" i="1"/>
  <c r="AB4654" i="1"/>
  <c r="AB4661" i="1"/>
  <c r="AB4668" i="1"/>
  <c r="AB4670" i="1"/>
  <c r="AB4759" i="1"/>
  <c r="AB4780" i="1"/>
  <c r="AB4796" i="1"/>
  <c r="AB4814" i="1"/>
  <c r="AB4677" i="1"/>
  <c r="AB4683" i="1"/>
  <c r="AB4687" i="1"/>
  <c r="AB4689" i="1"/>
  <c r="AB4691" i="1"/>
  <c r="AB4697" i="1"/>
  <c r="AB4699" i="1"/>
  <c r="AB4703" i="1"/>
  <c r="AB4705" i="1"/>
  <c r="AB4713" i="1"/>
  <c r="AB4715" i="1"/>
  <c r="AB4717" i="1"/>
  <c r="AB4719" i="1"/>
  <c r="AB4721" i="1"/>
  <c r="AB4723" i="1"/>
  <c r="AB4731" i="1"/>
  <c r="AB4739" i="1"/>
  <c r="AB4747" i="1"/>
  <c r="AB4755" i="1"/>
  <c r="AB4758" i="1"/>
  <c r="AB4792" i="1"/>
  <c r="P4679" i="1"/>
  <c r="AB4679" i="1" s="1"/>
  <c r="P4681" i="1"/>
  <c r="AB4681" i="1" s="1"/>
  <c r="M4682" i="1"/>
  <c r="AB4682" i="1" s="1"/>
  <c r="Z4683" i="1"/>
  <c r="S4684" i="1"/>
  <c r="P4685" i="1"/>
  <c r="AB4685" i="1" s="1"/>
  <c r="M4686" i="1"/>
  <c r="AB4686" i="1" s="1"/>
  <c r="M4690" i="1"/>
  <c r="AB4690" i="1" s="1"/>
  <c r="P4693" i="1"/>
  <c r="AB4693" i="1" s="1"/>
  <c r="M4694" i="1"/>
  <c r="AB4694" i="1" s="1"/>
  <c r="Z4695" i="1"/>
  <c r="AB4695" i="1" s="1"/>
  <c r="P4697" i="1"/>
  <c r="M4698" i="1"/>
  <c r="AB4698" i="1" s="1"/>
  <c r="Z4699" i="1"/>
  <c r="P4701" i="1"/>
  <c r="AB4701" i="1" s="1"/>
  <c r="M4702" i="1"/>
  <c r="AB4702" i="1" s="1"/>
  <c r="P4705" i="1"/>
  <c r="M4706" i="1"/>
  <c r="AB4706" i="1" s="1"/>
  <c r="Z4707" i="1"/>
  <c r="AB4707" i="1" s="1"/>
  <c r="P4709" i="1"/>
  <c r="AB4709" i="1" s="1"/>
  <c r="M4710" i="1"/>
  <c r="AB4710" i="1" s="1"/>
  <c r="Z4711" i="1"/>
  <c r="AB4711" i="1" s="1"/>
  <c r="S4712" i="1"/>
  <c r="AB4712" i="1" s="1"/>
  <c r="M4714" i="1"/>
  <c r="AB4714" i="1" s="1"/>
  <c r="Z4715" i="1"/>
  <c r="S4716" i="1"/>
  <c r="AB4716" i="1" s="1"/>
  <c r="M4718" i="1"/>
  <c r="AB4718" i="1" s="1"/>
  <c r="Z4723" i="1"/>
  <c r="S4724" i="1"/>
  <c r="P4725" i="1"/>
  <c r="AB4725" i="1" s="1"/>
  <c r="M4726" i="1"/>
  <c r="AB4726" i="1" s="1"/>
  <c r="Z4727" i="1"/>
  <c r="AB4727" i="1" s="1"/>
  <c r="S4728" i="1"/>
  <c r="P4729" i="1"/>
  <c r="AB4729" i="1" s="1"/>
  <c r="M4730" i="1"/>
  <c r="AB4730" i="1" s="1"/>
  <c r="Z4731" i="1"/>
  <c r="S4732" i="1"/>
  <c r="AB4732" i="1" s="1"/>
  <c r="P4733" i="1"/>
  <c r="AB4733" i="1" s="1"/>
  <c r="M4734" i="1"/>
  <c r="AB4734" i="1" s="1"/>
  <c r="Z4735" i="1"/>
  <c r="AB4735" i="1" s="1"/>
  <c r="S4736" i="1"/>
  <c r="AB4736" i="1" s="1"/>
  <c r="P4737" i="1"/>
  <c r="AB4737" i="1" s="1"/>
  <c r="M4738" i="1"/>
  <c r="AB4738" i="1" s="1"/>
  <c r="Z4739" i="1"/>
  <c r="S4740" i="1"/>
  <c r="P4741" i="1"/>
  <c r="AB4741" i="1" s="1"/>
  <c r="M4742" i="1"/>
  <c r="AB4742" i="1" s="1"/>
  <c r="Z4743" i="1"/>
  <c r="AB4743" i="1" s="1"/>
  <c r="S4744" i="1"/>
  <c r="P4745" i="1"/>
  <c r="AB4745" i="1" s="1"/>
  <c r="M4746" i="1"/>
  <c r="AB4746" i="1" s="1"/>
  <c r="Z4747" i="1"/>
  <c r="S4748" i="1"/>
  <c r="AB4748" i="1" s="1"/>
  <c r="P4749" i="1"/>
  <c r="AB4749" i="1" s="1"/>
  <c r="M4750" i="1"/>
  <c r="AB4750" i="1" s="1"/>
  <c r="Z4751" i="1"/>
  <c r="AB4751" i="1" s="1"/>
  <c r="S4752" i="1"/>
  <c r="AB4752" i="1" s="1"/>
  <c r="P4753" i="1"/>
  <c r="AB4753" i="1" s="1"/>
  <c r="M4754" i="1"/>
  <c r="AB4754" i="1" s="1"/>
  <c r="Z4755" i="1"/>
  <c r="S4756" i="1"/>
  <c r="P4757" i="1"/>
  <c r="AB4763" i="1"/>
  <c r="AB4757" i="1"/>
  <c r="AB4761" i="1"/>
  <c r="S4761" i="1"/>
  <c r="AB4762" i="1"/>
  <c r="P4766" i="1"/>
  <c r="AB4766" i="1" s="1"/>
  <c r="V4768" i="1"/>
  <c r="AB4768" i="1" s="1"/>
  <c r="P4774" i="1"/>
  <c r="AB4774" i="1" s="1"/>
  <c r="V4776" i="1"/>
  <c r="AB4776" i="1" s="1"/>
  <c r="P4782" i="1"/>
  <c r="AB4782" i="1" s="1"/>
  <c r="V4784" i="1"/>
  <c r="AB4784" i="1" s="1"/>
  <c r="P4790" i="1"/>
  <c r="AB4790" i="1" s="1"/>
  <c r="V4792" i="1"/>
  <c r="P4798" i="1"/>
  <c r="AB4798" i="1" s="1"/>
  <c r="V4800" i="1"/>
  <c r="AB4800" i="1" s="1"/>
  <c r="S4801" i="1"/>
  <c r="AB4801" i="1" s="1"/>
  <c r="P4802" i="1"/>
  <c r="AB4802" i="1" s="1"/>
  <c r="V4804" i="1"/>
  <c r="AB4804" i="1" s="1"/>
  <c r="S4805" i="1"/>
  <c r="AB4805" i="1" s="1"/>
  <c r="P4806" i="1"/>
  <c r="AB4806" i="1" s="1"/>
  <c r="V4808" i="1"/>
  <c r="AB4808" i="1" s="1"/>
  <c r="S4809" i="1"/>
  <c r="AB4809" i="1" s="1"/>
  <c r="P4810" i="1"/>
  <c r="AB4810" i="1" s="1"/>
  <c r="V4812" i="1"/>
  <c r="AB4812" i="1" s="1"/>
  <c r="S4813" i="1"/>
  <c r="AB4813" i="1" s="1"/>
  <c r="P4814" i="1"/>
  <c r="V4816" i="1"/>
  <c r="S4817" i="1"/>
  <c r="AB4817" i="1" s="1"/>
  <c r="AB4819" i="1"/>
  <c r="AB4881" i="1"/>
  <c r="AB4888" i="1"/>
  <c r="AB4769" i="1"/>
  <c r="AB4770" i="1"/>
  <c r="M4775" i="1"/>
  <c r="AB4775" i="1" s="1"/>
  <c r="S4777" i="1"/>
  <c r="AB4777" i="1" s="1"/>
  <c r="AB4778" i="1"/>
  <c r="M4783" i="1"/>
  <c r="AB4783" i="1" s="1"/>
  <c r="S4785" i="1"/>
  <c r="AB4785" i="1" s="1"/>
  <c r="AB4786" i="1"/>
  <c r="M4791" i="1"/>
  <c r="AB4791" i="1" s="1"/>
  <c r="S4793" i="1"/>
  <c r="AB4793" i="1" s="1"/>
  <c r="AB4794" i="1"/>
  <c r="Z4796" i="1"/>
  <c r="M4799" i="1"/>
  <c r="AB4799" i="1" s="1"/>
  <c r="M4803" i="1"/>
  <c r="AB4803" i="1" s="1"/>
  <c r="AB4816" i="1"/>
  <c r="AB4852" i="1"/>
  <c r="AB4877" i="1"/>
  <c r="Z4760" i="1"/>
  <c r="AB4760" i="1" s="1"/>
  <c r="M4763" i="1"/>
  <c r="V4764" i="1"/>
  <c r="AB4764" i="1" s="1"/>
  <c r="P4770" i="1"/>
  <c r="V4772" i="1"/>
  <c r="AB4772" i="1" s="1"/>
  <c r="P4778" i="1"/>
  <c r="V4780" i="1"/>
  <c r="P4786" i="1"/>
  <c r="V4788" i="1"/>
  <c r="AB4788" i="1" s="1"/>
  <c r="P4794" i="1"/>
  <c r="V4796" i="1"/>
  <c r="AB4841" i="1"/>
  <c r="AB4878" i="1"/>
  <c r="AB4818" i="1"/>
  <c r="Z4824" i="1"/>
  <c r="AB4828" i="1"/>
  <c r="Z4832" i="1"/>
  <c r="AB4832" i="1" s="1"/>
  <c r="P4840" i="1"/>
  <c r="AB4840" i="1" s="1"/>
  <c r="M4841" i="1"/>
  <c r="P4844" i="1"/>
  <c r="AB4844" i="1" s="1"/>
  <c r="M4845" i="1"/>
  <c r="AB4845" i="1" s="1"/>
  <c r="P4852" i="1"/>
  <c r="M4853" i="1"/>
  <c r="AB4853" i="1" s="1"/>
  <c r="P4856" i="1"/>
  <c r="AB4856" i="1" s="1"/>
  <c r="M4857" i="1"/>
  <c r="AB4857" i="1" s="1"/>
  <c r="Z4858" i="1"/>
  <c r="S4859" i="1"/>
  <c r="P4860" i="1"/>
  <c r="AB4860" i="1" s="1"/>
  <c r="M4861" i="1"/>
  <c r="AB4861" i="1" s="1"/>
  <c r="Z4862" i="1"/>
  <c r="S4863" i="1"/>
  <c r="P4864" i="1"/>
  <c r="AB4864" i="1" s="1"/>
  <c r="M4865" i="1"/>
  <c r="AB4865" i="1" s="1"/>
  <c r="Z4866" i="1"/>
  <c r="S4867" i="1"/>
  <c r="P4868" i="1"/>
  <c r="AB4868" i="1" s="1"/>
  <c r="M4869" i="1"/>
  <c r="AB4869" i="1" s="1"/>
  <c r="Z4870" i="1"/>
  <c r="P4872" i="1"/>
  <c r="AB4872" i="1" s="1"/>
  <c r="M4873" i="1"/>
  <c r="AB4873" i="1" s="1"/>
  <c r="Z4874" i="1"/>
  <c r="AB4874" i="1" s="1"/>
  <c r="P4876" i="1"/>
  <c r="AB4876" i="1" s="1"/>
  <c r="M4877" i="1"/>
  <c r="Z4878" i="1"/>
  <c r="S4879" i="1"/>
  <c r="P4880" i="1"/>
  <c r="AB4880" i="1" s="1"/>
  <c r="M4881" i="1"/>
  <c r="Z4882" i="1"/>
  <c r="S4883" i="1"/>
  <c r="AB4883" i="1" s="1"/>
  <c r="P4884" i="1"/>
  <c r="AB4884" i="1" s="1"/>
  <c r="M4885" i="1"/>
  <c r="AB4885" i="1" s="1"/>
  <c r="P4888" i="1"/>
  <c r="M4889" i="1"/>
  <c r="AB4889" i="1" s="1"/>
  <c r="P4892" i="1"/>
  <c r="AB4892" i="1" s="1"/>
  <c r="M4893" i="1"/>
  <c r="AB4899" i="1"/>
  <c r="P4822" i="1"/>
  <c r="AB4822" i="1" s="1"/>
  <c r="M4823" i="1"/>
  <c r="AB4823" i="1" s="1"/>
  <c r="V4824" i="1"/>
  <c r="S4825" i="1"/>
  <c r="AB4825" i="1" s="1"/>
  <c r="AB4826" i="1"/>
  <c r="P4830" i="1"/>
  <c r="AB4830" i="1" s="1"/>
  <c r="M4831" i="1"/>
  <c r="AB4831" i="1" s="1"/>
  <c r="V4832" i="1"/>
  <c r="AB4835" i="1"/>
  <c r="AB4839" i="1"/>
  <c r="AB4843" i="1"/>
  <c r="AB4847" i="1"/>
  <c r="AB4851" i="1"/>
  <c r="AB4855" i="1"/>
  <c r="V4858" i="1"/>
  <c r="AB4858" i="1" s="1"/>
  <c r="AB4859" i="1"/>
  <c r="V4862" i="1"/>
  <c r="AB4862" i="1" s="1"/>
  <c r="AB4863" i="1"/>
  <c r="V4866" i="1"/>
  <c r="AB4866" i="1" s="1"/>
  <c r="AB4867" i="1"/>
  <c r="V4870" i="1"/>
  <c r="AB4870" i="1" s="1"/>
  <c r="AB4871" i="1"/>
  <c r="AB4875" i="1"/>
  <c r="V4878" i="1"/>
  <c r="AB4879" i="1"/>
  <c r="V4882" i="1"/>
  <c r="AB4882" i="1" s="1"/>
  <c r="AB4887" i="1"/>
  <c r="AB4891" i="1"/>
  <c r="AB4905" i="1"/>
  <c r="AB4911" i="1"/>
  <c r="AB4927" i="1"/>
  <c r="P4818" i="1"/>
  <c r="P4820" i="1"/>
  <c r="AB4820" i="1" s="1"/>
  <c r="Z4820" i="1"/>
  <c r="M4821" i="1"/>
  <c r="AB4821" i="1" s="1"/>
  <c r="AB4824" i="1"/>
  <c r="Z4828" i="1"/>
  <c r="AB4896" i="1"/>
  <c r="P4895" i="1"/>
  <c r="V4897" i="1"/>
  <c r="AB4897" i="1" s="1"/>
  <c r="Z4901" i="1"/>
  <c r="AB4901" i="1" s="1"/>
  <c r="M4904" i="1"/>
  <c r="AB4904" i="1" s="1"/>
  <c r="P4907" i="1"/>
  <c r="AB4907" i="1" s="1"/>
  <c r="V4909" i="1"/>
  <c r="AB4909" i="1" s="1"/>
  <c r="AB4910" i="1"/>
  <c r="S4910" i="1"/>
  <c r="P4911" i="1"/>
  <c r="V4913" i="1"/>
  <c r="AB4913" i="1" s="1"/>
  <c r="AB4914" i="1"/>
  <c r="S4914" i="1"/>
  <c r="P4915" i="1"/>
  <c r="AB4915" i="1" s="1"/>
  <c r="V4917" i="1"/>
  <c r="AB4918" i="1"/>
  <c r="S4918" i="1"/>
  <c r="P4919" i="1"/>
  <c r="AB4919" i="1" s="1"/>
  <c r="V4921" i="1"/>
  <c r="AB4921" i="1" s="1"/>
  <c r="AB4922" i="1"/>
  <c r="S4922" i="1"/>
  <c r="P4923" i="1"/>
  <c r="AB4923" i="1" s="1"/>
  <c r="V4925" i="1"/>
  <c r="AB4925" i="1" s="1"/>
  <c r="AB4961" i="1"/>
  <c r="AB4965" i="1"/>
  <c r="AB4917" i="1"/>
  <c r="AB4988" i="1"/>
  <c r="Z4893" i="1"/>
  <c r="AB4893" i="1" s="1"/>
  <c r="AB4895" i="1"/>
  <c r="M4896" i="1"/>
  <c r="S4898" i="1"/>
  <c r="AB4898" i="1" s="1"/>
  <c r="P4903" i="1"/>
  <c r="AB4903" i="1" s="1"/>
  <c r="V4905" i="1"/>
  <c r="AB4930" i="1"/>
  <c r="AB4932" i="1"/>
  <c r="V4934" i="1"/>
  <c r="AB4938" i="1"/>
  <c r="AB4942" i="1"/>
  <c r="Z4929" i="1"/>
  <c r="AB4929" i="1" s="1"/>
  <c r="M4932" i="1"/>
  <c r="S4934" i="1"/>
  <c r="AB4934" i="1" s="1"/>
  <c r="AB4939" i="1"/>
  <c r="AB4941" i="1"/>
  <c r="AB4948" i="1"/>
  <c r="AB4959" i="1"/>
  <c r="AB4960" i="1"/>
  <c r="AB4980" i="1"/>
  <c r="AB4989" i="1"/>
  <c r="AB4998" i="1"/>
  <c r="P4927" i="1"/>
  <c r="V4929" i="1"/>
  <c r="Z4933" i="1"/>
  <c r="AB4935" i="1"/>
  <c r="S4935" i="1"/>
  <c r="AB4943" i="1"/>
  <c r="AB4945" i="1"/>
  <c r="AB4952" i="1"/>
  <c r="AB4954" i="1"/>
  <c r="AB4956" i="1"/>
  <c r="AB4969" i="1"/>
  <c r="AB4975" i="1"/>
  <c r="AB4996" i="1"/>
  <c r="S4926" i="1"/>
  <c r="AB4926" i="1" s="1"/>
  <c r="P4931" i="1"/>
  <c r="AB4931" i="1" s="1"/>
  <c r="V4933" i="1"/>
  <c r="AB4933" i="1" s="1"/>
  <c r="P4936" i="1"/>
  <c r="AB4936" i="1" s="1"/>
  <c r="AB4940" i="1"/>
  <c r="AB4947" i="1"/>
  <c r="AB4949" i="1"/>
  <c r="AB4971" i="1"/>
  <c r="AB4979" i="1"/>
  <c r="AB4985" i="1"/>
  <c r="AB4991" i="1"/>
  <c r="AB4970" i="1"/>
  <c r="AB4958" i="1"/>
  <c r="AB4974" i="1"/>
  <c r="AB4990" i="1"/>
  <c r="V4956" i="1"/>
  <c r="Z4960" i="1"/>
  <c r="AB4962" i="1"/>
  <c r="M4963" i="1"/>
  <c r="AB4963" i="1" s="1"/>
  <c r="S4965" i="1"/>
  <c r="P4970" i="1"/>
  <c r="V4972" i="1"/>
  <c r="AB4972" i="1" s="1"/>
  <c r="Z4976" i="1"/>
  <c r="AB4976" i="1" s="1"/>
  <c r="AB4978" i="1"/>
  <c r="M4979" i="1"/>
  <c r="S4981" i="1"/>
  <c r="AB4981" i="1" s="1"/>
  <c r="P4986" i="1"/>
  <c r="AB4986" i="1" s="1"/>
  <c r="V4988" i="1"/>
  <c r="Z4992" i="1"/>
  <c r="AB4992" i="1" s="1"/>
  <c r="AB4994" i="1"/>
  <c r="M4995" i="1"/>
  <c r="AB4995" i="1" s="1"/>
  <c r="S4997" i="1"/>
  <c r="AB4997" i="1" s="1"/>
  <c r="P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<sst xmlns="http://schemas.openxmlformats.org/spreadsheetml/2006/main" count="33" uniqueCount="20">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</sst>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4\PCF%202024\7%20PCF%20JULHO%202024.xlsx" TargetMode="External"/><Relationship Id="rId1" Type="http://schemas.openxmlformats.org/officeDocument/2006/relationships/externalLinkPath" Target="/PCF%202024/PCF%202024/7%20PCF%20JULH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45474</v>
          </cell>
          <cell r="J12">
            <v>302.88</v>
          </cell>
          <cell r="K12">
            <v>4711.8100000000004</v>
          </cell>
          <cell r="L12">
            <v>204.48</v>
          </cell>
          <cell r="M12">
            <v>7.06</v>
          </cell>
          <cell r="O12">
            <v>3.49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 NOVA DESCOBERTA - CG Nº 008/2022</v>
          </cell>
          <cell r="E13" t="str">
            <v xml:space="preserve">ADEMAR DA PAZ GOMES </v>
          </cell>
          <cell r="F13" t="str">
            <v>3 - Administrativo</v>
          </cell>
          <cell r="G13">
            <v>517410</v>
          </cell>
          <cell r="H13">
            <v>45474</v>
          </cell>
          <cell r="J13">
            <v>131.03</v>
          </cell>
          <cell r="L13">
            <v>204.48</v>
          </cell>
          <cell r="M13">
            <v>7.06</v>
          </cell>
          <cell r="O13">
            <v>3.49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 NOVA DESCOBERTA - CG Nº 008/2022</v>
          </cell>
          <cell r="E14" t="str">
            <v>ADRIANA CARNEIRO GUEDES ALCOFORADO</v>
          </cell>
          <cell r="F14" t="str">
            <v>4 - Assistência Odontológica</v>
          </cell>
          <cell r="G14">
            <v>223208</v>
          </cell>
          <cell r="H14">
            <v>45474</v>
          </cell>
          <cell r="J14">
            <v>357.31</v>
          </cell>
          <cell r="L14">
            <v>204.48</v>
          </cell>
          <cell r="M14">
            <v>7.06</v>
          </cell>
          <cell r="O14">
            <v>3.49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 NOVA DESCOBERTA - CG Nº 008/2022</v>
          </cell>
          <cell r="E15" t="str">
            <v>ADRIELE KARLA DA SILVA</v>
          </cell>
          <cell r="F15" t="str">
            <v>2 - Outros Profissionais da Saúde</v>
          </cell>
          <cell r="G15">
            <v>322205</v>
          </cell>
          <cell r="H15">
            <v>45474</v>
          </cell>
          <cell r="J15">
            <v>0</v>
          </cell>
          <cell r="L15">
            <v>204.48</v>
          </cell>
          <cell r="M15">
            <v>7.06</v>
          </cell>
          <cell r="O15">
            <v>3.49</v>
          </cell>
          <cell r="S15">
            <v>84.72</v>
          </cell>
          <cell r="U15">
            <v>0</v>
          </cell>
          <cell r="V15">
            <v>0</v>
          </cell>
          <cell r="Y15">
            <v>1913</v>
          </cell>
          <cell r="AB15" t="str">
            <v>ABONO ASSIST FINANCEIRA PARCELA 06/2024</v>
          </cell>
        </row>
        <row r="16">
          <cell r="C16" t="str">
            <v>UPA NOVA DESCOBERTA - CG Nº 008/2022</v>
          </cell>
          <cell r="E16" t="str">
            <v>ADRIELLY BEATRIZ MELO DE OLIVEIRA</v>
          </cell>
          <cell r="F16" t="str">
            <v>3 - Administrativo</v>
          </cell>
          <cell r="G16">
            <v>422110</v>
          </cell>
          <cell r="H16">
            <v>45474</v>
          </cell>
          <cell r="J16">
            <v>135.55000000000001</v>
          </cell>
          <cell r="L16">
            <v>204.48</v>
          </cell>
          <cell r="M16">
            <v>7.06</v>
          </cell>
          <cell r="O16">
            <v>3.49</v>
          </cell>
          <cell r="S16">
            <v>84.72</v>
          </cell>
          <cell r="U16">
            <v>0</v>
          </cell>
          <cell r="V16">
            <v>0</v>
          </cell>
        </row>
        <row r="17">
          <cell r="C17" t="str">
            <v>UPA NOVA DESCOBERTA - CG Nº 008/2022</v>
          </cell>
          <cell r="E17" t="str">
            <v>ALANA FERNANDA DA SILVA NASCIMENTO</v>
          </cell>
          <cell r="F17" t="str">
            <v>2 - Outros Profissionais da Saúde</v>
          </cell>
          <cell r="G17">
            <v>223405</v>
          </cell>
          <cell r="H17">
            <v>45474</v>
          </cell>
          <cell r="J17">
            <v>310.86</v>
          </cell>
          <cell r="L17">
            <v>204.48</v>
          </cell>
          <cell r="M17">
            <v>0</v>
          </cell>
          <cell r="O17">
            <v>3.49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 NOVA DESCOBERTA - CG Nº 008/2022</v>
          </cell>
          <cell r="E18" t="str">
            <v>ALANA SAMYRA DE SENA SILVA</v>
          </cell>
          <cell r="F18" t="str">
            <v>3 - Administrativo</v>
          </cell>
          <cell r="G18">
            <v>411005</v>
          </cell>
          <cell r="H18">
            <v>45474</v>
          </cell>
          <cell r="J18">
            <v>53.07</v>
          </cell>
          <cell r="L18">
            <v>204.48</v>
          </cell>
          <cell r="M18">
            <v>7.06</v>
          </cell>
          <cell r="O18">
            <v>3.49</v>
          </cell>
          <cell r="S18">
            <v>39.799999999999997</v>
          </cell>
          <cell r="U18">
            <v>0</v>
          </cell>
          <cell r="V18">
            <v>0</v>
          </cell>
        </row>
        <row r="19">
          <cell r="C19" t="str">
            <v>UPA NOVA DESCOBERTA - CG Nº 008/2022</v>
          </cell>
          <cell r="E19" t="str">
            <v>ALCILENE DA CONCEICÃO PEREIRA CASTOR</v>
          </cell>
          <cell r="F19" t="str">
            <v>2 - Outros Profissionais da Saúde</v>
          </cell>
          <cell r="G19">
            <v>322205</v>
          </cell>
          <cell r="H19">
            <v>45474</v>
          </cell>
          <cell r="J19">
            <v>140.19</v>
          </cell>
          <cell r="L19">
            <v>204.48</v>
          </cell>
          <cell r="M19">
            <v>7.06</v>
          </cell>
          <cell r="O19">
            <v>3.49</v>
          </cell>
          <cell r="S19">
            <v>0</v>
          </cell>
          <cell r="U19">
            <v>0</v>
          </cell>
          <cell r="V19">
            <v>0</v>
          </cell>
          <cell r="Y19">
            <v>1855.02</v>
          </cell>
          <cell r="AB19" t="str">
            <v>ABONO ASSIST FINANCEIRA PARCELA 06/2024</v>
          </cell>
        </row>
        <row r="20">
          <cell r="C20" t="str">
            <v>UPA NOVA DESCOBERTA - CG Nº 008/2022</v>
          </cell>
          <cell r="E20" t="str">
            <v xml:space="preserve">ALCILENE MARIA DA SILVA </v>
          </cell>
          <cell r="F20" t="str">
            <v>2 - Outros Profissionais da Saúde</v>
          </cell>
          <cell r="G20">
            <v>322205</v>
          </cell>
          <cell r="H20">
            <v>45474</v>
          </cell>
          <cell r="J20">
            <v>132.41</v>
          </cell>
          <cell r="L20">
            <v>204.48</v>
          </cell>
          <cell r="M20">
            <v>7.06</v>
          </cell>
          <cell r="O20">
            <v>3.49</v>
          </cell>
          <cell r="S20">
            <v>84.72</v>
          </cell>
          <cell r="U20">
            <v>0</v>
          </cell>
          <cell r="V20">
            <v>0</v>
          </cell>
          <cell r="Y20">
            <v>1835.02</v>
          </cell>
          <cell r="AB20" t="str">
            <v>ABONO ASSIST FINANCEIRA PARCELA 06/2024</v>
          </cell>
        </row>
        <row r="21">
          <cell r="C21" t="str">
            <v>UPA NOVA DESCOBERTA - CG Nº 008/2022</v>
          </cell>
          <cell r="E21" t="str">
            <v>ALCIONE GOMES DA SILVA</v>
          </cell>
          <cell r="F21" t="str">
            <v>2 - Outros Profissionais da Saúde</v>
          </cell>
          <cell r="G21">
            <v>223505</v>
          </cell>
          <cell r="H21">
            <v>45474</v>
          </cell>
          <cell r="J21">
            <v>0</v>
          </cell>
          <cell r="L21">
            <v>204.48</v>
          </cell>
          <cell r="M21">
            <v>0</v>
          </cell>
          <cell r="O21">
            <v>3.49</v>
          </cell>
          <cell r="S21">
            <v>0</v>
          </cell>
          <cell r="U21">
            <v>0</v>
          </cell>
          <cell r="V21">
            <v>0</v>
          </cell>
          <cell r="Y21">
            <v>2459.15</v>
          </cell>
          <cell r="AB21" t="str">
            <v>ABONO ASSIST FINANCEIRA PARCELA 06/2024</v>
          </cell>
        </row>
        <row r="22">
          <cell r="C22" t="str">
            <v>UPA NOVA DESCOBERTA - CG Nº 008/2022</v>
          </cell>
          <cell r="E22" t="str">
            <v>ALDERY VITORIANO BEZERRA NETO</v>
          </cell>
          <cell r="F22" t="str">
            <v>1 - Médico</v>
          </cell>
          <cell r="G22">
            <v>225125</v>
          </cell>
          <cell r="H22">
            <v>45474</v>
          </cell>
          <cell r="J22">
            <v>446.28</v>
          </cell>
          <cell r="L22">
            <v>204.48</v>
          </cell>
          <cell r="M22">
            <v>7.06</v>
          </cell>
          <cell r="O22">
            <v>3.49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 NOVA DESCOBERTA - CG Nº 008/2022</v>
          </cell>
          <cell r="E23" t="str">
            <v>ALEXANDRA DAMASCENA DA COSTA</v>
          </cell>
          <cell r="F23" t="str">
            <v>2 - Outros Profissionais da Saúde</v>
          </cell>
          <cell r="G23">
            <v>322205</v>
          </cell>
          <cell r="H23">
            <v>45474</v>
          </cell>
          <cell r="J23">
            <v>148.33000000000001</v>
          </cell>
          <cell r="L23">
            <v>204.48</v>
          </cell>
          <cell r="M23">
            <v>7.06</v>
          </cell>
          <cell r="O23">
            <v>3.49</v>
          </cell>
          <cell r="S23">
            <v>88.2</v>
          </cell>
          <cell r="U23">
            <v>0</v>
          </cell>
          <cell r="V23">
            <v>0</v>
          </cell>
          <cell r="Y23">
            <v>1855.02</v>
          </cell>
          <cell r="AB23" t="str">
            <v>ABONO ASSIST FINANCEIRA PARCELA 06/2024</v>
          </cell>
        </row>
        <row r="24">
          <cell r="C24" t="str">
            <v>UPA NOVA DESCOBERTA - CG Nº 008/2022</v>
          </cell>
          <cell r="E24" t="str">
            <v>ALINE LIVIA DO NASCIMENTO SILVA</v>
          </cell>
          <cell r="F24" t="str">
            <v>1 - Médico</v>
          </cell>
          <cell r="G24">
            <v>225125</v>
          </cell>
          <cell r="H24">
            <v>45474</v>
          </cell>
          <cell r="J24">
            <v>318.16000000000003</v>
          </cell>
          <cell r="L24">
            <v>204.48</v>
          </cell>
          <cell r="M24">
            <v>7.06</v>
          </cell>
          <cell r="O24">
            <v>3.49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UPA NOVA DESCOBERTA - CG Nº 008/2022</v>
          </cell>
          <cell r="E25" t="str">
            <v>ALLISON LEONARDO BARBOZA DA SILVA</v>
          </cell>
          <cell r="F25" t="str">
            <v>3 - Administrativo</v>
          </cell>
          <cell r="G25">
            <v>313220</v>
          </cell>
          <cell r="H25">
            <v>45474</v>
          </cell>
          <cell r="J25">
            <v>310</v>
          </cell>
          <cell r="L25">
            <v>204.48</v>
          </cell>
          <cell r="M25">
            <v>7.06</v>
          </cell>
          <cell r="O25">
            <v>3.49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 NOVA DESCOBERTA - CG Nº 008/2022</v>
          </cell>
          <cell r="E26" t="str">
            <v>ALRINEIDE ALBIDACIO DA SILVA</v>
          </cell>
          <cell r="F26" t="str">
            <v>3 - Administrativo</v>
          </cell>
          <cell r="G26">
            <v>415105</v>
          </cell>
          <cell r="H26">
            <v>45474</v>
          </cell>
          <cell r="J26">
            <v>162.06</v>
          </cell>
          <cell r="L26">
            <v>204.48</v>
          </cell>
          <cell r="M26">
            <v>7.06</v>
          </cell>
          <cell r="O26">
            <v>3.49</v>
          </cell>
          <cell r="S26">
            <v>28.24</v>
          </cell>
          <cell r="U26">
            <v>0</v>
          </cell>
          <cell r="V26">
            <v>0</v>
          </cell>
        </row>
        <row r="27">
          <cell r="C27" t="str">
            <v>UPA NOVA DESCOBERTA - CG Nº 008/2022</v>
          </cell>
          <cell r="E27" t="str">
            <v>AMANDA ALINE DOS SANTOS DE ALMEIDA BATISTA</v>
          </cell>
          <cell r="F27" t="str">
            <v>2 - Outros Profissionais da Saúde</v>
          </cell>
          <cell r="G27">
            <v>223505</v>
          </cell>
          <cell r="H27">
            <v>45474</v>
          </cell>
          <cell r="J27">
            <v>0</v>
          </cell>
          <cell r="L27">
            <v>204.48</v>
          </cell>
          <cell r="M27">
            <v>0</v>
          </cell>
          <cell r="O27">
            <v>3.49</v>
          </cell>
          <cell r="S27">
            <v>0</v>
          </cell>
          <cell r="U27">
            <v>0</v>
          </cell>
          <cell r="V27">
            <v>0</v>
          </cell>
          <cell r="Y27">
            <v>2459.15</v>
          </cell>
          <cell r="AB27" t="str">
            <v>ABONO ASSIST FINANCEIRA PARCELA 06/2024</v>
          </cell>
        </row>
        <row r="28">
          <cell r="C28" t="str">
            <v>UPA NOVA DESCOBERTA - CG Nº 008/2022</v>
          </cell>
          <cell r="E28" t="str">
            <v>AMANDA DACAL NEVES</v>
          </cell>
          <cell r="F28" t="str">
            <v>2 - Outros Profissionais da Saúde</v>
          </cell>
          <cell r="G28">
            <v>223505</v>
          </cell>
          <cell r="H28">
            <v>45474</v>
          </cell>
          <cell r="J28">
            <v>270.77</v>
          </cell>
          <cell r="L28">
            <v>204.48</v>
          </cell>
          <cell r="M28">
            <v>0</v>
          </cell>
          <cell r="O28">
            <v>3.49</v>
          </cell>
          <cell r="S28">
            <v>0</v>
          </cell>
          <cell r="U28">
            <v>0</v>
          </cell>
          <cell r="V28">
            <v>0</v>
          </cell>
          <cell r="Y28">
            <v>1924.07</v>
          </cell>
          <cell r="AB28" t="str">
            <v>ABONO ASSIST FINANCEIRA PARCELA 06/2024</v>
          </cell>
        </row>
        <row r="29">
          <cell r="C29" t="str">
            <v>UPA NOVA DESCOBERTA - CG Nº 008/2022</v>
          </cell>
          <cell r="E29" t="str">
            <v>AMARA ANA ALVES</v>
          </cell>
          <cell r="F29" t="str">
            <v>2 - Outros Profissionais da Saúde</v>
          </cell>
          <cell r="G29">
            <v>322205</v>
          </cell>
          <cell r="H29">
            <v>45474</v>
          </cell>
          <cell r="J29">
            <v>192.11</v>
          </cell>
          <cell r="L29">
            <v>204.48</v>
          </cell>
          <cell r="M29">
            <v>7.06</v>
          </cell>
          <cell r="O29">
            <v>3.49</v>
          </cell>
          <cell r="S29">
            <v>88.2</v>
          </cell>
          <cell r="U29">
            <v>0</v>
          </cell>
          <cell r="V29">
            <v>0</v>
          </cell>
          <cell r="Y29">
            <v>1708.02</v>
          </cell>
          <cell r="AB29" t="str">
            <v>ABONO ASSIST FINANCEIRA PARCELA 06/2024</v>
          </cell>
        </row>
        <row r="30">
          <cell r="C30" t="str">
            <v>UPA NOVA DESCOBERTA - CG Nº 008/2022</v>
          </cell>
          <cell r="E30" t="str">
            <v>ANA CLAUDIA REGO DA SILVA RODRIGUES BRASIL</v>
          </cell>
          <cell r="F30" t="str">
            <v>3 - Administrativo</v>
          </cell>
          <cell r="G30">
            <v>422110</v>
          </cell>
          <cell r="H30">
            <v>45474</v>
          </cell>
          <cell r="J30">
            <v>135.55000000000001</v>
          </cell>
          <cell r="L30">
            <v>204.48</v>
          </cell>
          <cell r="M30">
            <v>7.06</v>
          </cell>
          <cell r="O30">
            <v>3.49</v>
          </cell>
          <cell r="S30">
            <v>84.72</v>
          </cell>
          <cell r="U30">
            <v>0</v>
          </cell>
          <cell r="V30">
            <v>0</v>
          </cell>
        </row>
        <row r="31">
          <cell r="C31" t="str">
            <v>UPA NOVA DESCOBERTA - CG Nº 008/2022</v>
          </cell>
          <cell r="E31" t="str">
            <v>ANA LUCIA SOLANO DE OLIVEIRA</v>
          </cell>
          <cell r="F31" t="str">
            <v>2 - Outros Profissionais da Saúde</v>
          </cell>
          <cell r="G31">
            <v>223505</v>
          </cell>
          <cell r="H31">
            <v>45474</v>
          </cell>
          <cell r="J31">
            <v>389.75</v>
          </cell>
          <cell r="L31">
            <v>204.48</v>
          </cell>
          <cell r="M31">
            <v>0</v>
          </cell>
          <cell r="O31">
            <v>3.49</v>
          </cell>
          <cell r="S31">
            <v>0</v>
          </cell>
          <cell r="U31">
            <v>0</v>
          </cell>
          <cell r="V31">
            <v>0</v>
          </cell>
          <cell r="Y31">
            <v>972.73</v>
          </cell>
          <cell r="AB31" t="str">
            <v>ABONO ASSIST FINANCEIRA PARCELA 06/2024</v>
          </cell>
        </row>
        <row r="32">
          <cell r="C32" t="str">
            <v>UPA NOVA DESCOBERTA - CG Nº 008/2022</v>
          </cell>
          <cell r="E32" t="str">
            <v>ANA MARIA DA SILVA</v>
          </cell>
          <cell r="F32" t="str">
            <v>2 - Outros Profissionais da Saúde</v>
          </cell>
          <cell r="G32">
            <v>324115</v>
          </cell>
          <cell r="H32">
            <v>45474</v>
          </cell>
          <cell r="J32">
            <v>394.97</v>
          </cell>
          <cell r="L32">
            <v>204.48</v>
          </cell>
          <cell r="M32">
            <v>7.06</v>
          </cell>
          <cell r="O32">
            <v>3.49</v>
          </cell>
          <cell r="S32">
            <v>16.399999999999999</v>
          </cell>
          <cell r="U32">
            <v>0</v>
          </cell>
          <cell r="V32">
            <v>0</v>
          </cell>
        </row>
        <row r="33">
          <cell r="C33" t="str">
            <v>UPA NOVA DESCOBERTA - CG Nº 008/2022</v>
          </cell>
          <cell r="E33" t="str">
            <v>ANA NERY SANTOS DE LIMA</v>
          </cell>
          <cell r="F33" t="str">
            <v>2 - Outros Profissionais da Saúde</v>
          </cell>
          <cell r="G33">
            <v>322205</v>
          </cell>
          <cell r="H33">
            <v>45474</v>
          </cell>
          <cell r="J33">
            <v>182.34</v>
          </cell>
          <cell r="L33">
            <v>204.48</v>
          </cell>
          <cell r="M33">
            <v>7.06</v>
          </cell>
          <cell r="O33">
            <v>3.49</v>
          </cell>
          <cell r="S33">
            <v>0</v>
          </cell>
          <cell r="U33">
            <v>0</v>
          </cell>
          <cell r="V33">
            <v>0</v>
          </cell>
          <cell r="Y33">
            <v>1708.02</v>
          </cell>
          <cell r="AB33" t="str">
            <v>ABONO ASSIST FINANCEIRA PARCELA 06/2024</v>
          </cell>
        </row>
        <row r="34">
          <cell r="C34" t="str">
            <v>UPA NOVA DESCOBERTA - CG Nº 008/2022</v>
          </cell>
          <cell r="E34" t="str">
            <v>ANA PAULA MARIA DE OLIVEIRA</v>
          </cell>
          <cell r="F34" t="str">
            <v>2 - Outros Profissionais da Saúde</v>
          </cell>
          <cell r="G34">
            <v>322205</v>
          </cell>
          <cell r="H34">
            <v>45474</v>
          </cell>
          <cell r="J34">
            <v>244.1</v>
          </cell>
          <cell r="L34">
            <v>204.48</v>
          </cell>
          <cell r="M34">
            <v>0</v>
          </cell>
          <cell r="O34">
            <v>3.49</v>
          </cell>
          <cell r="S34">
            <v>0</v>
          </cell>
          <cell r="U34">
            <v>0</v>
          </cell>
          <cell r="V34">
            <v>0</v>
          </cell>
          <cell r="Y34">
            <v>1708.02</v>
          </cell>
          <cell r="AB34" t="str">
            <v>ABONO ASSIST FINANCEIRA PARCELA 06/2024</v>
          </cell>
        </row>
        <row r="35">
          <cell r="C35" t="str">
            <v>UPA NOVA DESCOBERTA - CG Nº 008/2022</v>
          </cell>
          <cell r="E35" t="str">
            <v xml:space="preserve">ANDREA CORREIA DE MELO </v>
          </cell>
          <cell r="F35" t="str">
            <v>3 - Administrativo</v>
          </cell>
          <cell r="G35">
            <v>516345</v>
          </cell>
          <cell r="H35">
            <v>45474</v>
          </cell>
          <cell r="J35">
            <v>162.85</v>
          </cell>
          <cell r="L35">
            <v>204.48</v>
          </cell>
          <cell r="M35">
            <v>7.06</v>
          </cell>
          <cell r="O35">
            <v>3.49</v>
          </cell>
          <cell r="S35">
            <v>84.72</v>
          </cell>
          <cell r="U35">
            <v>0</v>
          </cell>
          <cell r="V35">
            <v>0</v>
          </cell>
        </row>
        <row r="36">
          <cell r="C36" t="str">
            <v>UPA NOVA DESCOBERTA - CG Nº 008/2022</v>
          </cell>
          <cell r="E36" t="str">
            <v>ANDREA PAULA LIRA DA SILVA</v>
          </cell>
          <cell r="F36" t="str">
            <v>2 - Outros Profissionais da Saúde</v>
          </cell>
          <cell r="G36">
            <v>322205</v>
          </cell>
          <cell r="H36">
            <v>45474</v>
          </cell>
          <cell r="J36">
            <v>151.94999999999999</v>
          </cell>
          <cell r="L36">
            <v>204.48</v>
          </cell>
          <cell r="M36">
            <v>7.06</v>
          </cell>
          <cell r="O36">
            <v>3.49</v>
          </cell>
          <cell r="S36">
            <v>0</v>
          </cell>
          <cell r="U36">
            <v>0</v>
          </cell>
          <cell r="V36">
            <v>0</v>
          </cell>
          <cell r="Y36">
            <v>1708.02</v>
          </cell>
          <cell r="AB36" t="str">
            <v>ABONO ASSIST FINANCEIRA PARCELA 06/2024</v>
          </cell>
        </row>
        <row r="37">
          <cell r="C37" t="str">
            <v>UPA NOVA DESCOBERTA - CG Nº 008/2022</v>
          </cell>
          <cell r="E37" t="str">
            <v>ANDRESSA ANDRADE DO AMARAL</v>
          </cell>
          <cell r="F37" t="str">
            <v>2 - Outros Profissionais da Saúde</v>
          </cell>
          <cell r="G37">
            <v>322205</v>
          </cell>
          <cell r="H37">
            <v>45474</v>
          </cell>
          <cell r="J37">
            <v>160.09</v>
          </cell>
          <cell r="L37">
            <v>204.48</v>
          </cell>
          <cell r="M37">
            <v>7.06</v>
          </cell>
          <cell r="O37">
            <v>3.49</v>
          </cell>
          <cell r="S37">
            <v>88.2</v>
          </cell>
          <cell r="U37">
            <v>0</v>
          </cell>
          <cell r="V37">
            <v>0</v>
          </cell>
          <cell r="Y37">
            <v>1708.02</v>
          </cell>
          <cell r="AB37" t="str">
            <v>ABONO ASSIST FINANCEIRA PARCELA 06/2024</v>
          </cell>
        </row>
        <row r="38">
          <cell r="C38" t="str">
            <v>UPA NOVA DESCOBERTA - CG Nº 008/2022</v>
          </cell>
          <cell r="E38" t="str">
            <v>ANDREZZA HEVELLYN OLIVEIRA DO NASCIMENTO</v>
          </cell>
          <cell r="F38" t="str">
            <v>2 - Outros Profissionais da Saúde</v>
          </cell>
          <cell r="G38">
            <v>322205</v>
          </cell>
          <cell r="H38">
            <v>45474</v>
          </cell>
          <cell r="J38">
            <v>0</v>
          </cell>
          <cell r="L38">
            <v>204.48</v>
          </cell>
          <cell r="M38">
            <v>0</v>
          </cell>
          <cell r="O38">
            <v>3.49</v>
          </cell>
          <cell r="S38">
            <v>0</v>
          </cell>
          <cell r="U38">
            <v>0</v>
          </cell>
          <cell r="V38">
            <v>0</v>
          </cell>
          <cell r="Y38">
            <v>1781.52</v>
          </cell>
          <cell r="AB38" t="str">
            <v>ABONO ASSIST FINANCEIRA PARCELA 06/2024</v>
          </cell>
        </row>
        <row r="39">
          <cell r="C39" t="str">
            <v>UPA NOVA DESCOBERTA - CG Nº 008/2022</v>
          </cell>
          <cell r="E39" t="str">
            <v>ANGELA BELO CABRAL</v>
          </cell>
          <cell r="F39" t="str">
            <v>2 - Outros Profissionais da Saúde</v>
          </cell>
          <cell r="G39">
            <v>322205</v>
          </cell>
          <cell r="H39">
            <v>45474</v>
          </cell>
          <cell r="J39">
            <v>192.11</v>
          </cell>
          <cell r="L39">
            <v>204.48</v>
          </cell>
          <cell r="M39">
            <v>7.06</v>
          </cell>
          <cell r="O39">
            <v>3.49</v>
          </cell>
          <cell r="S39">
            <v>0</v>
          </cell>
          <cell r="U39">
            <v>0</v>
          </cell>
          <cell r="V39">
            <v>0</v>
          </cell>
          <cell r="Y39">
            <v>1708.02</v>
          </cell>
          <cell r="AB39" t="str">
            <v>ABONO ASSIST FINANCEIRA PARCELA 06/2024</v>
          </cell>
        </row>
        <row r="40">
          <cell r="C40" t="str">
            <v>UPA NOVA DESCOBERTA - CG Nº 008/2022</v>
          </cell>
          <cell r="E40" t="str">
            <v>ANNA CLAUDIA DA SILVA NASCIMENTO</v>
          </cell>
          <cell r="F40" t="str">
            <v>2 - Outros Profissionais da Saúde</v>
          </cell>
          <cell r="G40">
            <v>322205</v>
          </cell>
          <cell r="H40">
            <v>45474</v>
          </cell>
          <cell r="J40">
            <v>160.09</v>
          </cell>
          <cell r="L40">
            <v>204.48</v>
          </cell>
          <cell r="M40">
            <v>7.06</v>
          </cell>
          <cell r="O40">
            <v>3.49</v>
          </cell>
          <cell r="S40">
            <v>0</v>
          </cell>
          <cell r="U40">
            <v>0</v>
          </cell>
          <cell r="V40">
            <v>0</v>
          </cell>
          <cell r="Y40">
            <v>1708.02</v>
          </cell>
          <cell r="AB40" t="str">
            <v>ABONO ASSIST FINANCEIRA PARCELA 06/2024</v>
          </cell>
        </row>
        <row r="41">
          <cell r="C41" t="str">
            <v>UPA NOVA DESCOBERTA - CG Nº 008/2022</v>
          </cell>
          <cell r="E41" t="str">
            <v>ANNE CATARINA TAVARES DE ARAUJO</v>
          </cell>
          <cell r="F41" t="str">
            <v>2 - Outros Profissionais da Saúde</v>
          </cell>
          <cell r="G41">
            <v>251605</v>
          </cell>
          <cell r="H41">
            <v>45474</v>
          </cell>
          <cell r="J41">
            <v>500.31</v>
          </cell>
          <cell r="L41">
            <v>204.48</v>
          </cell>
          <cell r="M41">
            <v>0</v>
          </cell>
          <cell r="O41">
            <v>3.49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 NOVA DESCOBERTA - CG Nº 008/2022</v>
          </cell>
          <cell r="E42" t="str">
            <v>AURELANE CRISTINA LIRA DA SILVA</v>
          </cell>
          <cell r="F42" t="str">
            <v>2 - Outros Profissionais da Saúde</v>
          </cell>
          <cell r="G42">
            <v>324205</v>
          </cell>
          <cell r="H42">
            <v>45474</v>
          </cell>
          <cell r="J42">
            <v>164.07</v>
          </cell>
          <cell r="L42">
            <v>204.48</v>
          </cell>
          <cell r="M42">
            <v>7.06</v>
          </cell>
          <cell r="O42">
            <v>3.49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 NOVA DESCOBERTA - CG Nº 008/2022</v>
          </cell>
          <cell r="E43" t="str">
            <v>AURINEIDE FRANCISCA ELIAS DA SILVA</v>
          </cell>
          <cell r="F43" t="str">
            <v>2 - Outros Profissionais da Saúde</v>
          </cell>
          <cell r="G43">
            <v>223505</v>
          </cell>
          <cell r="H43">
            <v>45474</v>
          </cell>
          <cell r="J43">
            <v>370.83</v>
          </cell>
          <cell r="L43">
            <v>204.48</v>
          </cell>
          <cell r="M43">
            <v>0</v>
          </cell>
          <cell r="O43">
            <v>3.49</v>
          </cell>
          <cell r="S43">
            <v>0</v>
          </cell>
          <cell r="U43">
            <v>0</v>
          </cell>
          <cell r="V43">
            <v>0</v>
          </cell>
          <cell r="Y43">
            <v>914.54</v>
          </cell>
          <cell r="AB43" t="str">
            <v>ABONO ASSIST FINANCEIRA PARCELA 06/2024</v>
          </cell>
        </row>
        <row r="44">
          <cell r="C44" t="str">
            <v>UPA NOVA DESCOBERTA - CG Nº 008/2022</v>
          </cell>
          <cell r="E44" t="str">
            <v>BRUNA  GONCALVES DE AZEVEDO MONTEIRO</v>
          </cell>
          <cell r="F44" t="str">
            <v>2 - Outros Profissionais da Saúde</v>
          </cell>
          <cell r="G44">
            <v>223405</v>
          </cell>
          <cell r="H44">
            <v>45474</v>
          </cell>
          <cell r="J44">
            <v>532.76</v>
          </cell>
          <cell r="L44">
            <v>204.48</v>
          </cell>
          <cell r="M44">
            <v>7.06</v>
          </cell>
          <cell r="O44">
            <v>3.49</v>
          </cell>
          <cell r="S44">
            <v>0</v>
          </cell>
          <cell r="U44">
            <v>169.3</v>
          </cell>
          <cell r="V44">
            <v>0</v>
          </cell>
          <cell r="X44" t="str">
            <v>AUXILIO CRECHE</v>
          </cell>
        </row>
        <row r="45">
          <cell r="C45" t="str">
            <v>UPA NOVA DESCOBERTA - CG Nº 008/2022</v>
          </cell>
          <cell r="E45" t="str">
            <v>BRUNA HIPOLITO MOREIRA REIS</v>
          </cell>
          <cell r="F45" t="str">
            <v>2 - Outros Profissionais da Saúde</v>
          </cell>
          <cell r="G45">
            <v>223505</v>
          </cell>
          <cell r="H45">
            <v>45474</v>
          </cell>
          <cell r="J45">
            <v>224.18</v>
          </cell>
          <cell r="L45">
            <v>204.48</v>
          </cell>
          <cell r="M45">
            <v>0</v>
          </cell>
          <cell r="O45">
            <v>3.49</v>
          </cell>
          <cell r="S45">
            <v>0</v>
          </cell>
          <cell r="U45">
            <v>0</v>
          </cell>
          <cell r="V45">
            <v>0</v>
          </cell>
          <cell r="Y45">
            <v>1879.16</v>
          </cell>
          <cell r="AB45" t="str">
            <v>ABONO ASSIST FINANCEIRA PARCELA 06/2024</v>
          </cell>
        </row>
        <row r="46">
          <cell r="C46" t="str">
            <v>UPA NOVA DESCOBERTA - CG Nº 008/2022</v>
          </cell>
          <cell r="E46" t="str">
            <v>CAIO HENRIQUE CAVALCANTI DA SILVA</v>
          </cell>
          <cell r="F46" t="str">
            <v>3 - Administrativo</v>
          </cell>
          <cell r="G46">
            <v>411005</v>
          </cell>
          <cell r="H46">
            <v>45474</v>
          </cell>
          <cell r="J46">
            <v>53.07</v>
          </cell>
          <cell r="L46">
            <v>204.48</v>
          </cell>
          <cell r="M46">
            <v>0</v>
          </cell>
          <cell r="O46">
            <v>3.49</v>
          </cell>
          <cell r="S46">
            <v>39.799999999999997</v>
          </cell>
          <cell r="U46">
            <v>0</v>
          </cell>
          <cell r="V46">
            <v>0</v>
          </cell>
        </row>
        <row r="47">
          <cell r="C47" t="str">
            <v>UPA NOVA DESCOBERTA - CG Nº 008/2022</v>
          </cell>
          <cell r="E47" t="str">
            <v>CARMEM REGINA ALVES SENA</v>
          </cell>
          <cell r="F47" t="str">
            <v>2 - Outros Profissionais da Saúde</v>
          </cell>
          <cell r="G47">
            <v>223505</v>
          </cell>
          <cell r="H47">
            <v>45474</v>
          </cell>
          <cell r="J47">
            <v>309.97000000000003</v>
          </cell>
          <cell r="L47">
            <v>204.48</v>
          </cell>
          <cell r="M47">
            <v>0</v>
          </cell>
          <cell r="O47">
            <v>3.49</v>
          </cell>
          <cell r="S47">
            <v>0</v>
          </cell>
          <cell r="U47">
            <v>0</v>
          </cell>
          <cell r="V47">
            <v>0</v>
          </cell>
          <cell r="Y47">
            <v>1804.36</v>
          </cell>
          <cell r="AB47" t="str">
            <v>ABONO ASSIST FINANCEIRA PARCELA 06/2024</v>
          </cell>
        </row>
        <row r="48">
          <cell r="C48" t="str">
            <v>UPA NOVA DESCOBERTA - CG Nº 008/2022</v>
          </cell>
          <cell r="E48" t="str">
            <v>CAROLINE CATARINA GERONIMO REIS</v>
          </cell>
          <cell r="F48" t="str">
            <v>2 - Outros Profissionais da Saúde</v>
          </cell>
          <cell r="G48">
            <v>223505</v>
          </cell>
          <cell r="H48">
            <v>45474</v>
          </cell>
          <cell r="J48">
            <v>0</v>
          </cell>
          <cell r="L48">
            <v>204.48</v>
          </cell>
          <cell r="M48">
            <v>0</v>
          </cell>
          <cell r="O48">
            <v>3.49</v>
          </cell>
          <cell r="S48">
            <v>0</v>
          </cell>
          <cell r="U48">
            <v>0</v>
          </cell>
          <cell r="V48">
            <v>0</v>
          </cell>
          <cell r="Y48">
            <v>2459.15</v>
          </cell>
          <cell r="AB48" t="str">
            <v>ABONO ASSIST FINANCEIRA PARCELA 06/2024</v>
          </cell>
        </row>
        <row r="49">
          <cell r="C49" t="str">
            <v>UPA NOVA DESCOBERTA - CG Nº 008/2022</v>
          </cell>
          <cell r="E49" t="str">
            <v>CINARA CIBELE CONCEICAO DA SILVA</v>
          </cell>
          <cell r="F49" t="str">
            <v>2 - Outros Profissionais da Saúde</v>
          </cell>
          <cell r="G49">
            <v>322205</v>
          </cell>
          <cell r="H49">
            <v>45474</v>
          </cell>
          <cell r="J49">
            <v>0</v>
          </cell>
          <cell r="L49">
            <v>204.48</v>
          </cell>
          <cell r="M49">
            <v>7.06</v>
          </cell>
          <cell r="O49">
            <v>3.49</v>
          </cell>
          <cell r="S49">
            <v>84.72</v>
          </cell>
          <cell r="U49">
            <v>0</v>
          </cell>
          <cell r="V49">
            <v>0</v>
          </cell>
          <cell r="Y49">
            <v>1913</v>
          </cell>
          <cell r="AB49" t="str">
            <v>ABONO ASSIST FINANCEIRA PARCELA 06/2024</v>
          </cell>
        </row>
        <row r="50">
          <cell r="C50" t="str">
            <v>UPA NOVA DESCOBERTA - CG Nº 008/2022</v>
          </cell>
          <cell r="E50" t="str">
            <v>CLEIDE MARIA DA SILVA BEZERRA</v>
          </cell>
          <cell r="F50" t="str">
            <v>3 - Administrativo</v>
          </cell>
          <cell r="G50">
            <v>422110</v>
          </cell>
          <cell r="H50">
            <v>45474</v>
          </cell>
          <cell r="J50">
            <v>189.34</v>
          </cell>
          <cell r="L50">
            <v>204.48</v>
          </cell>
          <cell r="M50">
            <v>7.06</v>
          </cell>
          <cell r="O50">
            <v>3.49</v>
          </cell>
          <cell r="S50">
            <v>84.72</v>
          </cell>
          <cell r="U50">
            <v>0</v>
          </cell>
          <cell r="V50">
            <v>0</v>
          </cell>
        </row>
        <row r="51">
          <cell r="C51" t="str">
            <v>UPA NOVA DESCOBERTA - CG Nº 008/2022</v>
          </cell>
          <cell r="E51" t="str">
            <v>CLEITON TRAJANO PINHEIRO</v>
          </cell>
          <cell r="F51" t="str">
            <v>2 - Outros Profissionais da Saúde</v>
          </cell>
          <cell r="G51">
            <v>521130</v>
          </cell>
          <cell r="H51">
            <v>45474</v>
          </cell>
          <cell r="J51">
            <v>175.79</v>
          </cell>
          <cell r="L51">
            <v>204.48</v>
          </cell>
          <cell r="M51">
            <v>7.06</v>
          </cell>
          <cell r="O51">
            <v>3.49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 NOVA DESCOBERTA - CG Nº 008/2022</v>
          </cell>
          <cell r="E52" t="str">
            <v>CLEYTON FERREIRA RODRIGUES DA SILVA</v>
          </cell>
          <cell r="F52" t="str">
            <v>2 - Outros Profissionais da Saúde</v>
          </cell>
          <cell r="G52">
            <v>322205</v>
          </cell>
          <cell r="H52">
            <v>45474</v>
          </cell>
          <cell r="J52">
            <v>0</v>
          </cell>
          <cell r="L52">
            <v>204.48</v>
          </cell>
          <cell r="M52">
            <v>0</v>
          </cell>
          <cell r="O52">
            <v>3.49</v>
          </cell>
          <cell r="S52">
            <v>0</v>
          </cell>
          <cell r="U52">
            <v>0</v>
          </cell>
          <cell r="V52">
            <v>0</v>
          </cell>
          <cell r="Y52">
            <v>1835.02</v>
          </cell>
          <cell r="AB52" t="str">
            <v>ABONO ASSIST FINANCEIRA PARCELA 06/2024</v>
          </cell>
        </row>
        <row r="53">
          <cell r="C53" t="str">
            <v>UPA NOVA DESCOBERTA - CG Nº 008/2022</v>
          </cell>
          <cell r="E53" t="str">
            <v>CRISTIANE CORREIA LIMA</v>
          </cell>
          <cell r="F53" t="str">
            <v>3 - Administrativo</v>
          </cell>
          <cell r="G53">
            <v>517410</v>
          </cell>
          <cell r="H53">
            <v>45474</v>
          </cell>
          <cell r="J53">
            <v>183.84</v>
          </cell>
          <cell r="L53">
            <v>204.48</v>
          </cell>
          <cell r="M53">
            <v>7.06</v>
          </cell>
          <cell r="O53">
            <v>3.49</v>
          </cell>
          <cell r="S53">
            <v>84.72</v>
          </cell>
          <cell r="U53">
            <v>0</v>
          </cell>
          <cell r="V53">
            <v>0</v>
          </cell>
        </row>
        <row r="54">
          <cell r="C54" t="str">
            <v>UPA NOVA DESCOBERTA - CG Nº 008/2022</v>
          </cell>
          <cell r="E54" t="str">
            <v>CRISTIANE MARIA DA S OLIVEIRA</v>
          </cell>
          <cell r="F54" t="str">
            <v>2 - Outros Profissionais da Saúde</v>
          </cell>
          <cell r="G54">
            <v>322205</v>
          </cell>
          <cell r="H54">
            <v>45474</v>
          </cell>
          <cell r="J54">
            <v>185.05</v>
          </cell>
          <cell r="L54">
            <v>204.48</v>
          </cell>
          <cell r="M54">
            <v>7.06</v>
          </cell>
          <cell r="O54">
            <v>3.49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 NOVA DESCOBERTA - CG Nº 008/2022</v>
          </cell>
          <cell r="E55" t="str">
            <v>CYBELLE SUZELY FONSECA ALHEIROS DIAS</v>
          </cell>
          <cell r="F55" t="str">
            <v>2 - Outros Profissionais da Saúde</v>
          </cell>
          <cell r="G55">
            <v>223505</v>
          </cell>
          <cell r="H55">
            <v>45474</v>
          </cell>
          <cell r="J55">
            <v>416.41</v>
          </cell>
          <cell r="L55">
            <v>204.48</v>
          </cell>
          <cell r="M55">
            <v>0</v>
          </cell>
          <cell r="O55">
            <v>3.49</v>
          </cell>
          <cell r="S55">
            <v>0</v>
          </cell>
          <cell r="U55">
            <v>0</v>
          </cell>
          <cell r="V55">
            <v>0</v>
          </cell>
          <cell r="Y55">
            <v>1169.52</v>
          </cell>
          <cell r="AB55" t="str">
            <v>ABONO ASSIST FINANCEIRA PARCELA 06/2024</v>
          </cell>
        </row>
        <row r="56">
          <cell r="C56" t="str">
            <v>UPA NOVA DESCOBERTA - CG Nº 008/2022</v>
          </cell>
          <cell r="E56" t="str">
            <v>DANIEL AKEL PEREIRA DE ARAUJO</v>
          </cell>
          <cell r="F56" t="str">
            <v>3 - Administrativo</v>
          </cell>
          <cell r="G56">
            <v>410105</v>
          </cell>
          <cell r="H56">
            <v>45474</v>
          </cell>
          <cell r="J56">
            <v>1742.97</v>
          </cell>
          <cell r="L56">
            <v>204.48</v>
          </cell>
          <cell r="M56">
            <v>7.06</v>
          </cell>
          <cell r="O56">
            <v>3.49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 NOVA DESCOBERTA - CG Nº 008/2022</v>
          </cell>
          <cell r="E57" t="str">
            <v xml:space="preserve">DANIEL DE MELO PRAZERES </v>
          </cell>
          <cell r="F57" t="str">
            <v>2 - Outros Profissionais da Saúde</v>
          </cell>
          <cell r="G57">
            <v>322605</v>
          </cell>
          <cell r="H57">
            <v>45474</v>
          </cell>
          <cell r="J57">
            <v>157.38</v>
          </cell>
          <cell r="L57">
            <v>204.48</v>
          </cell>
          <cell r="M57">
            <v>7.06</v>
          </cell>
          <cell r="O57">
            <v>3.49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 NOVA DESCOBERTA - CG Nº 008/2022</v>
          </cell>
          <cell r="E58" t="str">
            <v>DANIELA JACOB MAYRINCK GOMES DA FONSECA</v>
          </cell>
          <cell r="F58" t="str">
            <v>1 - Médico</v>
          </cell>
          <cell r="G58">
            <v>225125</v>
          </cell>
          <cell r="H58">
            <v>45474</v>
          </cell>
          <cell r="J58">
            <v>1410.63</v>
          </cell>
          <cell r="L58">
            <v>204.48</v>
          </cell>
          <cell r="M58">
            <v>7.06</v>
          </cell>
          <cell r="O58">
            <v>3.49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 NOVA DESCOBERTA - CG Nº 008/2022</v>
          </cell>
          <cell r="E59" t="str">
            <v>DANIELLE MARIA PESSOA VERAS DE QUEIROZ</v>
          </cell>
          <cell r="F59" t="str">
            <v>3 - Administrativo</v>
          </cell>
          <cell r="G59">
            <v>410105</v>
          </cell>
          <cell r="H59">
            <v>45474</v>
          </cell>
          <cell r="J59">
            <v>1039.22</v>
          </cell>
          <cell r="L59">
            <v>204.48</v>
          </cell>
          <cell r="M59">
            <v>0</v>
          </cell>
          <cell r="O59">
            <v>3.49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 NOVA DESCOBERTA - CG Nº 008/2022</v>
          </cell>
          <cell r="E60" t="str">
            <v>DANIELLE MOREIRA BRASIL</v>
          </cell>
          <cell r="F60" t="str">
            <v>2 - Outros Profissionais da Saúde</v>
          </cell>
          <cell r="G60">
            <v>223505</v>
          </cell>
          <cell r="H60">
            <v>45474</v>
          </cell>
          <cell r="J60">
            <v>232.33</v>
          </cell>
          <cell r="L60">
            <v>204.48</v>
          </cell>
          <cell r="M60">
            <v>0</v>
          </cell>
          <cell r="O60">
            <v>3.49</v>
          </cell>
          <cell r="S60">
            <v>125.3</v>
          </cell>
          <cell r="U60">
            <v>0</v>
          </cell>
          <cell r="V60">
            <v>0</v>
          </cell>
          <cell r="Y60">
            <v>2080.6999999999998</v>
          </cell>
          <cell r="AB60" t="str">
            <v>ABONO ASSIST FINANCEIRA PARCELA 06/2024</v>
          </cell>
        </row>
        <row r="61">
          <cell r="C61" t="str">
            <v>UPA NOVA DESCOBERTA - CG Nº 008/2022</v>
          </cell>
          <cell r="E61" t="str">
            <v>DAVI MIGUEL DA SILVA OLIVEIRA</v>
          </cell>
          <cell r="F61" t="str">
            <v>2 - Outros Profissionais da Saúde</v>
          </cell>
          <cell r="G61">
            <v>521130</v>
          </cell>
          <cell r="H61">
            <v>45474</v>
          </cell>
          <cell r="J61">
            <v>137.43</v>
          </cell>
          <cell r="L61">
            <v>204.48</v>
          </cell>
          <cell r="M61">
            <v>7.06</v>
          </cell>
          <cell r="O61">
            <v>3.49</v>
          </cell>
          <cell r="S61">
            <v>0</v>
          </cell>
          <cell r="U61">
            <v>0</v>
          </cell>
          <cell r="V61">
            <v>0</v>
          </cell>
        </row>
        <row r="62">
          <cell r="C62" t="str">
            <v>UPA NOVA DESCOBERTA - CG Nº 008/2022</v>
          </cell>
          <cell r="E62" t="str">
            <v>DAYGRID SIMONE BARROS DA SILVA</v>
          </cell>
          <cell r="F62" t="str">
            <v>2 - Outros Profissionais da Saúde</v>
          </cell>
          <cell r="G62">
            <v>322205</v>
          </cell>
          <cell r="H62">
            <v>45474</v>
          </cell>
          <cell r="J62">
            <v>182.68</v>
          </cell>
          <cell r="L62">
            <v>204.48</v>
          </cell>
          <cell r="M62">
            <v>7.06</v>
          </cell>
          <cell r="O62">
            <v>3.49</v>
          </cell>
          <cell r="S62">
            <v>88.2</v>
          </cell>
          <cell r="U62">
            <v>0</v>
          </cell>
          <cell r="V62">
            <v>0</v>
          </cell>
          <cell r="Y62">
            <v>1708.02</v>
          </cell>
          <cell r="AB62" t="str">
            <v>ABONO ASSIST FINANCEIRA PARCELA 06/2024</v>
          </cell>
        </row>
        <row r="63">
          <cell r="C63" t="str">
            <v>UPA NOVA DESCOBERTA - CG Nº 008/2022</v>
          </cell>
          <cell r="E63" t="str">
            <v>DEBORA PEREIRA DA SILVA</v>
          </cell>
          <cell r="F63" t="str">
            <v>2 - Outros Profissionais da Saúde</v>
          </cell>
          <cell r="G63">
            <v>322205</v>
          </cell>
          <cell r="H63">
            <v>45474</v>
          </cell>
          <cell r="J63">
            <v>148.33000000000001</v>
          </cell>
          <cell r="L63">
            <v>204.48</v>
          </cell>
          <cell r="M63">
            <v>7.06</v>
          </cell>
          <cell r="O63">
            <v>3.49</v>
          </cell>
          <cell r="S63">
            <v>88.2</v>
          </cell>
          <cell r="U63">
            <v>0</v>
          </cell>
          <cell r="V63">
            <v>0</v>
          </cell>
          <cell r="Y63">
            <v>1855.02</v>
          </cell>
          <cell r="AB63" t="str">
            <v>ABONO ASSIST FINANCEIRA PARCELA 06/2024</v>
          </cell>
        </row>
        <row r="64">
          <cell r="C64" t="str">
            <v>UPA NOVA DESCOBERTA - CG Nº 008/2022</v>
          </cell>
          <cell r="E64" t="str">
            <v>DEILSON JOSE FERREIRA</v>
          </cell>
          <cell r="F64" t="str">
            <v>2 - Outros Profissionais da Saúde</v>
          </cell>
          <cell r="G64">
            <v>322205</v>
          </cell>
          <cell r="H64">
            <v>45474</v>
          </cell>
          <cell r="J64">
            <v>161.72999999999999</v>
          </cell>
          <cell r="L64">
            <v>204.48</v>
          </cell>
          <cell r="M64">
            <v>7.06</v>
          </cell>
          <cell r="O64">
            <v>3.49</v>
          </cell>
          <cell r="S64">
            <v>0</v>
          </cell>
          <cell r="U64">
            <v>0</v>
          </cell>
          <cell r="V64">
            <v>0</v>
          </cell>
          <cell r="Y64">
            <v>1781.52</v>
          </cell>
          <cell r="AB64" t="str">
            <v>ABONO ASSIST FINANCEIRA PARCELA 06/2024</v>
          </cell>
        </row>
        <row r="65">
          <cell r="C65" t="str">
            <v>UPA NOVA DESCOBERTA - CG Nº 008/2022</v>
          </cell>
          <cell r="E65" t="str">
            <v>DIANA CRISTINA DIDIER SOUZA</v>
          </cell>
          <cell r="F65" t="str">
            <v>2 - Outros Profissionais da Saúde</v>
          </cell>
          <cell r="G65">
            <v>223505</v>
          </cell>
          <cell r="H65">
            <v>45474</v>
          </cell>
          <cell r="J65">
            <v>288.25</v>
          </cell>
          <cell r="L65">
            <v>204.48</v>
          </cell>
          <cell r="M65">
            <v>0</v>
          </cell>
          <cell r="O65">
            <v>3.49</v>
          </cell>
          <cell r="S65">
            <v>0</v>
          </cell>
          <cell r="U65">
            <v>0</v>
          </cell>
          <cell r="V65">
            <v>0</v>
          </cell>
          <cell r="Y65">
            <v>1804.36</v>
          </cell>
          <cell r="AB65" t="str">
            <v>ABONO ASSIST FINANCEIRA PARCELA 06/2024</v>
          </cell>
        </row>
        <row r="66">
          <cell r="C66" t="str">
            <v>UPA NOVA DESCOBERTA - CG Nº 008/2022</v>
          </cell>
          <cell r="E66" t="str">
            <v>DIEGO DEIVID GOMES  LAGO</v>
          </cell>
          <cell r="F66" t="str">
            <v>2 - Outros Profissionais da Saúde</v>
          </cell>
          <cell r="G66">
            <v>515110</v>
          </cell>
          <cell r="H66">
            <v>45474</v>
          </cell>
          <cell r="J66">
            <v>146.38999999999999</v>
          </cell>
          <cell r="L66">
            <v>204.48</v>
          </cell>
          <cell r="M66">
            <v>7.06</v>
          </cell>
          <cell r="O66">
            <v>3.49</v>
          </cell>
          <cell r="S66">
            <v>84.72</v>
          </cell>
          <cell r="U66">
            <v>0</v>
          </cell>
          <cell r="V66">
            <v>0</v>
          </cell>
        </row>
        <row r="67">
          <cell r="C67" t="str">
            <v>UPA NOVA DESCOBERTA - CG Nº 008/2022</v>
          </cell>
          <cell r="E67" t="str">
            <v>DIRCILENE VENTURA DE MORAES</v>
          </cell>
          <cell r="F67" t="str">
            <v>2 - Outros Profissionais da Saúde</v>
          </cell>
          <cell r="G67">
            <v>223505</v>
          </cell>
          <cell r="H67">
            <v>45474</v>
          </cell>
          <cell r="J67">
            <v>333.75</v>
          </cell>
          <cell r="L67">
            <v>204.48</v>
          </cell>
          <cell r="M67">
            <v>0</v>
          </cell>
          <cell r="O67">
            <v>3.49</v>
          </cell>
          <cell r="S67">
            <v>0</v>
          </cell>
          <cell r="U67">
            <v>0</v>
          </cell>
          <cell r="V67">
            <v>0</v>
          </cell>
          <cell r="Y67">
            <v>972.73</v>
          </cell>
          <cell r="AB67" t="str">
            <v>ABONO ASSIST FINANCEIRA PARCELA 06/2024</v>
          </cell>
        </row>
        <row r="68">
          <cell r="C68" t="str">
            <v>UPA NOVA DESCOBERTA - CG Nº 008/2022</v>
          </cell>
          <cell r="E68" t="str">
            <v>DULCE NEUZA ROCHA   CRUZ</v>
          </cell>
          <cell r="F68" t="str">
            <v>4 - Assistência Odontológica</v>
          </cell>
          <cell r="G68">
            <v>223208</v>
          </cell>
          <cell r="H68">
            <v>45474</v>
          </cell>
          <cell r="J68">
            <v>317.31</v>
          </cell>
          <cell r="L68">
            <v>204.48</v>
          </cell>
          <cell r="M68">
            <v>7.06</v>
          </cell>
          <cell r="O68">
            <v>3.49</v>
          </cell>
          <cell r="S68">
            <v>0</v>
          </cell>
          <cell r="U68">
            <v>0</v>
          </cell>
          <cell r="V68">
            <v>0</v>
          </cell>
        </row>
        <row r="69">
          <cell r="C69" t="str">
            <v>UPA NOVA DESCOBERTA - CG Nº 008/2022</v>
          </cell>
          <cell r="E69" t="str">
            <v>EDSON JOSE DA SILVA</v>
          </cell>
          <cell r="F69" t="str">
            <v>2 - Outros Profissionais da Saúde</v>
          </cell>
          <cell r="G69">
            <v>766420</v>
          </cell>
          <cell r="H69">
            <v>45474</v>
          </cell>
          <cell r="J69">
            <v>180.17</v>
          </cell>
          <cell r="L69">
            <v>204.48</v>
          </cell>
          <cell r="M69">
            <v>7.06</v>
          </cell>
          <cell r="O69">
            <v>3.49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 NOVA DESCOBERTA - CG Nº 008/2022</v>
          </cell>
          <cell r="E70" t="str">
            <v>EDSON LUIZ DA SILVA</v>
          </cell>
          <cell r="F70" t="str">
            <v>2 - Outros Profissionais da Saúde</v>
          </cell>
          <cell r="G70">
            <v>322605</v>
          </cell>
          <cell r="H70">
            <v>45474</v>
          </cell>
          <cell r="J70">
            <v>178.84</v>
          </cell>
          <cell r="L70">
            <v>204.48</v>
          </cell>
          <cell r="M70">
            <v>7.06</v>
          </cell>
          <cell r="O70">
            <v>3.49</v>
          </cell>
          <cell r="S70">
            <v>0</v>
          </cell>
          <cell r="U70">
            <v>0</v>
          </cell>
          <cell r="V70">
            <v>0</v>
          </cell>
        </row>
        <row r="71">
          <cell r="C71" t="str">
            <v>UPA NOVA DESCOBERTA - CG Nº 008/2022</v>
          </cell>
          <cell r="E71" t="str">
            <v>EDUARDA FERNANDES DA SILVA</v>
          </cell>
          <cell r="F71" t="str">
            <v>3 - Administrativo</v>
          </cell>
          <cell r="G71">
            <v>422110</v>
          </cell>
          <cell r="H71">
            <v>45474</v>
          </cell>
          <cell r="J71">
            <v>182.56</v>
          </cell>
          <cell r="L71">
            <v>204.48</v>
          </cell>
          <cell r="M71">
            <v>7.06</v>
          </cell>
          <cell r="O71">
            <v>3.49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 NOVA DESCOBERTA - CG Nº 008/2022</v>
          </cell>
          <cell r="E72" t="str">
            <v>ELANE DE BARROS SANTOS</v>
          </cell>
          <cell r="F72" t="str">
            <v>2 - Outros Profissionais da Saúde</v>
          </cell>
          <cell r="G72">
            <v>322205</v>
          </cell>
          <cell r="H72">
            <v>45474</v>
          </cell>
          <cell r="J72">
            <v>185.05</v>
          </cell>
          <cell r="L72">
            <v>204.48</v>
          </cell>
          <cell r="M72">
            <v>7.06</v>
          </cell>
          <cell r="O72">
            <v>3.49</v>
          </cell>
          <cell r="S72">
            <v>88.2</v>
          </cell>
          <cell r="U72">
            <v>0</v>
          </cell>
          <cell r="V72">
            <v>0</v>
          </cell>
          <cell r="Y72">
            <v>1781.52</v>
          </cell>
          <cell r="AB72" t="str">
            <v>ABONO ASSIST FINANCEIRA PARCELA 06/2024</v>
          </cell>
        </row>
        <row r="73">
          <cell r="C73" t="str">
            <v>UPA NOVA DESCOBERTA - CG Nº 008/2022</v>
          </cell>
          <cell r="E73" t="str">
            <v>ELIANE CARLA DE LIMA</v>
          </cell>
          <cell r="F73" t="str">
            <v>2 - Outros Profissionais da Saúde</v>
          </cell>
          <cell r="G73">
            <v>322205</v>
          </cell>
          <cell r="H73">
            <v>45474</v>
          </cell>
          <cell r="J73">
            <v>151.94999999999999</v>
          </cell>
          <cell r="L73">
            <v>204.48</v>
          </cell>
          <cell r="M73">
            <v>7.06</v>
          </cell>
          <cell r="O73">
            <v>3.49</v>
          </cell>
          <cell r="S73">
            <v>88.2</v>
          </cell>
          <cell r="U73">
            <v>0</v>
          </cell>
          <cell r="V73">
            <v>0</v>
          </cell>
          <cell r="Y73">
            <v>1708.02</v>
          </cell>
          <cell r="AB73" t="str">
            <v>ABONO ASSIST FINANCEIRA PARCELA 06/2024</v>
          </cell>
        </row>
        <row r="74">
          <cell r="C74" t="str">
            <v>UPA NOVA DESCOBERTA - CG Nº 008/2022</v>
          </cell>
          <cell r="E74" t="str">
            <v>ELIS REGINA DA SILVA</v>
          </cell>
          <cell r="F74" t="str">
            <v>2 - Outros Profissionais da Saúde</v>
          </cell>
          <cell r="G74">
            <v>223505</v>
          </cell>
          <cell r="H74">
            <v>45474</v>
          </cell>
          <cell r="J74">
            <v>0</v>
          </cell>
          <cell r="L74">
            <v>204.48</v>
          </cell>
          <cell r="M74">
            <v>0</v>
          </cell>
          <cell r="O74">
            <v>3.49</v>
          </cell>
          <cell r="S74">
            <v>0</v>
          </cell>
          <cell r="U74">
            <v>0</v>
          </cell>
          <cell r="V74">
            <v>0</v>
          </cell>
          <cell r="Y74">
            <v>2459.09</v>
          </cell>
          <cell r="AB74" t="str">
            <v>ABONO ASSIST FINANCEIRA PARCELA 06/2024</v>
          </cell>
        </row>
        <row r="75">
          <cell r="C75" t="str">
            <v>UPA NOVA DESCOBERTA - CG Nº 008/2022</v>
          </cell>
          <cell r="E75" t="str">
            <v>ELIZANGELA IRIS DA SILVA</v>
          </cell>
          <cell r="F75" t="str">
            <v>2 - Outros Profissionais da Saúde</v>
          </cell>
          <cell r="G75">
            <v>322205</v>
          </cell>
          <cell r="H75">
            <v>45474</v>
          </cell>
          <cell r="J75">
            <v>215.8</v>
          </cell>
          <cell r="L75">
            <v>204.48</v>
          </cell>
          <cell r="M75">
            <v>0</v>
          </cell>
          <cell r="O75">
            <v>3.49</v>
          </cell>
          <cell r="S75">
            <v>0</v>
          </cell>
          <cell r="U75">
            <v>0</v>
          </cell>
          <cell r="V75">
            <v>0</v>
          </cell>
          <cell r="Y75">
            <v>1708.02</v>
          </cell>
          <cell r="AB75" t="str">
            <v>ABONO ASSIST FINANCEIRA PARCELA 06/2024</v>
          </cell>
        </row>
        <row r="76">
          <cell r="C76" t="str">
            <v>UPA NOVA DESCOBERTA - CG Nº 008/2022</v>
          </cell>
          <cell r="E76" t="str">
            <v>ELOIZA FERNANDA MACIEL DA SILVA</v>
          </cell>
          <cell r="F76" t="str">
            <v>3 - Administrativo</v>
          </cell>
          <cell r="G76">
            <v>422110</v>
          </cell>
          <cell r="H76">
            <v>45474</v>
          </cell>
          <cell r="J76">
            <v>146.49</v>
          </cell>
          <cell r="L76">
            <v>204.48</v>
          </cell>
          <cell r="M76">
            <v>0</v>
          </cell>
          <cell r="O76">
            <v>3.49</v>
          </cell>
          <cell r="S76">
            <v>0</v>
          </cell>
          <cell r="U76">
            <v>0</v>
          </cell>
          <cell r="V76">
            <v>0</v>
          </cell>
        </row>
        <row r="77">
          <cell r="C77" t="str">
            <v>UPA NOVA DESCOBERTA - CG Nº 008/2022</v>
          </cell>
          <cell r="E77" t="str">
            <v>ELVIS ALVES TAVARES</v>
          </cell>
          <cell r="F77" t="str">
            <v>2 - Outros Profissionais da Saúde</v>
          </cell>
          <cell r="G77">
            <v>223405</v>
          </cell>
          <cell r="H77">
            <v>45474</v>
          </cell>
          <cell r="J77">
            <v>310.86</v>
          </cell>
          <cell r="L77">
            <v>204.48</v>
          </cell>
          <cell r="M77">
            <v>7.06</v>
          </cell>
          <cell r="O77">
            <v>3.49</v>
          </cell>
          <cell r="S77">
            <v>0</v>
          </cell>
          <cell r="U77">
            <v>0</v>
          </cell>
          <cell r="V77">
            <v>0</v>
          </cell>
        </row>
        <row r="78">
          <cell r="C78" t="str">
            <v>UPA NOVA DESCOBERTA - CG Nº 008/2022</v>
          </cell>
          <cell r="E78" t="str">
            <v>ELYANA CELIA FERREIRA DA SILVA</v>
          </cell>
          <cell r="F78" t="str">
            <v>2 - Outros Profissionais da Saúde</v>
          </cell>
          <cell r="G78">
            <v>766420</v>
          </cell>
          <cell r="H78">
            <v>45474</v>
          </cell>
          <cell r="J78">
            <v>211.41</v>
          </cell>
          <cell r="L78">
            <v>204.48</v>
          </cell>
          <cell r="M78">
            <v>7.06</v>
          </cell>
          <cell r="O78">
            <v>3.49</v>
          </cell>
          <cell r="S78">
            <v>0</v>
          </cell>
          <cell r="U78">
            <v>0</v>
          </cell>
          <cell r="V78">
            <v>0</v>
          </cell>
        </row>
        <row r="79">
          <cell r="C79" t="str">
            <v>UPA NOVA DESCOBERTA - CG Nº 008/2022</v>
          </cell>
          <cell r="E79" t="str">
            <v>EMILIA FRANCISCA DA SILVA RAMOS</v>
          </cell>
          <cell r="F79" t="str">
            <v>2 - Outros Profissionais da Saúde</v>
          </cell>
          <cell r="G79">
            <v>322205</v>
          </cell>
          <cell r="H79">
            <v>45474</v>
          </cell>
          <cell r="J79">
            <v>185.05</v>
          </cell>
          <cell r="L79">
            <v>204.48</v>
          </cell>
          <cell r="M79">
            <v>7.06</v>
          </cell>
          <cell r="O79">
            <v>3.49</v>
          </cell>
          <cell r="S79">
            <v>88.2</v>
          </cell>
          <cell r="U79">
            <v>0</v>
          </cell>
          <cell r="V79">
            <v>0</v>
          </cell>
          <cell r="Y79">
            <v>1781.52</v>
          </cell>
          <cell r="AB79" t="str">
            <v>ABONO ASSIST FINANCEIRA PARCELA 06/2024</v>
          </cell>
        </row>
        <row r="80">
          <cell r="C80" t="str">
            <v>UPA NOVA DESCOBERTA - CG Nº 008/2022</v>
          </cell>
          <cell r="E80" t="str">
            <v>EMILLY GIOVANA SILVA DO NASCIMENTO</v>
          </cell>
          <cell r="F80" t="str">
            <v>3 - Administrativo</v>
          </cell>
          <cell r="G80">
            <v>411005</v>
          </cell>
          <cell r="H80">
            <v>45474</v>
          </cell>
          <cell r="J80">
            <v>13.26</v>
          </cell>
          <cell r="L80">
            <v>204.48</v>
          </cell>
          <cell r="M80">
            <v>7.06</v>
          </cell>
          <cell r="O80">
            <v>3.49</v>
          </cell>
          <cell r="S80">
            <v>38.479999999999997</v>
          </cell>
          <cell r="U80">
            <v>0</v>
          </cell>
          <cell r="V80">
            <v>0</v>
          </cell>
        </row>
        <row r="81">
          <cell r="C81" t="str">
            <v>UPA NOVA DESCOBERTA - CG Nº 008/2022</v>
          </cell>
          <cell r="E81" t="str">
            <v xml:space="preserve">ENIO VERAS FILHO </v>
          </cell>
          <cell r="F81" t="str">
            <v>1 - Médico</v>
          </cell>
          <cell r="G81">
            <v>225125</v>
          </cell>
          <cell r="H81">
            <v>45474</v>
          </cell>
          <cell r="J81">
            <v>433.73</v>
          </cell>
          <cell r="L81">
            <v>204.48</v>
          </cell>
          <cell r="M81">
            <v>7.06</v>
          </cell>
          <cell r="O81">
            <v>3.49</v>
          </cell>
          <cell r="S81">
            <v>0</v>
          </cell>
          <cell r="U81">
            <v>0</v>
          </cell>
          <cell r="V81">
            <v>0</v>
          </cell>
        </row>
        <row r="82">
          <cell r="C82" t="str">
            <v>UPA NOVA DESCOBERTA - CG Nº 008/2022</v>
          </cell>
          <cell r="E82" t="str">
            <v>ERALDA CRISTINA DE LIMA</v>
          </cell>
          <cell r="F82" t="str">
            <v>2 - Outros Profissionais da Saúde</v>
          </cell>
          <cell r="G82">
            <v>322205</v>
          </cell>
          <cell r="H82">
            <v>45474</v>
          </cell>
          <cell r="J82">
            <v>161.97</v>
          </cell>
          <cell r="L82">
            <v>204.48</v>
          </cell>
          <cell r="M82">
            <v>7.06</v>
          </cell>
          <cell r="O82">
            <v>3.49</v>
          </cell>
          <cell r="S82">
            <v>0</v>
          </cell>
          <cell r="U82">
            <v>0</v>
          </cell>
          <cell r="V82">
            <v>0</v>
          </cell>
          <cell r="Y82">
            <v>1708.02</v>
          </cell>
          <cell r="AB82" t="str">
            <v>ABONO ASSIST FINANCEIRA PARCELA 06/2024</v>
          </cell>
        </row>
        <row r="83">
          <cell r="C83" t="str">
            <v>UPA NOVA DESCOBERTA - CG Nº 008/2022</v>
          </cell>
          <cell r="E83" t="str">
            <v>ERIKA RAQUELI DE MORAIS BEZERRA SILVA</v>
          </cell>
          <cell r="F83" t="str">
            <v>2 - Outros Profissionais da Saúde</v>
          </cell>
          <cell r="G83">
            <v>324115</v>
          </cell>
          <cell r="H83">
            <v>45474</v>
          </cell>
          <cell r="J83">
            <v>325.17</v>
          </cell>
          <cell r="L83">
            <v>204.48</v>
          </cell>
          <cell r="M83">
            <v>7.06</v>
          </cell>
          <cell r="O83">
            <v>3.49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 NOVA DESCOBERTA - CG Nº 008/2022</v>
          </cell>
          <cell r="E84" t="str">
            <v>ESEQUIEL BEZERRA DE OLIVEIRA</v>
          </cell>
          <cell r="F84" t="str">
            <v>2 - Outros Profissionais da Saúde</v>
          </cell>
          <cell r="G84">
            <v>322205</v>
          </cell>
          <cell r="H84">
            <v>45474</v>
          </cell>
          <cell r="J84">
            <v>148.33000000000001</v>
          </cell>
          <cell r="L84">
            <v>204.48</v>
          </cell>
          <cell r="M84">
            <v>7.06</v>
          </cell>
          <cell r="O84">
            <v>3.49</v>
          </cell>
          <cell r="S84">
            <v>88.2</v>
          </cell>
          <cell r="U84">
            <v>0</v>
          </cell>
          <cell r="V84">
            <v>0</v>
          </cell>
          <cell r="Y84">
            <v>1855.02</v>
          </cell>
          <cell r="AB84" t="str">
            <v>ABONO ASSIST FINANCEIRA PARCELA 06/2024</v>
          </cell>
        </row>
        <row r="85">
          <cell r="C85" t="str">
            <v>UPA NOVA DESCOBERTA - CG Nº 008/2022</v>
          </cell>
          <cell r="E85" t="str">
            <v>EVALDO FRANCA DE FARIAS</v>
          </cell>
          <cell r="F85" t="str">
            <v>2 - Outros Profissionais da Saúde</v>
          </cell>
          <cell r="G85">
            <v>322205</v>
          </cell>
          <cell r="H85">
            <v>45474</v>
          </cell>
          <cell r="J85">
            <v>179.38</v>
          </cell>
          <cell r="L85">
            <v>204.48</v>
          </cell>
          <cell r="M85">
            <v>7.06</v>
          </cell>
          <cell r="O85">
            <v>3.49</v>
          </cell>
          <cell r="S85">
            <v>0</v>
          </cell>
          <cell r="U85">
            <v>0</v>
          </cell>
          <cell r="V85">
            <v>0</v>
          </cell>
          <cell r="Y85">
            <v>1855.02</v>
          </cell>
          <cell r="AB85" t="str">
            <v>ABONO ASSIST FINANCEIRA PARCELA 06/2024</v>
          </cell>
        </row>
        <row r="86">
          <cell r="C86" t="str">
            <v>UPA NOVA DESCOBERTA - CG Nº 008/2022</v>
          </cell>
          <cell r="E86" t="str">
            <v>FABIANA FERREIRA DA SILVA</v>
          </cell>
          <cell r="F86" t="str">
            <v>2 - Outros Profissionais da Saúde</v>
          </cell>
          <cell r="G86">
            <v>322205</v>
          </cell>
          <cell r="H86">
            <v>45474</v>
          </cell>
          <cell r="J86">
            <v>117.59</v>
          </cell>
          <cell r="L86">
            <v>204.48</v>
          </cell>
          <cell r="M86">
            <v>0</v>
          </cell>
          <cell r="O86">
            <v>3.49</v>
          </cell>
          <cell r="S86">
            <v>0</v>
          </cell>
          <cell r="U86">
            <v>77.55</v>
          </cell>
          <cell r="V86">
            <v>0</v>
          </cell>
          <cell r="X86" t="str">
            <v>AUXILIO CRECHE</v>
          </cell>
          <cell r="Y86">
            <v>1856</v>
          </cell>
          <cell r="AB86" t="str">
            <v>ABONO ASSIST FINANCEIRA PARCELA 06/2024</v>
          </cell>
        </row>
        <row r="87">
          <cell r="C87" t="str">
            <v>UPA NOVA DESCOBERTA - CG Nº 008/2022</v>
          </cell>
          <cell r="E87" t="str">
            <v>FABIANA KELLY DA SILVA ALBUQUERQUE</v>
          </cell>
          <cell r="F87" t="str">
            <v>2 - Outros Profissionais da Saúde</v>
          </cell>
          <cell r="G87">
            <v>322205</v>
          </cell>
          <cell r="H87">
            <v>45474</v>
          </cell>
          <cell r="J87">
            <v>185.05</v>
          </cell>
          <cell r="L87">
            <v>204.48</v>
          </cell>
          <cell r="M87">
            <v>7.06</v>
          </cell>
          <cell r="O87">
            <v>3.49</v>
          </cell>
          <cell r="S87">
            <v>88.2</v>
          </cell>
          <cell r="U87">
            <v>0</v>
          </cell>
          <cell r="V87">
            <v>0</v>
          </cell>
          <cell r="Y87">
            <v>1781.52</v>
          </cell>
          <cell r="AB87" t="str">
            <v>ABONO ASSIST FINANCEIRA PARCELA 06/2024</v>
          </cell>
        </row>
        <row r="88">
          <cell r="C88" t="str">
            <v>UPA NOVA DESCOBERTA - CG Nº 008/2022</v>
          </cell>
          <cell r="E88" t="str">
            <v xml:space="preserve">FERNANDA MICHAELA MARTINS XAVIER </v>
          </cell>
          <cell r="F88" t="str">
            <v>2 - Outros Profissionais da Saúde</v>
          </cell>
          <cell r="G88">
            <v>322205</v>
          </cell>
          <cell r="H88">
            <v>45474</v>
          </cell>
          <cell r="J88">
            <v>135.55000000000001</v>
          </cell>
          <cell r="L88">
            <v>204.48</v>
          </cell>
          <cell r="M88">
            <v>7.06</v>
          </cell>
          <cell r="O88">
            <v>3.49</v>
          </cell>
          <cell r="S88">
            <v>84.72</v>
          </cell>
          <cell r="U88">
            <v>77.55</v>
          </cell>
          <cell r="V88">
            <v>0</v>
          </cell>
          <cell r="X88" t="str">
            <v>AUXILIO CRECHE</v>
          </cell>
          <cell r="Y88">
            <v>1835.02</v>
          </cell>
          <cell r="AB88" t="str">
            <v>ABONO ASSIST FINANCEIRA PARCELA 06/2024</v>
          </cell>
        </row>
        <row r="89">
          <cell r="C89" t="str">
            <v>UPA NOVA DESCOBERTA - CG Nº 008/2022</v>
          </cell>
          <cell r="E89" t="str">
            <v>FERNANDA VARJAL MEDICIS DILETIERI</v>
          </cell>
          <cell r="F89" t="str">
            <v>1 - Médico</v>
          </cell>
          <cell r="G89">
            <v>225124</v>
          </cell>
          <cell r="H89">
            <v>45474</v>
          </cell>
          <cell r="J89">
            <v>737.8</v>
          </cell>
          <cell r="L89">
            <v>204.48</v>
          </cell>
          <cell r="M89">
            <v>7.06</v>
          </cell>
          <cell r="O89">
            <v>3.49</v>
          </cell>
          <cell r="S89">
            <v>0</v>
          </cell>
          <cell r="U89">
            <v>0</v>
          </cell>
          <cell r="V89">
            <v>0</v>
          </cell>
        </row>
        <row r="90">
          <cell r="C90" t="str">
            <v>UPA NOVA DESCOBERTA - CG Nº 008/2022</v>
          </cell>
          <cell r="E90" t="str">
            <v>FRANCISCO LIMEIRA DOS SANTOS NETO</v>
          </cell>
          <cell r="F90" t="str">
            <v>1 - Médico</v>
          </cell>
          <cell r="G90">
            <v>225270</v>
          </cell>
          <cell r="H90">
            <v>45474</v>
          </cell>
          <cell r="J90">
            <v>945.52</v>
          </cell>
          <cell r="L90">
            <v>204.48</v>
          </cell>
          <cell r="M90">
            <v>0</v>
          </cell>
          <cell r="O90">
            <v>3.49</v>
          </cell>
          <cell r="S90">
            <v>0</v>
          </cell>
          <cell r="U90">
            <v>0</v>
          </cell>
          <cell r="V90">
            <v>0</v>
          </cell>
        </row>
        <row r="91">
          <cell r="C91" t="str">
            <v>UPA NOVA DESCOBERTA - CG Nº 008/2022</v>
          </cell>
          <cell r="E91" t="str">
            <v>FRANKESLENE DOS SANTOS</v>
          </cell>
          <cell r="F91" t="str">
            <v>2 - Outros Profissionais da Saúde</v>
          </cell>
          <cell r="G91">
            <v>322205</v>
          </cell>
          <cell r="H91">
            <v>45474</v>
          </cell>
          <cell r="J91">
            <v>148.33000000000001</v>
          </cell>
          <cell r="L91">
            <v>204.48</v>
          </cell>
          <cell r="M91">
            <v>7.06</v>
          </cell>
          <cell r="O91">
            <v>3.49</v>
          </cell>
          <cell r="S91">
            <v>0</v>
          </cell>
          <cell r="U91">
            <v>0</v>
          </cell>
          <cell r="V91">
            <v>0</v>
          </cell>
          <cell r="Y91">
            <v>1855.02</v>
          </cell>
          <cell r="AB91" t="str">
            <v>ABONO ASSIST FINANCEIRA PARCELA 06/2024</v>
          </cell>
        </row>
        <row r="92">
          <cell r="C92" t="str">
            <v>UPA NOVA DESCOBERTA - CG Nº 008/2022</v>
          </cell>
          <cell r="E92" t="str">
            <v>GABRIELA BELO REGO BARROS</v>
          </cell>
          <cell r="F92" t="str">
            <v>2 - Outros Profissionais da Saúde</v>
          </cell>
          <cell r="G92">
            <v>223505</v>
          </cell>
          <cell r="H92">
            <v>45474</v>
          </cell>
          <cell r="J92">
            <v>321.76</v>
          </cell>
          <cell r="L92">
            <v>204.48</v>
          </cell>
          <cell r="M92">
            <v>0</v>
          </cell>
          <cell r="O92">
            <v>3.49</v>
          </cell>
          <cell r="S92">
            <v>0</v>
          </cell>
          <cell r="U92">
            <v>0</v>
          </cell>
          <cell r="V92">
            <v>0</v>
          </cell>
          <cell r="Y92">
            <v>1459.96</v>
          </cell>
          <cell r="AB92" t="str">
            <v>ABONO ASSIST FINANCEIRA PARCELA 06/2024</v>
          </cell>
        </row>
        <row r="93">
          <cell r="C93" t="str">
            <v>UPA NOVA DESCOBERTA - CG Nº 008/2022</v>
          </cell>
          <cell r="E93" t="str">
            <v>GEIZA CRISTINA DA SILVA</v>
          </cell>
          <cell r="F93" t="str">
            <v>2 - Outros Profissionais da Saúde</v>
          </cell>
          <cell r="G93">
            <v>322205</v>
          </cell>
          <cell r="H93">
            <v>45474</v>
          </cell>
          <cell r="J93">
            <v>160.09</v>
          </cell>
          <cell r="L93">
            <v>204.48</v>
          </cell>
          <cell r="M93">
            <v>7.06</v>
          </cell>
          <cell r="O93">
            <v>3.49</v>
          </cell>
          <cell r="S93">
            <v>0</v>
          </cell>
          <cell r="U93">
            <v>77.55</v>
          </cell>
          <cell r="V93">
            <v>0</v>
          </cell>
          <cell r="X93" t="str">
            <v>AUXILIO CRECHE</v>
          </cell>
          <cell r="Y93">
            <v>1708.02</v>
          </cell>
          <cell r="AB93" t="str">
            <v>ABONO ASSIST FINANCEIRA PARCELA 06/2024</v>
          </cell>
        </row>
        <row r="94">
          <cell r="C94" t="str">
            <v>UPA NOVA DESCOBERTA - CG Nº 008/2022</v>
          </cell>
          <cell r="E94" t="str">
            <v>GIVANILDA MARIA DA SILVA</v>
          </cell>
          <cell r="F94" t="str">
            <v>2 - Outros Profissionais da Saúde</v>
          </cell>
          <cell r="G94">
            <v>223505</v>
          </cell>
          <cell r="H94">
            <v>45474</v>
          </cell>
          <cell r="J94">
            <v>238.92</v>
          </cell>
          <cell r="L94">
            <v>204.48</v>
          </cell>
          <cell r="M94">
            <v>0</v>
          </cell>
          <cell r="O94">
            <v>3.49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 NOVA DESCOBERTA - CG Nº 008/2022</v>
          </cell>
          <cell r="E95" t="str">
            <v xml:space="preserve">GLAUCE MARIA DA SILVA TAVARES </v>
          </cell>
          <cell r="F95" t="str">
            <v>2 - Outros Profissionais da Saúde</v>
          </cell>
          <cell r="G95">
            <v>322205</v>
          </cell>
          <cell r="H95">
            <v>45474</v>
          </cell>
          <cell r="J95">
            <v>0</v>
          </cell>
          <cell r="L95">
            <v>204.48</v>
          </cell>
          <cell r="M95">
            <v>0</v>
          </cell>
          <cell r="O95">
            <v>3.49</v>
          </cell>
          <cell r="S95">
            <v>0</v>
          </cell>
          <cell r="U95">
            <v>0</v>
          </cell>
          <cell r="V95">
            <v>0</v>
          </cell>
          <cell r="Y95">
            <v>1835.02</v>
          </cell>
          <cell r="AB95" t="str">
            <v>ABONO ASSIST FINANCEIRA PARCELA 06/2024</v>
          </cell>
        </row>
        <row r="96">
          <cell r="C96" t="str">
            <v>UPA NOVA DESCOBERTA - CG Nº 008/2022</v>
          </cell>
          <cell r="E96" t="str">
            <v>GLAYBSON DE OLIVEIRA MENDES</v>
          </cell>
          <cell r="F96" t="str">
            <v>2 - Outros Profissionais da Saúde</v>
          </cell>
          <cell r="G96">
            <v>322205</v>
          </cell>
          <cell r="H96">
            <v>45474</v>
          </cell>
          <cell r="J96">
            <v>185.05</v>
          </cell>
          <cell r="L96">
            <v>204.48</v>
          </cell>
          <cell r="M96">
            <v>7.06</v>
          </cell>
          <cell r="O96">
            <v>3.49</v>
          </cell>
          <cell r="S96">
            <v>0</v>
          </cell>
          <cell r="U96">
            <v>0</v>
          </cell>
          <cell r="V96">
            <v>0</v>
          </cell>
          <cell r="Y96">
            <v>1855.02</v>
          </cell>
          <cell r="AB96" t="str">
            <v>ABONO ASSIST FINANCEIRA PARCELA 06/2024</v>
          </cell>
        </row>
        <row r="97">
          <cell r="C97" t="str">
            <v>UPA NOVA DESCOBERTA - CG Nº 008/2022</v>
          </cell>
          <cell r="E97" t="str">
            <v>GLEICE FREIRE DA SILVA</v>
          </cell>
          <cell r="F97" t="str">
            <v>3 - Administrativo</v>
          </cell>
          <cell r="G97">
            <v>422110</v>
          </cell>
          <cell r="H97">
            <v>45474</v>
          </cell>
          <cell r="J97">
            <v>186.57</v>
          </cell>
          <cell r="L97">
            <v>204.48</v>
          </cell>
          <cell r="M97">
            <v>7.06</v>
          </cell>
          <cell r="O97">
            <v>3.49</v>
          </cell>
          <cell r="S97">
            <v>81.900000000000006</v>
          </cell>
          <cell r="U97">
            <v>0</v>
          </cell>
          <cell r="V97">
            <v>0</v>
          </cell>
        </row>
        <row r="98">
          <cell r="C98" t="str">
            <v>UPA NOVA DESCOBERTA - CG Nº 008/2022</v>
          </cell>
          <cell r="E98" t="str">
            <v>GLEICY - LANE MATIAS DE ARAUJO FONSECA</v>
          </cell>
          <cell r="F98" t="str">
            <v>2 - Outros Profissionais da Saúde</v>
          </cell>
          <cell r="G98">
            <v>223505</v>
          </cell>
          <cell r="H98">
            <v>45474</v>
          </cell>
          <cell r="J98">
            <v>333.44</v>
          </cell>
          <cell r="L98">
            <v>204.48</v>
          </cell>
          <cell r="M98">
            <v>0</v>
          </cell>
          <cell r="O98">
            <v>3.49</v>
          </cell>
          <cell r="S98">
            <v>0</v>
          </cell>
          <cell r="U98">
            <v>0</v>
          </cell>
          <cell r="V98">
            <v>0</v>
          </cell>
          <cell r="Y98">
            <v>1317.42</v>
          </cell>
          <cell r="AB98" t="str">
            <v>ABONO ASSIST FINANCEIRA PARCELA 06/2024</v>
          </cell>
        </row>
        <row r="99">
          <cell r="C99" t="str">
            <v>UPA NOVA DESCOBERTA - CG Nº 008/2022</v>
          </cell>
          <cell r="E99" t="str">
            <v>GUSTAVO CAMPELO ELLDORF</v>
          </cell>
          <cell r="F99" t="str">
            <v>4 - Assistência Odontológica</v>
          </cell>
          <cell r="G99">
            <v>223208</v>
          </cell>
          <cell r="H99">
            <v>45474</v>
          </cell>
          <cell r="J99">
            <v>411.7</v>
          </cell>
          <cell r="L99">
            <v>204.48</v>
          </cell>
          <cell r="M99">
            <v>0</v>
          </cell>
          <cell r="O99">
            <v>3.49</v>
          </cell>
          <cell r="S99">
            <v>0</v>
          </cell>
          <cell r="U99">
            <v>0</v>
          </cell>
          <cell r="V99">
            <v>0</v>
          </cell>
        </row>
        <row r="100">
          <cell r="C100" t="str">
            <v>UPA NOVA DESCOBERTA - CG Nº 008/2022</v>
          </cell>
          <cell r="E100" t="str">
            <v>HALANA BATISTA NERY</v>
          </cell>
          <cell r="F100" t="str">
            <v>2 - Outros Profissionais da Saúde</v>
          </cell>
          <cell r="G100">
            <v>322205</v>
          </cell>
          <cell r="H100">
            <v>45474</v>
          </cell>
          <cell r="J100">
            <v>194.19</v>
          </cell>
          <cell r="L100">
            <v>204.48</v>
          </cell>
          <cell r="M100">
            <v>7.06</v>
          </cell>
          <cell r="O100">
            <v>3.49</v>
          </cell>
          <cell r="S100">
            <v>0</v>
          </cell>
          <cell r="U100">
            <v>0</v>
          </cell>
          <cell r="V100">
            <v>0</v>
          </cell>
          <cell r="Y100">
            <v>1708.02</v>
          </cell>
          <cell r="AB100" t="str">
            <v>ABONO ASSIST FINANCEIRA PARCELA 06/2024</v>
          </cell>
        </row>
        <row r="101">
          <cell r="C101" t="str">
            <v>UPA NOVA DESCOBERTA - CG Nº 008/2022</v>
          </cell>
          <cell r="E101" t="str">
            <v>HELENA PRISCILLA BARROS SILVA DE LIMA</v>
          </cell>
          <cell r="F101" t="str">
            <v>2 - Outros Profissionais da Saúde</v>
          </cell>
          <cell r="G101">
            <v>223505</v>
          </cell>
          <cell r="H101">
            <v>45474</v>
          </cell>
          <cell r="J101">
            <v>288.25</v>
          </cell>
          <cell r="L101">
            <v>204.48</v>
          </cell>
          <cell r="M101">
            <v>0</v>
          </cell>
          <cell r="O101">
            <v>3.49</v>
          </cell>
          <cell r="S101">
            <v>143.65</v>
          </cell>
          <cell r="U101">
            <v>0</v>
          </cell>
          <cell r="V101">
            <v>0</v>
          </cell>
          <cell r="Y101">
            <v>1804.36</v>
          </cell>
          <cell r="AB101" t="str">
            <v>ABONO ASSIST FINANCEIRA PARCELA 06/2024</v>
          </cell>
        </row>
        <row r="102">
          <cell r="C102" t="str">
            <v>UPA NOVA DESCOBERTA - CG Nº 008/2022</v>
          </cell>
          <cell r="E102" t="str">
            <v>HERICA SILVA DA HORA</v>
          </cell>
          <cell r="F102" t="str">
            <v>2 - Outros Profissionais da Saúde</v>
          </cell>
          <cell r="G102">
            <v>322205</v>
          </cell>
          <cell r="H102">
            <v>45474</v>
          </cell>
          <cell r="J102">
            <v>160.09</v>
          </cell>
          <cell r="L102">
            <v>204.48</v>
          </cell>
          <cell r="M102">
            <v>7.06</v>
          </cell>
          <cell r="O102">
            <v>3.49</v>
          </cell>
          <cell r="S102">
            <v>88.2</v>
          </cell>
          <cell r="U102">
            <v>0</v>
          </cell>
          <cell r="V102">
            <v>0</v>
          </cell>
          <cell r="Y102">
            <v>1708.02</v>
          </cell>
          <cell r="AB102" t="str">
            <v>ABONO ASSIST FINANCEIRA PARCELA 06/2024</v>
          </cell>
        </row>
        <row r="103">
          <cell r="C103" t="str">
            <v>UPA NOVA DESCOBERTA - CG Nº 008/2022</v>
          </cell>
          <cell r="E103" t="str">
            <v>HORACIO ALVES DO NASCIMENTO</v>
          </cell>
          <cell r="F103" t="str">
            <v>2 - Outros Profissionais da Saúde</v>
          </cell>
          <cell r="G103">
            <v>515110</v>
          </cell>
          <cell r="H103">
            <v>45474</v>
          </cell>
          <cell r="J103">
            <v>158.84</v>
          </cell>
          <cell r="L103">
            <v>204.48</v>
          </cell>
          <cell r="M103">
            <v>7.06</v>
          </cell>
          <cell r="O103">
            <v>3.49</v>
          </cell>
          <cell r="S103">
            <v>84.72</v>
          </cell>
          <cell r="U103">
            <v>0</v>
          </cell>
          <cell r="V103">
            <v>0</v>
          </cell>
        </row>
        <row r="104">
          <cell r="C104" t="str">
            <v>UPA NOVA DESCOBERTA - CG Nº 008/2022</v>
          </cell>
          <cell r="E104" t="str">
            <v>ISA BARROS COSTA DE ARAUJO</v>
          </cell>
          <cell r="F104" t="str">
            <v>2 - Outros Profissionais da Saúde</v>
          </cell>
          <cell r="G104">
            <v>251605</v>
          </cell>
          <cell r="H104">
            <v>45474</v>
          </cell>
          <cell r="J104">
            <v>233.71</v>
          </cell>
          <cell r="L104">
            <v>204.48</v>
          </cell>
          <cell r="M104">
            <v>0</v>
          </cell>
          <cell r="O104">
            <v>3.49</v>
          </cell>
          <cell r="S104">
            <v>0</v>
          </cell>
          <cell r="U104">
            <v>0</v>
          </cell>
          <cell r="V104">
            <v>0</v>
          </cell>
        </row>
        <row r="105">
          <cell r="C105" t="str">
            <v>UPA NOVA DESCOBERTA - CG Nº 008/2022</v>
          </cell>
          <cell r="E105" t="str">
            <v>ISABEL RENATA DE SOUZA TORRES</v>
          </cell>
          <cell r="F105" t="str">
            <v>2 - Outros Profissionais da Saúde</v>
          </cell>
          <cell r="G105">
            <v>223405</v>
          </cell>
          <cell r="H105">
            <v>45474</v>
          </cell>
          <cell r="J105">
            <v>310.86</v>
          </cell>
          <cell r="L105">
            <v>204.48</v>
          </cell>
          <cell r="M105">
            <v>7.06</v>
          </cell>
          <cell r="O105">
            <v>3.49</v>
          </cell>
          <cell r="S105">
            <v>0</v>
          </cell>
          <cell r="U105">
            <v>0</v>
          </cell>
          <cell r="V105">
            <v>0</v>
          </cell>
        </row>
        <row r="106">
          <cell r="C106" t="str">
            <v>UPA NOVA DESCOBERTA - CG Nº 008/2022</v>
          </cell>
          <cell r="E106" t="str">
            <v>ISABELLE FERNANDA DA SILVA FERRAZ</v>
          </cell>
          <cell r="F106" t="str">
            <v>3 - Administrativo</v>
          </cell>
          <cell r="G106">
            <v>411005</v>
          </cell>
          <cell r="H106">
            <v>45474</v>
          </cell>
          <cell r="J106">
            <v>13.26</v>
          </cell>
          <cell r="L106">
            <v>204.48</v>
          </cell>
          <cell r="M106">
            <v>7.06</v>
          </cell>
          <cell r="O106">
            <v>3.49</v>
          </cell>
          <cell r="S106">
            <v>39.799999999999997</v>
          </cell>
          <cell r="U106">
            <v>0</v>
          </cell>
          <cell r="V106">
            <v>0</v>
          </cell>
        </row>
        <row r="107">
          <cell r="C107" t="str">
            <v>UPA NOVA DESCOBERTA - CG Nº 008/2022</v>
          </cell>
          <cell r="E107" t="str">
            <v>ISANDRO GILTON DE OLIVEIRA</v>
          </cell>
          <cell r="F107" t="str">
            <v>2 - Outros Profissionais da Saúde</v>
          </cell>
          <cell r="G107">
            <v>324115</v>
          </cell>
          <cell r="H107">
            <v>45474</v>
          </cell>
          <cell r="J107">
            <v>331.2</v>
          </cell>
          <cell r="L107">
            <v>204.48</v>
          </cell>
          <cell r="M107">
            <v>7.06</v>
          </cell>
          <cell r="O107">
            <v>3.49</v>
          </cell>
          <cell r="S107">
            <v>0</v>
          </cell>
          <cell r="U107">
            <v>0</v>
          </cell>
          <cell r="V107">
            <v>0</v>
          </cell>
        </row>
        <row r="108">
          <cell r="C108" t="str">
            <v>UPA NOVA DESCOBERTA - CG Nº 008/2022</v>
          </cell>
          <cell r="E108" t="str">
            <v>ISRAEL PEREIRA DE OLIVEIRA</v>
          </cell>
          <cell r="F108" t="str">
            <v>2 - Outros Profissionais da Saúde</v>
          </cell>
          <cell r="G108">
            <v>322205</v>
          </cell>
          <cell r="H108">
            <v>45474</v>
          </cell>
          <cell r="J108">
            <v>158.84</v>
          </cell>
          <cell r="L108">
            <v>204.48</v>
          </cell>
          <cell r="M108">
            <v>7.06</v>
          </cell>
          <cell r="O108">
            <v>3.49</v>
          </cell>
          <cell r="S108">
            <v>84.72</v>
          </cell>
          <cell r="U108">
            <v>0</v>
          </cell>
          <cell r="V108">
            <v>0</v>
          </cell>
        </row>
        <row r="109">
          <cell r="C109" t="str">
            <v>UPA NOVA DESCOBERTA - CG Nº 008/2022</v>
          </cell>
          <cell r="E109" t="str">
            <v>ITALO JOSE FELIPE FREITAS DA COSTA</v>
          </cell>
          <cell r="F109" t="str">
            <v>3 - Administrativo</v>
          </cell>
          <cell r="G109">
            <v>422110</v>
          </cell>
          <cell r="H109">
            <v>45474</v>
          </cell>
          <cell r="J109">
            <v>146.49</v>
          </cell>
          <cell r="L109">
            <v>204.48</v>
          </cell>
          <cell r="M109">
            <v>7.06</v>
          </cell>
          <cell r="O109">
            <v>3.49</v>
          </cell>
          <cell r="S109">
            <v>0</v>
          </cell>
          <cell r="U109">
            <v>0</v>
          </cell>
          <cell r="V109">
            <v>0</v>
          </cell>
        </row>
        <row r="110">
          <cell r="C110" t="str">
            <v>UPA NOVA DESCOBERTA - CG Nº 008/2022</v>
          </cell>
          <cell r="E110" t="str">
            <v>IVANA PEREIRA DA SILVA</v>
          </cell>
          <cell r="F110" t="str">
            <v>3 - Administrativo</v>
          </cell>
          <cell r="G110">
            <v>422110</v>
          </cell>
          <cell r="H110">
            <v>45474</v>
          </cell>
          <cell r="J110">
            <v>175.79</v>
          </cell>
          <cell r="L110">
            <v>204.48</v>
          </cell>
          <cell r="M110">
            <v>7.06</v>
          </cell>
          <cell r="O110">
            <v>3.49</v>
          </cell>
          <cell r="S110">
            <v>84.72</v>
          </cell>
          <cell r="U110">
            <v>0</v>
          </cell>
          <cell r="V110">
            <v>0</v>
          </cell>
        </row>
        <row r="111">
          <cell r="C111" t="str">
            <v>UPA NOVA DESCOBERTA - CG Nº 008/2022</v>
          </cell>
          <cell r="E111" t="str">
            <v>IVANILDO GOMES DA SILVA</v>
          </cell>
          <cell r="F111" t="str">
            <v>2 - Outros Profissionais da Saúde</v>
          </cell>
          <cell r="G111">
            <v>324115</v>
          </cell>
          <cell r="H111">
            <v>45474</v>
          </cell>
          <cell r="J111">
            <v>316.31</v>
          </cell>
          <cell r="L111">
            <v>204.48</v>
          </cell>
          <cell r="M111">
            <v>7.06</v>
          </cell>
          <cell r="O111">
            <v>3.49</v>
          </cell>
          <cell r="S111">
            <v>0</v>
          </cell>
          <cell r="U111">
            <v>0</v>
          </cell>
          <cell r="V111">
            <v>0</v>
          </cell>
        </row>
        <row r="112">
          <cell r="C112" t="str">
            <v>UPA NOVA DESCOBERTA - CG Nº 008/2022</v>
          </cell>
          <cell r="E112" t="str">
            <v>IVONETE MARIA DE ARAUJO</v>
          </cell>
          <cell r="F112" t="str">
            <v>3 - Administrativo</v>
          </cell>
          <cell r="G112">
            <v>422110</v>
          </cell>
          <cell r="H112">
            <v>45474</v>
          </cell>
          <cell r="J112">
            <v>189.34</v>
          </cell>
          <cell r="L112">
            <v>204.48</v>
          </cell>
          <cell r="M112">
            <v>7.06</v>
          </cell>
          <cell r="O112">
            <v>3.48</v>
          </cell>
          <cell r="S112">
            <v>84.72</v>
          </cell>
          <cell r="U112">
            <v>0</v>
          </cell>
          <cell r="V112">
            <v>0</v>
          </cell>
        </row>
        <row r="113">
          <cell r="C113" t="str">
            <v>UPA NOVA DESCOBERTA - CG Nº 008/2022</v>
          </cell>
          <cell r="E113" t="str">
            <v>IVSON GOUVEIA CURSINO</v>
          </cell>
          <cell r="F113" t="str">
            <v>1 - Médico</v>
          </cell>
          <cell r="G113">
            <v>225124</v>
          </cell>
          <cell r="H113">
            <v>45474</v>
          </cell>
          <cell r="J113">
            <v>1206.46</v>
          </cell>
          <cell r="L113">
            <v>204.48</v>
          </cell>
          <cell r="M113">
            <v>7.06</v>
          </cell>
          <cell r="O113">
            <v>3.48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 NOVA DESCOBERTA - CG Nº 008/2022</v>
          </cell>
          <cell r="E114" t="str">
            <v>JACIRA MACHADO LIRA</v>
          </cell>
          <cell r="F114" t="str">
            <v>2 - Outros Profissionais da Saúde</v>
          </cell>
          <cell r="G114">
            <v>223710</v>
          </cell>
          <cell r="H114">
            <v>45474</v>
          </cell>
          <cell r="J114">
            <v>299.52</v>
          </cell>
          <cell r="L114">
            <v>204.48</v>
          </cell>
          <cell r="M114">
            <v>0</v>
          </cell>
          <cell r="O114">
            <v>3.48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 NOVA DESCOBERTA - CG Nº 008/2022</v>
          </cell>
          <cell r="E115" t="str">
            <v>JACQUELINE DA SILVA PEREIRA</v>
          </cell>
          <cell r="F115" t="str">
            <v>2 - Outros Profissionais da Saúde</v>
          </cell>
          <cell r="G115">
            <v>223505</v>
          </cell>
          <cell r="H115">
            <v>45474</v>
          </cell>
          <cell r="J115">
            <v>0</v>
          </cell>
          <cell r="L115">
            <v>204.48</v>
          </cell>
          <cell r="M115">
            <v>0</v>
          </cell>
          <cell r="O115">
            <v>3.48</v>
          </cell>
          <cell r="S115">
            <v>0</v>
          </cell>
          <cell r="U115">
            <v>0</v>
          </cell>
          <cell r="V115">
            <v>0</v>
          </cell>
          <cell r="Y115">
            <v>2459.15</v>
          </cell>
          <cell r="AB115" t="str">
            <v>ABONO ASSIST FINANCEIRA PARCELA 06/2024</v>
          </cell>
        </row>
        <row r="116">
          <cell r="C116" t="str">
            <v>UPA NOVA DESCOBERTA - CG Nº 008/2022</v>
          </cell>
          <cell r="E116" t="str">
            <v>JACQUELINE MARIA DE MENEZES SANTOS</v>
          </cell>
          <cell r="F116" t="str">
            <v>2 - Outros Profissionais da Saúde</v>
          </cell>
          <cell r="G116">
            <v>521130</v>
          </cell>
          <cell r="H116">
            <v>45474</v>
          </cell>
          <cell r="J116">
            <v>176.43</v>
          </cell>
          <cell r="L116">
            <v>204.48</v>
          </cell>
          <cell r="M116">
            <v>7.06</v>
          </cell>
          <cell r="O116">
            <v>3.48</v>
          </cell>
          <cell r="S116">
            <v>84.72</v>
          </cell>
          <cell r="U116">
            <v>69.430000000000007</v>
          </cell>
          <cell r="V116">
            <v>0</v>
          </cell>
          <cell r="X116" t="str">
            <v>AUXILIO CRECHE</v>
          </cell>
        </row>
        <row r="117">
          <cell r="C117" t="str">
            <v>UPA NOVA DESCOBERTA - CG Nº 008/2022</v>
          </cell>
          <cell r="E117" t="str">
            <v>JAIRO JOSE FERREIRA JUNIOR</v>
          </cell>
          <cell r="F117" t="str">
            <v>2 - Outros Profissionais da Saúde</v>
          </cell>
          <cell r="G117">
            <v>324115</v>
          </cell>
          <cell r="H117">
            <v>45474</v>
          </cell>
          <cell r="J117">
            <v>350.03</v>
          </cell>
          <cell r="L117">
            <v>204.48</v>
          </cell>
          <cell r="M117">
            <v>7.06</v>
          </cell>
          <cell r="O117">
            <v>3.48</v>
          </cell>
          <cell r="S117">
            <v>0</v>
          </cell>
          <cell r="U117">
            <v>0</v>
          </cell>
          <cell r="V117">
            <v>0</v>
          </cell>
        </row>
        <row r="118">
          <cell r="C118" t="str">
            <v>UPA NOVA DESCOBERTA - CG Nº 008/2022</v>
          </cell>
          <cell r="E118" t="str">
            <v>JAQUELINE DANTAS DA SILVA</v>
          </cell>
          <cell r="F118" t="str">
            <v>3 - Administrativo</v>
          </cell>
          <cell r="G118">
            <v>413115</v>
          </cell>
          <cell r="H118">
            <v>45474</v>
          </cell>
          <cell r="J118">
            <v>158.61000000000001</v>
          </cell>
          <cell r="L118">
            <v>204.48</v>
          </cell>
          <cell r="M118">
            <v>7.06</v>
          </cell>
          <cell r="O118">
            <v>3.48</v>
          </cell>
          <cell r="S118">
            <v>85.28</v>
          </cell>
          <cell r="U118">
            <v>0</v>
          </cell>
          <cell r="V118">
            <v>0</v>
          </cell>
        </row>
        <row r="119">
          <cell r="C119" t="str">
            <v>UPA NOVA DESCOBERTA - CG Nº 008/2022</v>
          </cell>
          <cell r="E119" t="str">
            <v>JOAO PAULO GOMES</v>
          </cell>
          <cell r="F119" t="str">
            <v>2 - Outros Profissionais da Saúde</v>
          </cell>
          <cell r="G119">
            <v>324115</v>
          </cell>
          <cell r="H119">
            <v>45474</v>
          </cell>
          <cell r="J119">
            <v>367.33</v>
          </cell>
          <cell r="L119">
            <v>204.48</v>
          </cell>
          <cell r="M119">
            <v>7.06</v>
          </cell>
          <cell r="O119">
            <v>3.48</v>
          </cell>
          <cell r="S119">
            <v>0</v>
          </cell>
          <cell r="U119">
            <v>0</v>
          </cell>
          <cell r="V119">
            <v>0</v>
          </cell>
        </row>
        <row r="120">
          <cell r="C120" t="str">
            <v>UPA NOVA DESCOBERTA - CG Nº 008/2022</v>
          </cell>
          <cell r="E120" t="str">
            <v>JOSE ALVES DE FARIAS</v>
          </cell>
          <cell r="F120" t="str">
            <v>2 - Outros Profissionais da Saúde</v>
          </cell>
          <cell r="G120">
            <v>324115</v>
          </cell>
          <cell r="H120">
            <v>45474</v>
          </cell>
          <cell r="J120">
            <v>331.2</v>
          </cell>
          <cell r="L120">
            <v>204.48</v>
          </cell>
          <cell r="M120">
            <v>7.06</v>
          </cell>
          <cell r="O120">
            <v>3.48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 NOVA DESCOBERTA - CG Nº 008/2022</v>
          </cell>
          <cell r="E121" t="str">
            <v>JOSE DIEGO XAVIER DA CUNHA</v>
          </cell>
          <cell r="F121" t="str">
            <v>2 - Outros Profissionais da Saúde</v>
          </cell>
          <cell r="G121">
            <v>322205</v>
          </cell>
          <cell r="H121">
            <v>45474</v>
          </cell>
          <cell r="J121">
            <v>182.68</v>
          </cell>
          <cell r="L121">
            <v>204.48</v>
          </cell>
          <cell r="M121">
            <v>7.06</v>
          </cell>
          <cell r="O121">
            <v>3.48</v>
          </cell>
          <cell r="S121">
            <v>0</v>
          </cell>
          <cell r="U121">
            <v>0</v>
          </cell>
          <cell r="V121">
            <v>0</v>
          </cell>
          <cell r="Y121">
            <v>1708.02</v>
          </cell>
          <cell r="AB121" t="str">
            <v>ABONO ASSIST FINANCEIRA PARCELA 06/2024</v>
          </cell>
        </row>
        <row r="122">
          <cell r="C122" t="str">
            <v>UPA NOVA DESCOBERTA - CG Nº 008/2022</v>
          </cell>
          <cell r="E122" t="str">
            <v>JOSE LEONARDO LIMA DE SOUSA</v>
          </cell>
          <cell r="F122" t="str">
            <v>3 - Administrativo</v>
          </cell>
          <cell r="G122">
            <v>517410</v>
          </cell>
          <cell r="H122">
            <v>45474</v>
          </cell>
          <cell r="J122">
            <v>0</v>
          </cell>
          <cell r="L122">
            <v>204.48</v>
          </cell>
          <cell r="M122">
            <v>7.06</v>
          </cell>
          <cell r="O122">
            <v>3.48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 NOVA DESCOBERTA - CG Nº 008/2022</v>
          </cell>
          <cell r="E123" t="str">
            <v>JOSE OTAMIR DE ANDRADE JUNIOR</v>
          </cell>
          <cell r="F123" t="str">
            <v>1 - Médico</v>
          </cell>
          <cell r="G123">
            <v>225125</v>
          </cell>
          <cell r="H123">
            <v>45474</v>
          </cell>
          <cell r="J123">
            <v>394</v>
          </cell>
          <cell r="L123">
            <v>204.48</v>
          </cell>
          <cell r="M123">
            <v>7.06</v>
          </cell>
          <cell r="O123">
            <v>3.48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 NOVA DESCOBERTA - CG Nº 008/2022</v>
          </cell>
          <cell r="E124" t="str">
            <v>JOSE SEVERINO DE ARAUJO</v>
          </cell>
          <cell r="F124" t="str">
            <v>2 - Outros Profissionais da Saúde</v>
          </cell>
          <cell r="G124">
            <v>322605</v>
          </cell>
          <cell r="H124">
            <v>45474</v>
          </cell>
          <cell r="J124">
            <v>158.84</v>
          </cell>
          <cell r="L124">
            <v>204.48</v>
          </cell>
          <cell r="M124">
            <v>7.06</v>
          </cell>
          <cell r="O124">
            <v>3.48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 NOVA DESCOBERTA - CG Nº 008/2022</v>
          </cell>
          <cell r="E125" t="str">
            <v>JOSEANNA MARINHO MORAES</v>
          </cell>
          <cell r="F125" t="str">
            <v>2 - Outros Profissionais da Saúde</v>
          </cell>
          <cell r="G125">
            <v>223505</v>
          </cell>
          <cell r="H125">
            <v>45474</v>
          </cell>
          <cell r="J125">
            <v>258.07</v>
          </cell>
          <cell r="L125">
            <v>204.48</v>
          </cell>
          <cell r="M125">
            <v>0</v>
          </cell>
          <cell r="O125">
            <v>3.48</v>
          </cell>
          <cell r="S125">
            <v>98.4</v>
          </cell>
          <cell r="U125">
            <v>0</v>
          </cell>
          <cell r="V125">
            <v>0</v>
          </cell>
          <cell r="Y125">
            <v>1684.65</v>
          </cell>
          <cell r="AB125" t="str">
            <v>ABONO ASSIST FINANCEIRA PARCELA 06/2024</v>
          </cell>
        </row>
        <row r="126">
          <cell r="C126" t="str">
            <v>UPA NOVA DESCOBERTA - CG Nº 008/2022</v>
          </cell>
          <cell r="E126" t="str">
            <v>JOSEFA MARGARIDA DA SILVA</v>
          </cell>
          <cell r="F126" t="str">
            <v>2 - Outros Profissionais da Saúde</v>
          </cell>
          <cell r="G126">
            <v>322205</v>
          </cell>
          <cell r="H126">
            <v>45474</v>
          </cell>
          <cell r="J126">
            <v>191.76</v>
          </cell>
          <cell r="L126">
            <v>204.48</v>
          </cell>
          <cell r="M126">
            <v>7.06</v>
          </cell>
          <cell r="O126">
            <v>3.48</v>
          </cell>
          <cell r="S126">
            <v>76.44</v>
          </cell>
          <cell r="U126">
            <v>0</v>
          </cell>
          <cell r="V126">
            <v>0</v>
          </cell>
          <cell r="Y126">
            <v>1708.02</v>
          </cell>
          <cell r="AB126" t="str">
            <v>ABONO ASSIST FINANCEIRA PARCELA 06/2024</v>
          </cell>
        </row>
        <row r="127">
          <cell r="C127" t="str">
            <v>UPA NOVA DESCOBERTA - CG Nº 008/2022</v>
          </cell>
          <cell r="E127" t="str">
            <v>JOSEMIRO DANIEL DA SILVA</v>
          </cell>
          <cell r="F127" t="str">
            <v>3 - Administrativo</v>
          </cell>
          <cell r="G127">
            <v>782320</v>
          </cell>
          <cell r="H127">
            <v>45474</v>
          </cell>
          <cell r="J127">
            <v>184.27</v>
          </cell>
          <cell r="L127">
            <v>204.48</v>
          </cell>
          <cell r="M127">
            <v>7.06</v>
          </cell>
          <cell r="O127">
            <v>3.48</v>
          </cell>
          <cell r="S127">
            <v>0</v>
          </cell>
          <cell r="U127">
            <v>0</v>
          </cell>
          <cell r="V127">
            <v>0</v>
          </cell>
        </row>
        <row r="128">
          <cell r="C128" t="str">
            <v>UPA NOVA DESCOBERTA - CG Nº 008/2022</v>
          </cell>
          <cell r="E128" t="str">
            <v>JOYCE VASCONCELOS DOS SANTOS</v>
          </cell>
          <cell r="F128" t="str">
            <v>2 - Outros Profissionais da Saúde</v>
          </cell>
          <cell r="G128">
            <v>251605</v>
          </cell>
          <cell r="H128">
            <v>45474</v>
          </cell>
          <cell r="J128">
            <v>302.88</v>
          </cell>
          <cell r="L128">
            <v>204.48</v>
          </cell>
          <cell r="M128">
            <v>7.06</v>
          </cell>
          <cell r="O128">
            <v>3.48</v>
          </cell>
          <cell r="S128">
            <v>0</v>
          </cell>
          <cell r="U128">
            <v>0</v>
          </cell>
          <cell r="V128">
            <v>0</v>
          </cell>
        </row>
        <row r="129">
          <cell r="C129" t="str">
            <v>UPA NOVA DESCOBERTA - CG Nº 008/2022</v>
          </cell>
          <cell r="E129" t="str">
            <v>JULIANA MARIA OLINDA PARAGUASSU SANTANA</v>
          </cell>
          <cell r="F129" t="str">
            <v>1 - Médico</v>
          </cell>
          <cell r="G129">
            <v>225125</v>
          </cell>
          <cell r="H129">
            <v>45474</v>
          </cell>
          <cell r="J129">
            <v>1096.54</v>
          </cell>
          <cell r="L129">
            <v>204.48</v>
          </cell>
          <cell r="M129">
            <v>0</v>
          </cell>
          <cell r="O129">
            <v>3.48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UPA NOVA DESCOBERTA - CG Nº 008/2022</v>
          </cell>
          <cell r="E130" t="str">
            <v>KARINA MONTENEGRO BRAYNER DE MORAES</v>
          </cell>
          <cell r="F130" t="str">
            <v>4 - Assistência Odontológica</v>
          </cell>
          <cell r="G130">
            <v>223208</v>
          </cell>
          <cell r="H130">
            <v>45474</v>
          </cell>
          <cell r="J130">
            <v>317.31</v>
          </cell>
          <cell r="L130">
            <v>204.48</v>
          </cell>
          <cell r="M130">
            <v>7.06</v>
          </cell>
          <cell r="O130">
            <v>3.48</v>
          </cell>
          <cell r="S130">
            <v>0</v>
          </cell>
          <cell r="U130">
            <v>0</v>
          </cell>
          <cell r="V130">
            <v>0</v>
          </cell>
        </row>
        <row r="131">
          <cell r="C131" t="str">
            <v>UPA NOVA DESCOBERTA - CG Nº 008/2022</v>
          </cell>
          <cell r="E131" t="str">
            <v>KARINA VIEIRA VASCONCELOS BARROS</v>
          </cell>
          <cell r="F131" t="str">
            <v>2 - Outros Profissionais da Saúde</v>
          </cell>
          <cell r="G131">
            <v>322205</v>
          </cell>
          <cell r="H131">
            <v>45474</v>
          </cell>
          <cell r="J131">
            <v>178</v>
          </cell>
          <cell r="L131">
            <v>204.48</v>
          </cell>
          <cell r="M131">
            <v>7.06</v>
          </cell>
          <cell r="O131">
            <v>3.48</v>
          </cell>
          <cell r="S131">
            <v>0</v>
          </cell>
          <cell r="U131">
            <v>0</v>
          </cell>
          <cell r="V131">
            <v>0</v>
          </cell>
          <cell r="Y131">
            <v>1855.02</v>
          </cell>
          <cell r="AB131" t="str">
            <v>ABONO ASSIST FINANCEIRA PARCELA 06/2024</v>
          </cell>
        </row>
        <row r="132">
          <cell r="C132" t="str">
            <v>UPA NOVA DESCOBERTA - CG Nº 008/2022</v>
          </cell>
          <cell r="E132" t="str">
            <v>KARLA KARINA SIMPLICIO DE ARAUJO</v>
          </cell>
          <cell r="F132" t="str">
            <v>1 - Médico</v>
          </cell>
          <cell r="G132">
            <v>225124</v>
          </cell>
          <cell r="H132">
            <v>45474</v>
          </cell>
          <cell r="J132">
            <v>0</v>
          </cell>
          <cell r="L132">
            <v>204.48</v>
          </cell>
          <cell r="M132">
            <v>0</v>
          </cell>
          <cell r="O132">
            <v>3.48</v>
          </cell>
          <cell r="S132">
            <v>0</v>
          </cell>
          <cell r="U132">
            <v>0</v>
          </cell>
          <cell r="V132">
            <v>0</v>
          </cell>
        </row>
        <row r="133">
          <cell r="C133" t="str">
            <v>UPA NOVA DESCOBERTA - CG Nº 008/2022</v>
          </cell>
          <cell r="E133" t="str">
            <v>KEITY CONSTANTINO DA SILVA ANDRADE</v>
          </cell>
          <cell r="F133" t="str">
            <v>2 - Outros Profissionais da Saúde</v>
          </cell>
          <cell r="G133">
            <v>223505</v>
          </cell>
          <cell r="H133">
            <v>45474</v>
          </cell>
          <cell r="J133">
            <v>0</v>
          </cell>
          <cell r="L133">
            <v>204.48</v>
          </cell>
          <cell r="M133">
            <v>0</v>
          </cell>
          <cell r="O133">
            <v>3.48</v>
          </cell>
          <cell r="S133">
            <v>0</v>
          </cell>
          <cell r="U133">
            <v>0</v>
          </cell>
          <cell r="V133">
            <v>0</v>
          </cell>
          <cell r="Y133">
            <v>2459.09</v>
          </cell>
          <cell r="AB133" t="str">
            <v>ABONO ASSIST FINANCEIRA PARCELA 06/2024</v>
          </cell>
        </row>
        <row r="134">
          <cell r="C134" t="str">
            <v>UPA NOVA DESCOBERTA - CG Nº 008/2022</v>
          </cell>
          <cell r="E134" t="str">
            <v>KELRILAYNNY FRANCISCA DE SANTANA</v>
          </cell>
          <cell r="F134" t="str">
            <v>2 - Outros Profissionais da Saúde</v>
          </cell>
          <cell r="G134">
            <v>322205</v>
          </cell>
          <cell r="H134">
            <v>45474</v>
          </cell>
          <cell r="J134">
            <v>192.11</v>
          </cell>
          <cell r="L134">
            <v>204.48</v>
          </cell>
          <cell r="M134">
            <v>7.06</v>
          </cell>
          <cell r="O134">
            <v>3.48</v>
          </cell>
          <cell r="S134">
            <v>0</v>
          </cell>
          <cell r="U134">
            <v>77.55</v>
          </cell>
          <cell r="V134">
            <v>0</v>
          </cell>
          <cell r="X134" t="str">
            <v>AUXILIO CRECHE</v>
          </cell>
          <cell r="Y134">
            <v>1708.02</v>
          </cell>
          <cell r="AB134" t="str">
            <v>ABONO ASSIST FINANCEIRA PARCELA 06/2024</v>
          </cell>
        </row>
        <row r="135">
          <cell r="C135" t="str">
            <v>UPA NOVA DESCOBERTA - CG Nº 008/2022</v>
          </cell>
          <cell r="E135" t="str">
            <v>KLEBER HYLBER PRAZERES PYRRHO</v>
          </cell>
          <cell r="F135" t="str">
            <v>2 - Outros Profissionais da Saúde</v>
          </cell>
          <cell r="G135">
            <v>766420</v>
          </cell>
          <cell r="H135">
            <v>45474</v>
          </cell>
          <cell r="J135">
            <v>169.44</v>
          </cell>
          <cell r="L135">
            <v>204.48</v>
          </cell>
          <cell r="M135">
            <v>7.06</v>
          </cell>
          <cell r="O135">
            <v>3.48</v>
          </cell>
          <cell r="S135">
            <v>0</v>
          </cell>
          <cell r="U135">
            <v>0</v>
          </cell>
          <cell r="V135">
            <v>0</v>
          </cell>
        </row>
        <row r="136">
          <cell r="C136" t="str">
            <v>UPA NOVA DESCOBERTA - CG Nº 008/2022</v>
          </cell>
          <cell r="E136" t="str">
            <v>LARISSE MENEZES PARENTE</v>
          </cell>
          <cell r="F136" t="str">
            <v>1 - Médico</v>
          </cell>
          <cell r="G136">
            <v>225124</v>
          </cell>
          <cell r="H136">
            <v>45474</v>
          </cell>
          <cell r="J136">
            <v>415.94</v>
          </cell>
          <cell r="L136">
            <v>204.48</v>
          </cell>
          <cell r="M136">
            <v>7.06</v>
          </cell>
          <cell r="O136">
            <v>3.48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 NOVA DESCOBERTA - CG Nº 008/2022</v>
          </cell>
          <cell r="E137" t="str">
            <v>LENACI HELENO ELOY</v>
          </cell>
          <cell r="F137" t="str">
            <v>2 - Outros Profissionais da Saúde</v>
          </cell>
          <cell r="G137">
            <v>223405</v>
          </cell>
          <cell r="H137">
            <v>45474</v>
          </cell>
          <cell r="J137">
            <v>391.68</v>
          </cell>
          <cell r="L137">
            <v>204.48</v>
          </cell>
          <cell r="M137">
            <v>7.06</v>
          </cell>
          <cell r="O137">
            <v>3.48</v>
          </cell>
          <cell r="S137">
            <v>0</v>
          </cell>
          <cell r="U137">
            <v>0</v>
          </cell>
          <cell r="V137">
            <v>0</v>
          </cell>
        </row>
        <row r="138">
          <cell r="C138" t="str">
            <v>UPA NOVA DESCOBERTA - CG Nº 008/2022</v>
          </cell>
          <cell r="E138" t="str">
            <v>LEONARDO OLIVEIRA PINHEIRO</v>
          </cell>
          <cell r="F138" t="str">
            <v>2 - Outros Profissionais da Saúde</v>
          </cell>
          <cell r="G138">
            <v>223505</v>
          </cell>
          <cell r="H138">
            <v>45474</v>
          </cell>
          <cell r="J138">
            <v>0</v>
          </cell>
          <cell r="L138">
            <v>204.48</v>
          </cell>
          <cell r="M138">
            <v>0</v>
          </cell>
          <cell r="O138">
            <v>3.48</v>
          </cell>
          <cell r="S138">
            <v>111.54</v>
          </cell>
          <cell r="U138">
            <v>0</v>
          </cell>
          <cell r="V138">
            <v>0</v>
          </cell>
          <cell r="Y138">
            <v>2459.15</v>
          </cell>
          <cell r="AB138" t="str">
            <v>ABONO ASSIST FINANCEIRA PARCELA 06/2024</v>
          </cell>
        </row>
        <row r="139">
          <cell r="C139" t="str">
            <v>UPA NOVA DESCOBERTA - CG Nº 008/2022</v>
          </cell>
          <cell r="E139" t="str">
            <v xml:space="preserve">LETICIA GOES BEZERRA </v>
          </cell>
          <cell r="F139" t="str">
            <v>1 - Médico</v>
          </cell>
          <cell r="G139">
            <v>225124</v>
          </cell>
          <cell r="H139">
            <v>45474</v>
          </cell>
          <cell r="J139">
            <v>416.54</v>
          </cell>
          <cell r="L139">
            <v>204.48</v>
          </cell>
          <cell r="M139">
            <v>7.06</v>
          </cell>
          <cell r="O139">
            <v>3.48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 NOVA DESCOBERTA - CG Nº 008/2022</v>
          </cell>
          <cell r="E140" t="str">
            <v>LIDIANE MATA DE SOUZA</v>
          </cell>
          <cell r="F140" t="str">
            <v>2 - Outros Profissionais da Saúde</v>
          </cell>
          <cell r="G140">
            <v>322205</v>
          </cell>
          <cell r="H140">
            <v>45474</v>
          </cell>
          <cell r="J140">
            <v>174.5</v>
          </cell>
          <cell r="L140">
            <v>204.48</v>
          </cell>
          <cell r="M140">
            <v>7.06</v>
          </cell>
          <cell r="O140">
            <v>3.48</v>
          </cell>
          <cell r="S140">
            <v>85.26</v>
          </cell>
          <cell r="U140">
            <v>0</v>
          </cell>
          <cell r="V140">
            <v>0</v>
          </cell>
          <cell r="Y140">
            <v>1781.52</v>
          </cell>
          <cell r="AB140" t="str">
            <v>ABONO ASSIST FINANCEIRA PARCELA 06/2024</v>
          </cell>
        </row>
        <row r="141">
          <cell r="C141" t="str">
            <v>UPA NOVA DESCOBERTA - CG Nº 008/2022</v>
          </cell>
          <cell r="E141" t="str">
            <v>LIHEGE DA CRUZ SILVA</v>
          </cell>
          <cell r="F141" t="str">
            <v>2 - Outros Profissionais da Saúde</v>
          </cell>
          <cell r="G141">
            <v>766420</v>
          </cell>
          <cell r="H141">
            <v>45474</v>
          </cell>
          <cell r="J141">
            <v>183.44</v>
          </cell>
          <cell r="L141">
            <v>204.48</v>
          </cell>
          <cell r="M141">
            <v>7.06</v>
          </cell>
          <cell r="O141">
            <v>3.48</v>
          </cell>
          <cell r="S141">
            <v>42.36</v>
          </cell>
          <cell r="U141">
            <v>0</v>
          </cell>
          <cell r="V141">
            <v>0</v>
          </cell>
        </row>
        <row r="142">
          <cell r="C142" t="str">
            <v>UPA NOVA DESCOBERTA - CG Nº 008/2022</v>
          </cell>
          <cell r="E142" t="str">
            <v>LUANA DE MORAIS VALADARES</v>
          </cell>
          <cell r="F142" t="str">
            <v>2 - Outros Profissionais da Saúde</v>
          </cell>
          <cell r="G142">
            <v>223505</v>
          </cell>
          <cell r="H142">
            <v>45474</v>
          </cell>
          <cell r="J142">
            <v>829.57</v>
          </cell>
          <cell r="L142">
            <v>204.48</v>
          </cell>
          <cell r="M142">
            <v>0</v>
          </cell>
          <cell r="O142">
            <v>3.48</v>
          </cell>
          <cell r="S142">
            <v>0</v>
          </cell>
          <cell r="U142">
            <v>0</v>
          </cell>
          <cell r="V142">
            <v>0</v>
          </cell>
        </row>
        <row r="143">
          <cell r="C143" t="str">
            <v>UPA NOVA DESCOBERTA - CG Nº 008/2022</v>
          </cell>
          <cell r="E143" t="str">
            <v>LUANA VANESSA SILVA DOS SANTOS</v>
          </cell>
          <cell r="F143" t="str">
            <v>3 - Administrativo</v>
          </cell>
          <cell r="G143">
            <v>422110</v>
          </cell>
          <cell r="H143">
            <v>45474</v>
          </cell>
          <cell r="J143">
            <v>152.13999999999999</v>
          </cell>
          <cell r="L143">
            <v>204.48</v>
          </cell>
          <cell r="M143">
            <v>7.06</v>
          </cell>
          <cell r="O143">
            <v>3.48</v>
          </cell>
          <cell r="S143">
            <v>62.13</v>
          </cell>
          <cell r="U143">
            <v>0</v>
          </cell>
          <cell r="V143">
            <v>0</v>
          </cell>
        </row>
        <row r="144">
          <cell r="C144" t="str">
            <v>UPA NOVA DESCOBERTA - CG Nº 008/2022</v>
          </cell>
          <cell r="E144" t="str">
            <v>LUCAS KAUE LOPES DA SILVA</v>
          </cell>
          <cell r="F144" t="str">
            <v>2 - Outros Profissionais da Saúde</v>
          </cell>
          <cell r="G144">
            <v>322205</v>
          </cell>
          <cell r="H144">
            <v>45474</v>
          </cell>
          <cell r="J144">
            <v>0</v>
          </cell>
          <cell r="L144">
            <v>204.48</v>
          </cell>
          <cell r="M144">
            <v>7.06</v>
          </cell>
          <cell r="O144">
            <v>3.48</v>
          </cell>
          <cell r="S144">
            <v>0</v>
          </cell>
          <cell r="U144">
            <v>0</v>
          </cell>
          <cell r="V144">
            <v>0</v>
          </cell>
          <cell r="Y144">
            <v>1835.02</v>
          </cell>
          <cell r="AB144" t="str">
            <v>ABONO ASSIST FINANCEIRA PARCELA 06/2024</v>
          </cell>
        </row>
        <row r="145">
          <cell r="C145" t="str">
            <v>UPA NOVA DESCOBERTA - CG Nº 008/2022</v>
          </cell>
          <cell r="E145" t="str">
            <v>LUCIA DE FATIMA MEDEIROS DE OLIVEIRA</v>
          </cell>
          <cell r="F145" t="str">
            <v>2 - Outros Profissionais da Saúde</v>
          </cell>
          <cell r="G145">
            <v>322205</v>
          </cell>
          <cell r="H145">
            <v>45474</v>
          </cell>
          <cell r="J145">
            <v>160.09</v>
          </cell>
          <cell r="L145">
            <v>204.48</v>
          </cell>
          <cell r="M145">
            <v>7.06</v>
          </cell>
          <cell r="O145">
            <v>3.48</v>
          </cell>
          <cell r="S145">
            <v>0</v>
          </cell>
          <cell r="U145">
            <v>0</v>
          </cell>
          <cell r="V145">
            <v>0</v>
          </cell>
          <cell r="Y145">
            <v>1781.52</v>
          </cell>
          <cell r="AB145" t="str">
            <v>ABONO ASSIST FINANCEIRA PARCELA 06/2024</v>
          </cell>
        </row>
        <row r="146">
          <cell r="C146" t="str">
            <v>UPA NOVA DESCOBERTA - CG Nº 008/2022</v>
          </cell>
          <cell r="E146" t="str">
            <v>LUCIANA BARBOSA DE MELO</v>
          </cell>
          <cell r="F146" t="str">
            <v>2 - Outros Profissionais da Saúde</v>
          </cell>
          <cell r="G146">
            <v>322205</v>
          </cell>
          <cell r="H146">
            <v>45474</v>
          </cell>
          <cell r="J146">
            <v>0</v>
          </cell>
          <cell r="L146">
            <v>204.48</v>
          </cell>
          <cell r="M146">
            <v>7.06</v>
          </cell>
          <cell r="O146">
            <v>3.48</v>
          </cell>
          <cell r="S146">
            <v>84.72</v>
          </cell>
          <cell r="U146">
            <v>0</v>
          </cell>
          <cell r="V146">
            <v>0</v>
          </cell>
          <cell r="Y146">
            <v>1835.02</v>
          </cell>
          <cell r="AB146" t="str">
            <v>ABONO ASSIST FINANCEIRA PARCELA 06/2024</v>
          </cell>
        </row>
        <row r="147">
          <cell r="C147" t="str">
            <v>UPA NOVA DESCOBERTA - CG Nº 008/2022</v>
          </cell>
          <cell r="E147" t="str">
            <v>LUCIANA LIMA DA SILVA</v>
          </cell>
          <cell r="F147" t="str">
            <v>2 - Outros Profissionais da Saúde</v>
          </cell>
          <cell r="G147">
            <v>322205</v>
          </cell>
          <cell r="H147">
            <v>45474</v>
          </cell>
          <cell r="J147">
            <v>0</v>
          </cell>
          <cell r="L147">
            <v>204.48</v>
          </cell>
          <cell r="M147">
            <v>7.06</v>
          </cell>
          <cell r="O147">
            <v>3.48</v>
          </cell>
          <cell r="S147">
            <v>0</v>
          </cell>
          <cell r="U147">
            <v>0</v>
          </cell>
          <cell r="V147">
            <v>0</v>
          </cell>
          <cell r="Y147">
            <v>1835.02</v>
          </cell>
          <cell r="AB147" t="str">
            <v>ABONO ASSIST FINANCEIRA PARCELA 06/2024</v>
          </cell>
        </row>
        <row r="148">
          <cell r="C148" t="str">
            <v>UPA NOVA DESCOBERTA - CG Nº 008/2022</v>
          </cell>
          <cell r="E148" t="str">
            <v>LUCIANA MARIA DE SOUZA</v>
          </cell>
          <cell r="F148" t="str">
            <v>2 - Outros Profissionais da Saúde</v>
          </cell>
          <cell r="G148">
            <v>322205</v>
          </cell>
          <cell r="H148">
            <v>45474</v>
          </cell>
          <cell r="J148">
            <v>192.11</v>
          </cell>
          <cell r="L148">
            <v>204.48</v>
          </cell>
          <cell r="M148">
            <v>7.06</v>
          </cell>
          <cell r="O148">
            <v>3.48</v>
          </cell>
          <cell r="S148">
            <v>0</v>
          </cell>
          <cell r="U148">
            <v>0</v>
          </cell>
          <cell r="V148">
            <v>0</v>
          </cell>
          <cell r="Y148">
            <v>1708.02</v>
          </cell>
          <cell r="AB148" t="str">
            <v>ABONO ASSIST FINANCEIRA PARCELA 06/2024</v>
          </cell>
        </row>
        <row r="149">
          <cell r="C149" t="str">
            <v>UPA NOVA DESCOBERTA - CG Nº 008/2022</v>
          </cell>
          <cell r="E149" t="str">
            <v>LUCILENE FERREIRA DA SILVA</v>
          </cell>
          <cell r="F149" t="str">
            <v>2 - Outros Profissionais da Saúde</v>
          </cell>
          <cell r="G149">
            <v>324205</v>
          </cell>
          <cell r="H149">
            <v>45474</v>
          </cell>
          <cell r="J149">
            <v>175.01</v>
          </cell>
          <cell r="L149">
            <v>204.48</v>
          </cell>
          <cell r="M149">
            <v>7.06</v>
          </cell>
          <cell r="O149">
            <v>3.48</v>
          </cell>
          <cell r="S149">
            <v>89</v>
          </cell>
          <cell r="U149">
            <v>0</v>
          </cell>
          <cell r="V149">
            <v>0</v>
          </cell>
        </row>
        <row r="150">
          <cell r="C150" t="str">
            <v>UPA NOVA DESCOBERTA - CG Nº 008/2022</v>
          </cell>
          <cell r="E150" t="str">
            <v>LUCIO JORGE DA SILVA REGO</v>
          </cell>
          <cell r="F150" t="str">
            <v>4 - Assistência Odontológica</v>
          </cell>
          <cell r="G150">
            <v>223208</v>
          </cell>
          <cell r="H150">
            <v>45474</v>
          </cell>
          <cell r="J150">
            <v>298.22000000000003</v>
          </cell>
          <cell r="L150">
            <v>204.48</v>
          </cell>
          <cell r="M150">
            <v>7.06</v>
          </cell>
          <cell r="O150">
            <v>3.48</v>
          </cell>
          <cell r="S150">
            <v>0</v>
          </cell>
          <cell r="U150">
            <v>0</v>
          </cell>
          <cell r="V150">
            <v>0</v>
          </cell>
        </row>
        <row r="151">
          <cell r="C151" t="str">
            <v>UPA NOVA DESCOBERTA - CG Nº 008/2022</v>
          </cell>
          <cell r="E151" t="str">
            <v>LUIZ FERNANDO VIEIRA</v>
          </cell>
          <cell r="F151" t="str">
            <v>2 - Outros Profissionais da Saúde</v>
          </cell>
          <cell r="G151">
            <v>324205</v>
          </cell>
          <cell r="H151">
            <v>45474</v>
          </cell>
          <cell r="J151">
            <v>199.99</v>
          </cell>
          <cell r="L151">
            <v>204.48</v>
          </cell>
          <cell r="M151">
            <v>7.06</v>
          </cell>
          <cell r="O151">
            <v>3.48</v>
          </cell>
          <cell r="S151">
            <v>29.67</v>
          </cell>
          <cell r="U151">
            <v>0</v>
          </cell>
          <cell r="V151">
            <v>0</v>
          </cell>
        </row>
        <row r="152">
          <cell r="C152" t="str">
            <v>UPA NOVA DESCOBERTA - CG Nº 008/2022</v>
          </cell>
          <cell r="E152" t="str">
            <v>LUIZ LUCENA DE ALMEIDA JUNIOR</v>
          </cell>
          <cell r="F152" t="str">
            <v>2 - Outros Profissionais da Saúde</v>
          </cell>
          <cell r="G152">
            <v>322205</v>
          </cell>
          <cell r="H152">
            <v>45474</v>
          </cell>
          <cell r="J152">
            <v>165.54</v>
          </cell>
          <cell r="L152">
            <v>204.48</v>
          </cell>
          <cell r="M152">
            <v>7.06</v>
          </cell>
          <cell r="O152">
            <v>3.48</v>
          </cell>
          <cell r="S152">
            <v>0</v>
          </cell>
          <cell r="U152">
            <v>0</v>
          </cell>
          <cell r="V152">
            <v>0</v>
          </cell>
          <cell r="Y152">
            <v>1781.52</v>
          </cell>
          <cell r="AB152" t="str">
            <v>ABONO ASSIST FINANCEIRA PARCELA 06/2024</v>
          </cell>
        </row>
        <row r="153">
          <cell r="C153" t="str">
            <v>UPA NOVA DESCOBERTA - CG Nº 008/2022</v>
          </cell>
          <cell r="E153" t="str">
            <v>LUIZA MARIA XAVIER NUNES</v>
          </cell>
          <cell r="F153" t="str">
            <v>2 - Outros Profissionais da Saúde</v>
          </cell>
          <cell r="G153">
            <v>322205</v>
          </cell>
          <cell r="H153">
            <v>45474</v>
          </cell>
          <cell r="J153">
            <v>170.58</v>
          </cell>
          <cell r="L153">
            <v>204.48</v>
          </cell>
          <cell r="M153">
            <v>7.06</v>
          </cell>
          <cell r="O153">
            <v>3.48</v>
          </cell>
          <cell r="S153">
            <v>70.56</v>
          </cell>
          <cell r="U153">
            <v>0</v>
          </cell>
          <cell r="V153">
            <v>0</v>
          </cell>
          <cell r="Y153">
            <v>1781.52</v>
          </cell>
          <cell r="AB153" t="str">
            <v>ABONO ASSIST FINANCEIRA PARCELA 06/2024</v>
          </cell>
        </row>
        <row r="154">
          <cell r="C154" t="str">
            <v>UPA NOVA DESCOBERTA - CG Nº 008/2022</v>
          </cell>
          <cell r="E154" t="str">
            <v>MAELI VANDESLANE DOS SANTOS FARIAS</v>
          </cell>
          <cell r="F154" t="str">
            <v>2 - Outros Profissionais da Saúde</v>
          </cell>
          <cell r="G154">
            <v>322205</v>
          </cell>
          <cell r="H154">
            <v>45474</v>
          </cell>
          <cell r="J154">
            <v>160.09</v>
          </cell>
          <cell r="L154">
            <v>204.48</v>
          </cell>
          <cell r="M154">
            <v>7.06</v>
          </cell>
          <cell r="O154">
            <v>3.48</v>
          </cell>
          <cell r="S154">
            <v>0</v>
          </cell>
          <cell r="U154">
            <v>0</v>
          </cell>
          <cell r="V154">
            <v>0</v>
          </cell>
          <cell r="Y154">
            <v>1708.02</v>
          </cell>
          <cell r="AB154" t="str">
            <v>ABONO ASSIST FINANCEIRA PARCELA 06/2024</v>
          </cell>
        </row>
        <row r="155">
          <cell r="C155" t="str">
            <v>UPA NOVA DESCOBERTA - CG Nº 008/2022</v>
          </cell>
          <cell r="E155" t="str">
            <v>MAISA VANESSA DOS SANTOS CORREIA</v>
          </cell>
          <cell r="F155" t="str">
            <v>2 - Outros Profissionais da Saúde</v>
          </cell>
          <cell r="G155">
            <v>322205</v>
          </cell>
          <cell r="H155">
            <v>45474</v>
          </cell>
          <cell r="J155">
            <v>174.5</v>
          </cell>
          <cell r="L155">
            <v>204.48</v>
          </cell>
          <cell r="M155">
            <v>7.06</v>
          </cell>
          <cell r="O155">
            <v>3.48</v>
          </cell>
          <cell r="S155">
            <v>0</v>
          </cell>
          <cell r="U155">
            <v>0</v>
          </cell>
          <cell r="V155">
            <v>0</v>
          </cell>
          <cell r="Y155">
            <v>1855.02</v>
          </cell>
          <cell r="AB155" t="str">
            <v>ABONO ASSIST FINANCEIRA PARCELA 06/2024</v>
          </cell>
        </row>
        <row r="156">
          <cell r="C156" t="str">
            <v>UPA NOVA DESCOBERTA - CG Nº 008/2022</v>
          </cell>
          <cell r="E156" t="str">
            <v xml:space="preserve">MANOEL MESSIAS PEREIRA DE ALBUQUERQUE </v>
          </cell>
          <cell r="F156" t="str">
            <v>2 - Outros Profissionais da Saúde</v>
          </cell>
          <cell r="G156">
            <v>322205</v>
          </cell>
          <cell r="H156">
            <v>45474</v>
          </cell>
          <cell r="J156">
            <v>168.22</v>
          </cell>
          <cell r="L156">
            <v>204.48</v>
          </cell>
          <cell r="M156">
            <v>7.06</v>
          </cell>
          <cell r="O156">
            <v>3.48</v>
          </cell>
          <cell r="S156">
            <v>0</v>
          </cell>
          <cell r="U156">
            <v>0</v>
          </cell>
          <cell r="V156">
            <v>0</v>
          </cell>
          <cell r="Y156">
            <v>1855.02</v>
          </cell>
          <cell r="AB156" t="str">
            <v>ABONO ASSIST FINANCEIRA PARCELA 06/2024</v>
          </cell>
        </row>
        <row r="157">
          <cell r="C157" t="str">
            <v>UPA NOVA DESCOBERTA - CG Nº 008/2022</v>
          </cell>
          <cell r="E157" t="str">
            <v>MANUELA DE MELO RIBEIRO PARANHOS AGRA</v>
          </cell>
          <cell r="F157" t="str">
            <v>1 - Médico</v>
          </cell>
          <cell r="G157">
            <v>225125</v>
          </cell>
          <cell r="H157">
            <v>45474</v>
          </cell>
          <cell r="J157">
            <v>541.22</v>
          </cell>
          <cell r="L157">
            <v>204.48</v>
          </cell>
          <cell r="M157">
            <v>0</v>
          </cell>
          <cell r="O157">
            <v>3.48</v>
          </cell>
          <cell r="S157">
            <v>0</v>
          </cell>
          <cell r="U157">
            <v>0</v>
          </cell>
          <cell r="V157">
            <v>0</v>
          </cell>
        </row>
        <row r="158">
          <cell r="C158" t="str">
            <v>UPA NOVA DESCOBERTA - CG Nº 008/2022</v>
          </cell>
          <cell r="E158" t="str">
            <v>MARCELINO JOSE DA SILVA</v>
          </cell>
          <cell r="F158" t="str">
            <v>2 - Outros Profissionais da Saúde</v>
          </cell>
          <cell r="G158">
            <v>322205</v>
          </cell>
          <cell r="H158">
            <v>45474</v>
          </cell>
          <cell r="J158">
            <v>160.09</v>
          </cell>
          <cell r="L158">
            <v>204.48</v>
          </cell>
          <cell r="M158">
            <v>7.06</v>
          </cell>
          <cell r="O158">
            <v>3.48</v>
          </cell>
          <cell r="S158">
            <v>88.2</v>
          </cell>
          <cell r="U158">
            <v>0</v>
          </cell>
          <cell r="V158">
            <v>0</v>
          </cell>
          <cell r="Y158">
            <v>1708.02</v>
          </cell>
          <cell r="AB158" t="str">
            <v>ABONO ASSIST FINANCEIRA PARCELA 06/2024</v>
          </cell>
        </row>
        <row r="159">
          <cell r="C159" t="str">
            <v>UPA NOVA DESCOBERTA - CG Nº 008/2022</v>
          </cell>
          <cell r="E159" t="str">
            <v>MARCELO ANDRADE DE OLIVEIRA</v>
          </cell>
          <cell r="F159" t="str">
            <v>1 - Médico</v>
          </cell>
          <cell r="G159">
            <v>225124</v>
          </cell>
          <cell r="H159">
            <v>45474</v>
          </cell>
          <cell r="J159">
            <v>800.08</v>
          </cell>
          <cell r="L159">
            <v>204.48</v>
          </cell>
          <cell r="M159">
            <v>0</v>
          </cell>
          <cell r="O159">
            <v>3.48</v>
          </cell>
          <cell r="S159">
            <v>0</v>
          </cell>
          <cell r="U159">
            <v>0</v>
          </cell>
          <cell r="V159">
            <v>0</v>
          </cell>
        </row>
        <row r="160">
          <cell r="C160" t="str">
            <v>UPA NOVA DESCOBERTA - CG Nº 008/2022</v>
          </cell>
          <cell r="E160" t="str">
            <v>MARCOS ANTONIO PIRES VALADARES LUSTOSA</v>
          </cell>
          <cell r="F160" t="str">
            <v>1 - Médico</v>
          </cell>
          <cell r="G160">
            <v>225125</v>
          </cell>
          <cell r="H160">
            <v>45474</v>
          </cell>
          <cell r="J160">
            <v>738.29</v>
          </cell>
          <cell r="L160">
            <v>204.48</v>
          </cell>
          <cell r="M160">
            <v>7.06</v>
          </cell>
          <cell r="O160">
            <v>3.48</v>
          </cell>
          <cell r="S160">
            <v>0</v>
          </cell>
          <cell r="U160">
            <v>0</v>
          </cell>
          <cell r="V160">
            <v>0</v>
          </cell>
        </row>
        <row r="161">
          <cell r="C161" t="str">
            <v>UPA NOVA DESCOBERTA - CG Nº 008/2022</v>
          </cell>
          <cell r="E161" t="str">
            <v>MARCOS SOARES PEREIRA</v>
          </cell>
          <cell r="F161" t="str">
            <v>3 - Administrativo</v>
          </cell>
          <cell r="G161">
            <v>782320</v>
          </cell>
          <cell r="H161">
            <v>45474</v>
          </cell>
          <cell r="J161">
            <v>213.62</v>
          </cell>
          <cell r="L161">
            <v>204.48</v>
          </cell>
          <cell r="M161">
            <v>7.06</v>
          </cell>
          <cell r="O161">
            <v>3.48</v>
          </cell>
          <cell r="S161">
            <v>0</v>
          </cell>
          <cell r="U161">
            <v>0</v>
          </cell>
          <cell r="V161">
            <v>0</v>
          </cell>
        </row>
        <row r="162">
          <cell r="C162" t="str">
            <v>UPA NOVA DESCOBERTA - CG Nº 008/2022</v>
          </cell>
          <cell r="E162" t="str">
            <v>MARIA CAROLINA  AGRA DE OLIVEIRA</v>
          </cell>
          <cell r="F162" t="str">
            <v>2 - Outros Profissionais da Saúde</v>
          </cell>
          <cell r="G162">
            <v>223505</v>
          </cell>
          <cell r="H162">
            <v>45474</v>
          </cell>
          <cell r="J162">
            <v>194.15</v>
          </cell>
          <cell r="L162">
            <v>204.48</v>
          </cell>
          <cell r="M162">
            <v>0</v>
          </cell>
          <cell r="O162">
            <v>3.48</v>
          </cell>
          <cell r="S162">
            <v>0</v>
          </cell>
          <cell r="U162">
            <v>0</v>
          </cell>
          <cell r="V162">
            <v>0</v>
          </cell>
          <cell r="Y162">
            <v>2459.15</v>
          </cell>
          <cell r="AB162" t="str">
            <v>ABONO ASSIST FINANCEIRA PARCELA 06/2024</v>
          </cell>
        </row>
        <row r="163">
          <cell r="C163" t="str">
            <v>UPA NOVA DESCOBERTA - CG Nº 008/2022</v>
          </cell>
          <cell r="E163" t="str">
            <v>MARIA CLAUDIA FERREIRA CAVALCANTI SANTOS</v>
          </cell>
          <cell r="F163" t="str">
            <v>4 - Assistência Odontológica</v>
          </cell>
          <cell r="G163">
            <v>223208</v>
          </cell>
          <cell r="H163">
            <v>45474</v>
          </cell>
          <cell r="J163">
            <v>317.31</v>
          </cell>
          <cell r="L163">
            <v>204.48</v>
          </cell>
          <cell r="M163">
            <v>7.06</v>
          </cell>
          <cell r="O163">
            <v>3.48</v>
          </cell>
          <cell r="S163">
            <v>0</v>
          </cell>
          <cell r="U163">
            <v>0</v>
          </cell>
          <cell r="V163">
            <v>0</v>
          </cell>
        </row>
        <row r="164">
          <cell r="C164" t="str">
            <v>UPA NOVA DESCOBERTA - CG Nº 008/2022</v>
          </cell>
          <cell r="E164" t="str">
            <v>MARIA DANIELLE DE SENA LORENA</v>
          </cell>
          <cell r="F164" t="str">
            <v>4 - Assistência Odontológica</v>
          </cell>
          <cell r="G164">
            <v>223208</v>
          </cell>
          <cell r="H164">
            <v>45474</v>
          </cell>
          <cell r="J164">
            <v>317.31</v>
          </cell>
          <cell r="L164">
            <v>204.48</v>
          </cell>
          <cell r="M164">
            <v>7.06</v>
          </cell>
          <cell r="O164">
            <v>3.48</v>
          </cell>
          <cell r="S164">
            <v>0</v>
          </cell>
          <cell r="U164">
            <v>0</v>
          </cell>
          <cell r="V164">
            <v>0</v>
          </cell>
        </row>
        <row r="165">
          <cell r="C165" t="str">
            <v>UPA NOVA DESCOBERTA - CG Nº 008/2022</v>
          </cell>
          <cell r="E165" t="str">
            <v>MARIA DAS NEVES DA SILVA BARROS</v>
          </cell>
          <cell r="F165" t="str">
            <v>2 - Outros Profissionais da Saúde</v>
          </cell>
          <cell r="G165">
            <v>322205</v>
          </cell>
          <cell r="H165">
            <v>45474</v>
          </cell>
          <cell r="J165">
            <v>185.05</v>
          </cell>
          <cell r="L165">
            <v>204.48</v>
          </cell>
          <cell r="M165">
            <v>7.06</v>
          </cell>
          <cell r="O165">
            <v>3.48</v>
          </cell>
          <cell r="S165">
            <v>88.2</v>
          </cell>
          <cell r="U165">
            <v>0</v>
          </cell>
          <cell r="V165">
            <v>0</v>
          </cell>
          <cell r="Y165">
            <v>1781.52</v>
          </cell>
          <cell r="AB165" t="str">
            <v>ABONO ASSIST FINANCEIRA PARCELA 06/2024</v>
          </cell>
        </row>
        <row r="166">
          <cell r="C166" t="str">
            <v>UPA NOVA DESCOBERTA - CG Nº 008/2022</v>
          </cell>
          <cell r="E166" t="str">
            <v>MARIA DE LOURDES DA SILVA</v>
          </cell>
          <cell r="F166" t="str">
            <v>2 - Outros Profissionais da Saúde</v>
          </cell>
          <cell r="G166">
            <v>322205</v>
          </cell>
          <cell r="H166">
            <v>45474</v>
          </cell>
          <cell r="J166">
            <v>160.09</v>
          </cell>
          <cell r="L166">
            <v>204.48</v>
          </cell>
          <cell r="M166">
            <v>7.06</v>
          </cell>
          <cell r="O166">
            <v>3.48</v>
          </cell>
          <cell r="S166">
            <v>88.2</v>
          </cell>
          <cell r="U166">
            <v>0</v>
          </cell>
          <cell r="V166">
            <v>0</v>
          </cell>
          <cell r="Y166">
            <v>1708.02</v>
          </cell>
          <cell r="AB166" t="str">
            <v>ABONO ASSIST FINANCEIRA PARCELA 06/2024</v>
          </cell>
        </row>
        <row r="167">
          <cell r="C167" t="str">
            <v>UPA NOVA DESCOBERTA - CG Nº 008/2022</v>
          </cell>
          <cell r="E167" t="str">
            <v>MARIA DO CARMO DA SILVA MELO JERONIMO</v>
          </cell>
          <cell r="F167" t="str">
            <v>2 - Outros Profissionais da Saúde</v>
          </cell>
          <cell r="G167">
            <v>322205</v>
          </cell>
          <cell r="H167">
            <v>45474</v>
          </cell>
          <cell r="J167">
            <v>192.11</v>
          </cell>
          <cell r="L167">
            <v>204.48</v>
          </cell>
          <cell r="M167">
            <v>7.06</v>
          </cell>
          <cell r="O167">
            <v>3.48</v>
          </cell>
          <cell r="S167">
            <v>88.2</v>
          </cell>
          <cell r="U167">
            <v>0</v>
          </cell>
          <cell r="V167">
            <v>0</v>
          </cell>
          <cell r="Y167">
            <v>1708.02</v>
          </cell>
          <cell r="AB167" t="str">
            <v>ABONO ASSIST FINANCEIRA PARCELA 06/2024</v>
          </cell>
        </row>
        <row r="168">
          <cell r="C168" t="str">
            <v>UPA NOVA DESCOBERTA - CG Nº 008/2022</v>
          </cell>
          <cell r="E168" t="str">
            <v>MARIA DO CARMO SOUZA DO NASCIMENTO FILHA</v>
          </cell>
          <cell r="F168" t="str">
            <v>2 - Outros Profissionais da Saúde</v>
          </cell>
          <cell r="G168">
            <v>322205</v>
          </cell>
          <cell r="H168">
            <v>45474</v>
          </cell>
          <cell r="J168">
            <v>160.09</v>
          </cell>
          <cell r="L168">
            <v>204.48</v>
          </cell>
          <cell r="M168">
            <v>7.06</v>
          </cell>
          <cell r="O168">
            <v>3.48</v>
          </cell>
          <cell r="S168">
            <v>88.2</v>
          </cell>
          <cell r="U168">
            <v>0</v>
          </cell>
          <cell r="V168">
            <v>0</v>
          </cell>
          <cell r="Y168">
            <v>1708.02</v>
          </cell>
          <cell r="AB168" t="str">
            <v>ABONO ASSIST FINANCEIRA PARCELA 06/2024</v>
          </cell>
        </row>
        <row r="169">
          <cell r="C169" t="str">
            <v>UPA NOVA DESCOBERTA - CG Nº 008/2022</v>
          </cell>
          <cell r="E169" t="str">
            <v>MARIA EDUARDA MONTARROYOS SANTOS</v>
          </cell>
          <cell r="F169" t="str">
            <v>2 - Outros Profissionais da Saúde</v>
          </cell>
          <cell r="G169">
            <v>223505</v>
          </cell>
          <cell r="H169">
            <v>45474</v>
          </cell>
          <cell r="J169">
            <v>249.45</v>
          </cell>
          <cell r="L169">
            <v>204.48</v>
          </cell>
          <cell r="M169">
            <v>0</v>
          </cell>
          <cell r="O169">
            <v>3.48</v>
          </cell>
          <cell r="S169">
            <v>0</v>
          </cell>
          <cell r="U169">
            <v>0</v>
          </cell>
          <cell r="V169">
            <v>0</v>
          </cell>
          <cell r="Y169">
            <v>1740.04</v>
          </cell>
          <cell r="AB169" t="str">
            <v>ABONO ASSIST FINANCEIRA PARCELA 06/2024</v>
          </cell>
        </row>
        <row r="170">
          <cell r="C170" t="str">
            <v>UPA NOVA DESCOBERTA - CG Nº 008/2022</v>
          </cell>
          <cell r="E170" t="str">
            <v>MARIA EDUARDA SANTOS DA SILVA</v>
          </cell>
          <cell r="F170" t="str">
            <v>3 - Administrativo</v>
          </cell>
          <cell r="G170">
            <v>411005</v>
          </cell>
          <cell r="H170">
            <v>45474</v>
          </cell>
          <cell r="J170">
            <v>53.07</v>
          </cell>
          <cell r="L170">
            <v>204.48</v>
          </cell>
          <cell r="M170">
            <v>7.06</v>
          </cell>
          <cell r="O170">
            <v>3.48</v>
          </cell>
          <cell r="S170">
            <v>39.799999999999997</v>
          </cell>
          <cell r="U170">
            <v>0</v>
          </cell>
          <cell r="V170">
            <v>0</v>
          </cell>
        </row>
        <row r="171">
          <cell r="C171" t="str">
            <v>UPA NOVA DESCOBERTA - CG Nº 008/2022</v>
          </cell>
          <cell r="E171" t="str">
            <v>MARIA EUGENIA GOMES DA SILVA</v>
          </cell>
          <cell r="F171" t="str">
            <v>2 - Outros Profissionais da Saúde</v>
          </cell>
          <cell r="G171">
            <v>322205</v>
          </cell>
          <cell r="H171">
            <v>45474</v>
          </cell>
          <cell r="J171">
            <v>121.99</v>
          </cell>
          <cell r="L171">
            <v>204.48</v>
          </cell>
          <cell r="M171">
            <v>7.06</v>
          </cell>
          <cell r="O171">
            <v>3.48</v>
          </cell>
          <cell r="S171">
            <v>84.72</v>
          </cell>
          <cell r="U171">
            <v>0</v>
          </cell>
          <cell r="V171">
            <v>0</v>
          </cell>
          <cell r="Y171">
            <v>1835.02</v>
          </cell>
          <cell r="AB171" t="str">
            <v>ABONO ASSIST FINANCEIRA PARCELA 06/2024</v>
          </cell>
        </row>
        <row r="172">
          <cell r="C172" t="str">
            <v>UPA NOVA DESCOBERTA - CG Nº 008/2022</v>
          </cell>
          <cell r="E172" t="str">
            <v>MARIA LAURA ROCHA DE LIMA</v>
          </cell>
          <cell r="F172" t="str">
            <v>3 - Administrativo</v>
          </cell>
          <cell r="G172">
            <v>422110</v>
          </cell>
          <cell r="H172">
            <v>45474</v>
          </cell>
          <cell r="J172">
            <v>175.79</v>
          </cell>
          <cell r="L172">
            <v>204.48</v>
          </cell>
          <cell r="M172">
            <v>7.06</v>
          </cell>
          <cell r="O172">
            <v>3.48</v>
          </cell>
          <cell r="S172">
            <v>84.72</v>
          </cell>
          <cell r="U172">
            <v>0</v>
          </cell>
          <cell r="V172">
            <v>0</v>
          </cell>
        </row>
        <row r="173">
          <cell r="C173" t="str">
            <v>UPA NOVA DESCOBERTA - CG Nº 008/2022</v>
          </cell>
          <cell r="E173" t="str">
            <v>MARIA LUIZA FERREIRA DE SOUZA</v>
          </cell>
          <cell r="F173" t="str">
            <v>2 - Outros Profissionais da Saúde</v>
          </cell>
          <cell r="G173">
            <v>251605</v>
          </cell>
          <cell r="H173">
            <v>45474</v>
          </cell>
          <cell r="J173">
            <v>359.43</v>
          </cell>
          <cell r="L173">
            <v>204.48</v>
          </cell>
          <cell r="M173">
            <v>7.06</v>
          </cell>
          <cell r="O173">
            <v>3.48</v>
          </cell>
          <cell r="S173">
            <v>0</v>
          </cell>
          <cell r="U173">
            <v>0</v>
          </cell>
          <cell r="V173">
            <v>0</v>
          </cell>
        </row>
        <row r="174">
          <cell r="C174" t="str">
            <v>UPA NOVA DESCOBERTA - CG Nº 008/2022</v>
          </cell>
          <cell r="E174" t="str">
            <v>MARIANA MAGALHAES MONTEIRO</v>
          </cell>
          <cell r="F174" t="str">
            <v>2 - Outros Profissionais da Saúde</v>
          </cell>
          <cell r="G174">
            <v>223505</v>
          </cell>
          <cell r="H174">
            <v>45474</v>
          </cell>
          <cell r="J174">
            <v>299.36</v>
          </cell>
          <cell r="L174">
            <v>204.48</v>
          </cell>
          <cell r="M174">
            <v>0</v>
          </cell>
          <cell r="O174">
            <v>3.48</v>
          </cell>
          <cell r="S174">
            <v>143.65</v>
          </cell>
          <cell r="U174">
            <v>0</v>
          </cell>
          <cell r="V174">
            <v>0</v>
          </cell>
          <cell r="Y174">
            <v>1684.65</v>
          </cell>
          <cell r="AB174" t="str">
            <v>ABONO ASSIST FINANCEIRA PARCELA 06/2024</v>
          </cell>
        </row>
        <row r="175">
          <cell r="C175" t="str">
            <v>UPA NOVA DESCOBERTA - CG Nº 008/2022</v>
          </cell>
          <cell r="E175" t="str">
            <v>MARIANA TAVARES DE OLIVEIRA</v>
          </cell>
          <cell r="F175" t="str">
            <v>1 - Médico</v>
          </cell>
          <cell r="G175">
            <v>225124</v>
          </cell>
          <cell r="H175">
            <v>45474</v>
          </cell>
          <cell r="J175">
            <v>636.96</v>
          </cell>
          <cell r="L175">
            <v>204.48</v>
          </cell>
          <cell r="M175">
            <v>7.06</v>
          </cell>
          <cell r="O175">
            <v>3.48</v>
          </cell>
          <cell r="S175">
            <v>0</v>
          </cell>
          <cell r="U175">
            <v>0</v>
          </cell>
          <cell r="V175">
            <v>0</v>
          </cell>
        </row>
        <row r="176">
          <cell r="C176" t="str">
            <v>UPA NOVA DESCOBERTA - CG Nº 008/2022</v>
          </cell>
          <cell r="E176" t="str">
            <v>MAURICIO BERNARDINO DE SENA JUNIOR</v>
          </cell>
          <cell r="F176" t="str">
            <v>2 - Outros Profissionais da Saúde</v>
          </cell>
          <cell r="G176">
            <v>322205</v>
          </cell>
          <cell r="H176">
            <v>45474</v>
          </cell>
          <cell r="J176">
            <v>148.33000000000001</v>
          </cell>
          <cell r="L176">
            <v>204.48</v>
          </cell>
          <cell r="M176">
            <v>7.06</v>
          </cell>
          <cell r="O176">
            <v>3.48</v>
          </cell>
          <cell r="S176">
            <v>88.2</v>
          </cell>
          <cell r="U176">
            <v>0</v>
          </cell>
          <cell r="V176">
            <v>0</v>
          </cell>
          <cell r="Y176">
            <v>1855.02</v>
          </cell>
          <cell r="AB176" t="str">
            <v>ABONO ASSIST FINANCEIRA PARCELA 06/2024</v>
          </cell>
        </row>
        <row r="177">
          <cell r="C177" t="str">
            <v>UPA NOVA DESCOBERTA - CG Nº 008/2022</v>
          </cell>
          <cell r="E177" t="str">
            <v>MELQUIADES PEDRO MARTINS NETO</v>
          </cell>
          <cell r="F177" t="str">
            <v>2 - Outros Profissionais da Saúde</v>
          </cell>
          <cell r="G177">
            <v>766420</v>
          </cell>
          <cell r="H177">
            <v>45474</v>
          </cell>
          <cell r="J177">
            <v>195.89</v>
          </cell>
          <cell r="L177">
            <v>204.48</v>
          </cell>
          <cell r="M177">
            <v>7.06</v>
          </cell>
          <cell r="O177">
            <v>3.48</v>
          </cell>
          <cell r="S177">
            <v>40.950000000000003</v>
          </cell>
          <cell r="U177">
            <v>0</v>
          </cell>
          <cell r="V177">
            <v>0</v>
          </cell>
        </row>
        <row r="178">
          <cell r="C178" t="str">
            <v>UPA NOVA DESCOBERTA - CG Nº 008/2022</v>
          </cell>
          <cell r="E178" t="str">
            <v>MERCIA MONTEIRO DA SILVA</v>
          </cell>
          <cell r="F178" t="str">
            <v>2 - Outros Profissionais da Saúde</v>
          </cell>
          <cell r="G178">
            <v>251605</v>
          </cell>
          <cell r="H178">
            <v>45474</v>
          </cell>
          <cell r="J178">
            <v>335.4</v>
          </cell>
          <cell r="L178">
            <v>204.48</v>
          </cell>
          <cell r="M178">
            <v>7.06</v>
          </cell>
          <cell r="O178">
            <v>3.48</v>
          </cell>
          <cell r="S178">
            <v>0</v>
          </cell>
          <cell r="U178">
            <v>0</v>
          </cell>
          <cell r="V178">
            <v>0</v>
          </cell>
        </row>
        <row r="179">
          <cell r="C179" t="str">
            <v>UPA NOVA DESCOBERTA - CG Nº 008/2022</v>
          </cell>
          <cell r="E179" t="str">
            <v>MICHELY LINS EZEQUIEL</v>
          </cell>
          <cell r="F179" t="str">
            <v>2 - Outros Profissionais da Saúde</v>
          </cell>
          <cell r="G179">
            <v>322205</v>
          </cell>
          <cell r="H179">
            <v>45474</v>
          </cell>
          <cell r="J179">
            <v>160.09</v>
          </cell>
          <cell r="L179">
            <v>204.48</v>
          </cell>
          <cell r="M179">
            <v>7.06</v>
          </cell>
          <cell r="O179">
            <v>3.48</v>
          </cell>
          <cell r="S179">
            <v>88.2</v>
          </cell>
          <cell r="U179">
            <v>0</v>
          </cell>
          <cell r="V179">
            <v>0</v>
          </cell>
          <cell r="Y179">
            <v>1708.02</v>
          </cell>
          <cell r="AB179" t="str">
            <v>ABONO ASSIST FINANCEIRA PARCELA 06/2024</v>
          </cell>
        </row>
        <row r="180">
          <cell r="C180" t="str">
            <v>UPA NOVA DESCOBERTA - CG Nº 008/2022</v>
          </cell>
          <cell r="E180" t="str">
            <v>MIKAEL LUCAS DA SILVA MANOEL</v>
          </cell>
          <cell r="F180" t="str">
            <v>3 - Administrativo</v>
          </cell>
          <cell r="G180">
            <v>252105</v>
          </cell>
          <cell r="H180">
            <v>45474</v>
          </cell>
          <cell r="J180">
            <v>198.03</v>
          </cell>
          <cell r="L180">
            <v>204.48</v>
          </cell>
          <cell r="M180">
            <v>7.06</v>
          </cell>
          <cell r="O180">
            <v>3.48</v>
          </cell>
          <cell r="S180">
            <v>0</v>
          </cell>
          <cell r="U180">
            <v>0</v>
          </cell>
          <cell r="V180">
            <v>0</v>
          </cell>
        </row>
        <row r="181">
          <cell r="C181" t="str">
            <v>UPA NOVA DESCOBERTA - CG Nº 008/2022</v>
          </cell>
          <cell r="E181" t="str">
            <v>MILCA VIVIANE DOS SANTOS  CORREIA</v>
          </cell>
          <cell r="F181" t="str">
            <v>3 - Administrativo</v>
          </cell>
          <cell r="G181">
            <v>411005</v>
          </cell>
          <cell r="H181">
            <v>45474</v>
          </cell>
          <cell r="J181">
            <v>198.03</v>
          </cell>
          <cell r="L181">
            <v>204.48</v>
          </cell>
          <cell r="M181">
            <v>7.06</v>
          </cell>
          <cell r="O181">
            <v>3.48</v>
          </cell>
          <cell r="S181">
            <v>0</v>
          </cell>
          <cell r="U181">
            <v>0</v>
          </cell>
          <cell r="V181">
            <v>0</v>
          </cell>
        </row>
        <row r="182">
          <cell r="C182" t="str">
            <v>UPA NOVA DESCOBERTA - CG Nº 008/2022</v>
          </cell>
          <cell r="E182" t="str">
            <v>MIQUEAS PEREIRA DE LIMA</v>
          </cell>
          <cell r="F182" t="str">
            <v>2 - Outros Profissionais da Saúde</v>
          </cell>
          <cell r="G182">
            <v>322205</v>
          </cell>
          <cell r="H182">
            <v>45474</v>
          </cell>
          <cell r="J182">
            <v>192.11</v>
          </cell>
          <cell r="L182">
            <v>204.48</v>
          </cell>
          <cell r="M182">
            <v>7.06</v>
          </cell>
          <cell r="O182">
            <v>3.48</v>
          </cell>
          <cell r="S182">
            <v>0</v>
          </cell>
          <cell r="U182">
            <v>0</v>
          </cell>
          <cell r="V182">
            <v>0</v>
          </cell>
          <cell r="Y182">
            <v>1708.02</v>
          </cell>
          <cell r="AB182" t="str">
            <v>ABONO ASSIST FINANCEIRA PARCELA 06/2024</v>
          </cell>
        </row>
        <row r="183">
          <cell r="C183" t="str">
            <v>UPA NOVA DESCOBERTA - CG Nº 008/2022</v>
          </cell>
          <cell r="E183" t="str">
            <v>MIQUELINE MOREIRA DE LIMA</v>
          </cell>
          <cell r="F183" t="str">
            <v>2 - Outros Profissionais da Saúde</v>
          </cell>
          <cell r="G183">
            <v>322205</v>
          </cell>
          <cell r="H183">
            <v>45474</v>
          </cell>
          <cell r="J183">
            <v>234.97</v>
          </cell>
          <cell r="L183">
            <v>204.48</v>
          </cell>
          <cell r="M183">
            <v>0</v>
          </cell>
          <cell r="O183">
            <v>3.48</v>
          </cell>
          <cell r="S183">
            <v>0</v>
          </cell>
          <cell r="U183">
            <v>0</v>
          </cell>
          <cell r="V183">
            <v>0</v>
          </cell>
          <cell r="Y183">
            <v>1781.52</v>
          </cell>
          <cell r="AB183" t="str">
            <v>ABONO ASSIST FINANCEIRA PARCELA 06/2024</v>
          </cell>
        </row>
        <row r="184">
          <cell r="C184" t="str">
            <v>UPA NOVA DESCOBERTA - CG Nº 008/2022</v>
          </cell>
          <cell r="E184" t="str">
            <v>MOISES ALEX OLIMPIO DE MOURA</v>
          </cell>
          <cell r="F184" t="str">
            <v>2 - Outros Profissionais da Saúde</v>
          </cell>
          <cell r="G184">
            <v>322205</v>
          </cell>
          <cell r="H184">
            <v>45474</v>
          </cell>
          <cell r="J184">
            <v>151.94999999999999</v>
          </cell>
          <cell r="L184">
            <v>204.48</v>
          </cell>
          <cell r="M184">
            <v>7.06</v>
          </cell>
          <cell r="O184">
            <v>3.48</v>
          </cell>
          <cell r="S184">
            <v>73.5</v>
          </cell>
          <cell r="U184">
            <v>0</v>
          </cell>
          <cell r="V184">
            <v>0</v>
          </cell>
          <cell r="Y184">
            <v>1708.02</v>
          </cell>
          <cell r="AB184" t="str">
            <v>ABONO ASSIST FINANCEIRA PARCELA 06/2024</v>
          </cell>
        </row>
        <row r="185">
          <cell r="C185" t="str">
            <v>UPA NOVA DESCOBERTA - CG Nº 008/2022</v>
          </cell>
          <cell r="E185" t="str">
            <v>NATALY BEZERRA DE MELO SILVA</v>
          </cell>
          <cell r="F185" t="str">
            <v>2 - Outros Profissionais da Saúde</v>
          </cell>
          <cell r="G185">
            <v>322205</v>
          </cell>
          <cell r="H185">
            <v>45474</v>
          </cell>
          <cell r="J185">
            <v>192.11</v>
          </cell>
          <cell r="L185">
            <v>204.48</v>
          </cell>
          <cell r="M185">
            <v>7.06</v>
          </cell>
          <cell r="O185">
            <v>3.48</v>
          </cell>
          <cell r="S185">
            <v>88.2</v>
          </cell>
          <cell r="U185">
            <v>0</v>
          </cell>
          <cell r="V185">
            <v>0</v>
          </cell>
          <cell r="Y185">
            <v>1708.02</v>
          </cell>
          <cell r="AB185" t="str">
            <v>ABONO ASSIST FINANCEIRA PARCELA 06/2024</v>
          </cell>
        </row>
        <row r="186">
          <cell r="C186" t="str">
            <v>UPA NOVA DESCOBERTA - CG Nº 008/2022</v>
          </cell>
          <cell r="E186" t="str">
            <v>NATHALIA CHAGAS DE SOUZA</v>
          </cell>
          <cell r="F186" t="str">
            <v>3 - Administrativo</v>
          </cell>
          <cell r="G186">
            <v>422110</v>
          </cell>
          <cell r="H186">
            <v>45474</v>
          </cell>
          <cell r="J186">
            <v>185.45</v>
          </cell>
          <cell r="L186">
            <v>204.48</v>
          </cell>
          <cell r="M186">
            <v>7.06</v>
          </cell>
          <cell r="O186">
            <v>3.48</v>
          </cell>
          <cell r="S186">
            <v>0</v>
          </cell>
          <cell r="U186">
            <v>0</v>
          </cell>
          <cell r="V186">
            <v>0</v>
          </cell>
        </row>
        <row r="187">
          <cell r="C187" t="str">
            <v>UPA NOVA DESCOBERTA - CG Nº 008/2022</v>
          </cell>
          <cell r="E187" t="str">
            <v>NATHALLY FAUSTINO DE ALBUQUERQUE</v>
          </cell>
          <cell r="F187" t="str">
            <v>3 - Administrativo</v>
          </cell>
          <cell r="G187">
            <v>351605</v>
          </cell>
          <cell r="H187">
            <v>45474</v>
          </cell>
          <cell r="J187">
            <v>205.34</v>
          </cell>
          <cell r="L187">
            <v>204.48</v>
          </cell>
          <cell r="M187">
            <v>7.06</v>
          </cell>
          <cell r="O187">
            <v>3.48</v>
          </cell>
          <cell r="S187">
            <v>0</v>
          </cell>
          <cell r="U187">
            <v>0</v>
          </cell>
          <cell r="V187">
            <v>0</v>
          </cell>
        </row>
        <row r="188">
          <cell r="C188" t="str">
            <v>UPA NOVA DESCOBERTA - CG Nº 008/2022</v>
          </cell>
          <cell r="E188" t="str">
            <v>NEIRES FERREIRA DE LIMA</v>
          </cell>
          <cell r="F188" t="str">
            <v>2 - Outros Profissionais da Saúde</v>
          </cell>
          <cell r="G188">
            <v>322205</v>
          </cell>
          <cell r="H188">
            <v>45474</v>
          </cell>
          <cell r="J188">
            <v>160.09</v>
          </cell>
          <cell r="L188">
            <v>204.48</v>
          </cell>
          <cell r="M188">
            <v>7.06</v>
          </cell>
          <cell r="O188">
            <v>3.48</v>
          </cell>
          <cell r="S188">
            <v>88.2</v>
          </cell>
          <cell r="U188">
            <v>0</v>
          </cell>
          <cell r="V188">
            <v>0</v>
          </cell>
          <cell r="Y188">
            <v>1708.02</v>
          </cell>
          <cell r="AB188" t="str">
            <v>ABONO ASSIST FINANCEIRA PARCELA 06/2024</v>
          </cell>
        </row>
        <row r="189">
          <cell r="C189" t="str">
            <v>UPA NOVA DESCOBERTA - CG Nº 008/2022</v>
          </cell>
          <cell r="E189" t="str">
            <v>NICOLY ROBERTA DA SILVA</v>
          </cell>
          <cell r="F189" t="str">
            <v>2 - Outros Profissionais da Saúde</v>
          </cell>
          <cell r="G189">
            <v>322205</v>
          </cell>
          <cell r="H189">
            <v>45474</v>
          </cell>
          <cell r="J189">
            <v>0</v>
          </cell>
          <cell r="L189">
            <v>204.48</v>
          </cell>
          <cell r="M189">
            <v>7.06</v>
          </cell>
          <cell r="O189">
            <v>3.48</v>
          </cell>
          <cell r="S189">
            <v>84.72</v>
          </cell>
          <cell r="U189">
            <v>0</v>
          </cell>
          <cell r="V189">
            <v>0</v>
          </cell>
          <cell r="Y189">
            <v>1913</v>
          </cell>
          <cell r="AB189" t="str">
            <v>ABONO ASSIST FINANCEIRA PARCELA 06/2024</v>
          </cell>
        </row>
        <row r="190">
          <cell r="C190" t="str">
            <v>UPA NOVA DESCOBERTA - CG Nº 008/2022</v>
          </cell>
          <cell r="E190" t="str">
            <v>OSVALDO JOSE MACEDO COIMBRA JUNIOR</v>
          </cell>
          <cell r="F190" t="str">
            <v>1 - Médico</v>
          </cell>
          <cell r="G190">
            <v>225270</v>
          </cell>
          <cell r="H190">
            <v>45474</v>
          </cell>
          <cell r="J190">
            <v>438.22</v>
          </cell>
          <cell r="L190">
            <v>204.48</v>
          </cell>
          <cell r="M190">
            <v>7.06</v>
          </cell>
          <cell r="O190">
            <v>3.48</v>
          </cell>
          <cell r="S190">
            <v>0</v>
          </cell>
          <cell r="U190">
            <v>0</v>
          </cell>
          <cell r="V190">
            <v>0</v>
          </cell>
        </row>
        <row r="191">
          <cell r="C191" t="str">
            <v>UPA NOVA DESCOBERTA - CG Nº 008/2022</v>
          </cell>
          <cell r="E191" t="str">
            <v>PAULA DANIELLY GOMES DE MORAIS OLIVEIRA</v>
          </cell>
          <cell r="F191" t="str">
            <v>2 - Outros Profissionais da Saúde</v>
          </cell>
          <cell r="G191">
            <v>223405</v>
          </cell>
          <cell r="H191">
            <v>45474</v>
          </cell>
          <cell r="J191">
            <v>435.2</v>
          </cell>
          <cell r="L191">
            <v>204.48</v>
          </cell>
          <cell r="M191">
            <v>0</v>
          </cell>
          <cell r="O191">
            <v>3.48</v>
          </cell>
          <cell r="S191">
            <v>0</v>
          </cell>
          <cell r="U191">
            <v>0</v>
          </cell>
          <cell r="V191">
            <v>0</v>
          </cell>
        </row>
        <row r="192">
          <cell r="C192" t="str">
            <v>UPA NOVA DESCOBERTA - CG Nº 008/2022</v>
          </cell>
          <cell r="E192" t="str">
            <v>PAULO LUCAS DA SILVA</v>
          </cell>
          <cell r="F192" t="str">
            <v>2 - Outros Profissionais da Saúde</v>
          </cell>
          <cell r="G192">
            <v>766420</v>
          </cell>
          <cell r="H192">
            <v>45474</v>
          </cell>
          <cell r="J192">
            <v>180.17</v>
          </cell>
          <cell r="L192">
            <v>204.48</v>
          </cell>
          <cell r="M192">
            <v>7.06</v>
          </cell>
          <cell r="O192">
            <v>3.48</v>
          </cell>
          <cell r="S192">
            <v>0</v>
          </cell>
          <cell r="U192">
            <v>0</v>
          </cell>
          <cell r="V192">
            <v>0</v>
          </cell>
        </row>
        <row r="193">
          <cell r="C193" t="str">
            <v>UPA NOVA DESCOBERTA - CG Nº 008/2022</v>
          </cell>
          <cell r="E193" t="str">
            <v>PAULO RODRIGO DA SILVA</v>
          </cell>
          <cell r="F193" t="str">
            <v>2 - Outros Profissionais da Saúde</v>
          </cell>
          <cell r="G193">
            <v>322205</v>
          </cell>
          <cell r="H193">
            <v>45474</v>
          </cell>
          <cell r="J193">
            <v>154.21</v>
          </cell>
          <cell r="L193">
            <v>204.48</v>
          </cell>
          <cell r="M193">
            <v>7.06</v>
          </cell>
          <cell r="O193">
            <v>3.48</v>
          </cell>
          <cell r="S193">
            <v>88.2</v>
          </cell>
          <cell r="U193">
            <v>0</v>
          </cell>
          <cell r="V193">
            <v>0</v>
          </cell>
          <cell r="Y193">
            <v>1855.02</v>
          </cell>
          <cell r="AB193" t="str">
            <v>ABONO ASSIST FINANCEIRA PARCELA 06/2024</v>
          </cell>
        </row>
        <row r="194">
          <cell r="C194" t="str">
            <v>UPA NOVA DESCOBERTA - CG Nº 008/2022</v>
          </cell>
          <cell r="E194" t="str">
            <v>PRISCILLA KARINE NASCIMENTO DE CARVALHO</v>
          </cell>
          <cell r="F194" t="str">
            <v>2 - Outros Profissionais da Saúde</v>
          </cell>
          <cell r="G194">
            <v>223405</v>
          </cell>
          <cell r="H194">
            <v>45474</v>
          </cell>
          <cell r="J194">
            <v>424.32</v>
          </cell>
          <cell r="L194">
            <v>204.48</v>
          </cell>
          <cell r="M194">
            <v>7.06</v>
          </cell>
          <cell r="O194">
            <v>3.48</v>
          </cell>
          <cell r="S194">
            <v>0</v>
          </cell>
          <cell r="U194">
            <v>0</v>
          </cell>
          <cell r="V194">
            <v>0</v>
          </cell>
        </row>
        <row r="195">
          <cell r="C195" t="str">
            <v>UPA NOVA DESCOBERTA - CG Nº 008/2022</v>
          </cell>
          <cell r="E195" t="str">
            <v>RAIMUNDO HENRIQUE DAS NEVES FILHO</v>
          </cell>
          <cell r="F195" t="str">
            <v>3 - Administrativo</v>
          </cell>
          <cell r="G195">
            <v>782320</v>
          </cell>
          <cell r="H195">
            <v>45474</v>
          </cell>
          <cell r="J195">
            <v>221.13</v>
          </cell>
          <cell r="L195">
            <v>204.48</v>
          </cell>
          <cell r="M195">
            <v>7.06</v>
          </cell>
          <cell r="O195">
            <v>3.48</v>
          </cell>
          <cell r="S195">
            <v>0</v>
          </cell>
          <cell r="U195">
            <v>0</v>
          </cell>
          <cell r="V195">
            <v>0</v>
          </cell>
        </row>
        <row r="196">
          <cell r="C196" t="str">
            <v>UPA NOVA DESCOBERTA - CG Nº 008/2022</v>
          </cell>
          <cell r="E196" t="str">
            <v>RAYANE CARLOS DOS SANTOS</v>
          </cell>
          <cell r="F196" t="str">
            <v>2 - Outros Profissionais da Saúde</v>
          </cell>
          <cell r="G196">
            <v>322205</v>
          </cell>
          <cell r="H196">
            <v>45474</v>
          </cell>
          <cell r="J196">
            <v>146.07</v>
          </cell>
          <cell r="L196">
            <v>204.48</v>
          </cell>
          <cell r="M196">
            <v>7.06</v>
          </cell>
          <cell r="O196">
            <v>3.48</v>
          </cell>
          <cell r="S196">
            <v>67.62</v>
          </cell>
          <cell r="U196">
            <v>0</v>
          </cell>
          <cell r="V196">
            <v>0</v>
          </cell>
          <cell r="Y196">
            <v>1781.52</v>
          </cell>
          <cell r="AB196" t="str">
            <v>ABONO ASSIST FINANCEIRA PARCELA 06/2024</v>
          </cell>
        </row>
        <row r="197">
          <cell r="C197" t="str">
            <v>UPA NOVA DESCOBERTA - CG Nº 008/2022</v>
          </cell>
          <cell r="E197" t="str">
            <v>RENAN ELIEL DA SILVA</v>
          </cell>
          <cell r="F197" t="str">
            <v>2 - Outros Profissionais da Saúde</v>
          </cell>
          <cell r="G197">
            <v>521130</v>
          </cell>
          <cell r="H197">
            <v>45474</v>
          </cell>
          <cell r="J197">
            <v>147.02000000000001</v>
          </cell>
          <cell r="L197">
            <v>204.48</v>
          </cell>
          <cell r="M197">
            <v>7.06</v>
          </cell>
          <cell r="O197">
            <v>3.48</v>
          </cell>
          <cell r="S197">
            <v>0</v>
          </cell>
          <cell r="U197">
            <v>0</v>
          </cell>
          <cell r="V197">
            <v>0</v>
          </cell>
        </row>
        <row r="198">
          <cell r="C198" t="str">
            <v>UPA NOVA DESCOBERTA - CG Nº 008/2022</v>
          </cell>
          <cell r="E198" t="str">
            <v>RENATA SATIRO DOS SANTOS</v>
          </cell>
          <cell r="F198" t="str">
            <v>4 - Assistência Odontológica</v>
          </cell>
          <cell r="G198">
            <v>322415</v>
          </cell>
          <cell r="H198">
            <v>45474</v>
          </cell>
          <cell r="J198">
            <v>169.29</v>
          </cell>
          <cell r="L198">
            <v>204.48</v>
          </cell>
          <cell r="M198">
            <v>7.06</v>
          </cell>
          <cell r="O198">
            <v>3.48</v>
          </cell>
          <cell r="S198">
            <v>0</v>
          </cell>
          <cell r="U198">
            <v>0</v>
          </cell>
          <cell r="V198">
            <v>0</v>
          </cell>
        </row>
        <row r="199">
          <cell r="C199" t="str">
            <v>UPA NOVA DESCOBERTA - CG Nº 008/2022</v>
          </cell>
          <cell r="E199" t="str">
            <v>RENATO HENRIQUE PONTES DE CARVALHO</v>
          </cell>
          <cell r="F199" t="str">
            <v>1 - Médico</v>
          </cell>
          <cell r="G199">
            <v>225125</v>
          </cell>
          <cell r="H199">
            <v>45474</v>
          </cell>
          <cell r="J199">
            <v>860.69</v>
          </cell>
          <cell r="L199">
            <v>204.48</v>
          </cell>
          <cell r="M199">
            <v>7.06</v>
          </cell>
          <cell r="O199">
            <v>3.48</v>
          </cell>
          <cell r="S199">
            <v>0</v>
          </cell>
          <cell r="U199">
            <v>0</v>
          </cell>
          <cell r="V199">
            <v>0</v>
          </cell>
        </row>
        <row r="200">
          <cell r="C200" t="str">
            <v>UPA NOVA DESCOBERTA - CG Nº 008/2022</v>
          </cell>
          <cell r="E200" t="str">
            <v>RENATO RICARTER FELIX DOS SANTOS</v>
          </cell>
          <cell r="F200" t="str">
            <v>3 - Administrativo</v>
          </cell>
          <cell r="G200">
            <v>514310</v>
          </cell>
          <cell r="H200">
            <v>45474</v>
          </cell>
          <cell r="J200">
            <v>231.14</v>
          </cell>
          <cell r="L200">
            <v>204.48</v>
          </cell>
          <cell r="M200">
            <v>7.06</v>
          </cell>
          <cell r="O200">
            <v>3.48</v>
          </cell>
          <cell r="S200">
            <v>31.06</v>
          </cell>
          <cell r="U200">
            <v>0</v>
          </cell>
          <cell r="V200">
            <v>0</v>
          </cell>
        </row>
        <row r="201">
          <cell r="C201" t="str">
            <v>UPA NOVA DESCOBERTA - CG Nº 008/2022</v>
          </cell>
          <cell r="E201" t="str">
            <v>RIVALDO ALVES DE SOUZA</v>
          </cell>
          <cell r="F201" t="str">
            <v>2 - Outros Profissionais da Saúde</v>
          </cell>
          <cell r="G201">
            <v>515110</v>
          </cell>
          <cell r="H201">
            <v>45474</v>
          </cell>
          <cell r="J201">
            <v>146.84</v>
          </cell>
          <cell r="L201">
            <v>204.48</v>
          </cell>
          <cell r="M201">
            <v>7.06</v>
          </cell>
          <cell r="O201">
            <v>3.48</v>
          </cell>
          <cell r="S201">
            <v>84.72</v>
          </cell>
          <cell r="U201">
            <v>0</v>
          </cell>
          <cell r="V201">
            <v>0</v>
          </cell>
        </row>
        <row r="202">
          <cell r="C202" t="str">
            <v>UPA NOVA DESCOBERTA - CG Nº 008/2022</v>
          </cell>
          <cell r="E202" t="str">
            <v>RIVANILDO GUSMAO DA SILVA</v>
          </cell>
          <cell r="F202" t="str">
            <v>3 - Administrativo</v>
          </cell>
          <cell r="G202">
            <v>410105</v>
          </cell>
          <cell r="H202">
            <v>45474</v>
          </cell>
          <cell r="J202">
            <v>354.97</v>
          </cell>
          <cell r="L202">
            <v>204.48</v>
          </cell>
          <cell r="M202">
            <v>7.06</v>
          </cell>
          <cell r="O202">
            <v>3.48</v>
          </cell>
          <cell r="S202">
            <v>0</v>
          </cell>
          <cell r="U202">
            <v>0</v>
          </cell>
          <cell r="V202">
            <v>0</v>
          </cell>
        </row>
        <row r="203">
          <cell r="C203" t="str">
            <v>UPA NOVA DESCOBERTA - CG Nº 008/2022</v>
          </cell>
          <cell r="E203" t="str">
            <v>ROBSON FERREIRA DE SANTANA</v>
          </cell>
          <cell r="F203" t="str">
            <v>3 - Administrativo</v>
          </cell>
          <cell r="G203">
            <v>782320</v>
          </cell>
          <cell r="H203">
            <v>45474</v>
          </cell>
          <cell r="J203">
            <v>178.01</v>
          </cell>
          <cell r="L203">
            <v>204.48</v>
          </cell>
          <cell r="M203">
            <v>7.06</v>
          </cell>
          <cell r="O203">
            <v>3.48</v>
          </cell>
          <cell r="S203">
            <v>0</v>
          </cell>
          <cell r="U203">
            <v>0</v>
          </cell>
          <cell r="V203">
            <v>0</v>
          </cell>
        </row>
        <row r="204">
          <cell r="C204" t="str">
            <v>UPA NOVA DESCOBERTA - CG Nº 008/2022</v>
          </cell>
          <cell r="E204" t="str">
            <v>ROBSON SOARES DE SOUZA</v>
          </cell>
          <cell r="F204" t="str">
            <v>2 - Outros Profissionais da Saúde</v>
          </cell>
          <cell r="G204">
            <v>322605</v>
          </cell>
          <cell r="H204">
            <v>45474</v>
          </cell>
          <cell r="J204">
            <v>201.2</v>
          </cell>
          <cell r="L204">
            <v>204.48</v>
          </cell>
          <cell r="M204">
            <v>7.06</v>
          </cell>
          <cell r="O204">
            <v>3.48</v>
          </cell>
          <cell r="S204">
            <v>84.72</v>
          </cell>
          <cell r="U204">
            <v>0</v>
          </cell>
          <cell r="V204">
            <v>0</v>
          </cell>
        </row>
        <row r="205">
          <cell r="C205" t="str">
            <v>UPA NOVA DESCOBERTA - CG Nº 008/2022</v>
          </cell>
          <cell r="E205" t="str">
            <v>RODRIGO LUIZ DA SILVA</v>
          </cell>
          <cell r="F205" t="str">
            <v>3 - Administrativo</v>
          </cell>
          <cell r="G205">
            <v>422110</v>
          </cell>
          <cell r="H205">
            <v>45474</v>
          </cell>
          <cell r="J205">
            <v>182.56</v>
          </cell>
          <cell r="L205">
            <v>204.48</v>
          </cell>
          <cell r="M205">
            <v>7.06</v>
          </cell>
          <cell r="O205">
            <v>3.48</v>
          </cell>
          <cell r="S205">
            <v>84.72</v>
          </cell>
          <cell r="U205">
            <v>0</v>
          </cell>
          <cell r="V205">
            <v>0</v>
          </cell>
        </row>
        <row r="206">
          <cell r="C206" t="str">
            <v>UPA NOVA DESCOBERTA - CG Nº 008/2022</v>
          </cell>
          <cell r="E206" t="str">
            <v>ROGERIO MONTEIRO DA SILVA</v>
          </cell>
          <cell r="F206" t="str">
            <v>3 - Administrativo</v>
          </cell>
          <cell r="G206">
            <v>514310</v>
          </cell>
          <cell r="H206">
            <v>45474</v>
          </cell>
          <cell r="J206">
            <v>303.31</v>
          </cell>
          <cell r="L206">
            <v>204.48</v>
          </cell>
          <cell r="M206">
            <v>7.06</v>
          </cell>
          <cell r="O206">
            <v>3.48</v>
          </cell>
          <cell r="S206">
            <v>84.72</v>
          </cell>
          <cell r="U206">
            <v>0</v>
          </cell>
          <cell r="V206">
            <v>0</v>
          </cell>
        </row>
        <row r="207">
          <cell r="C207" t="str">
            <v>UPA NOVA DESCOBERTA - CG Nº 008/2022</v>
          </cell>
          <cell r="E207" t="str">
            <v>ROMERO FERNANDES DA SILVA</v>
          </cell>
          <cell r="F207" t="str">
            <v>3 - Administrativo</v>
          </cell>
          <cell r="G207">
            <v>413105</v>
          </cell>
          <cell r="H207">
            <v>45474</v>
          </cell>
          <cell r="J207">
            <v>262.85000000000002</v>
          </cell>
          <cell r="L207">
            <v>204.48</v>
          </cell>
          <cell r="M207">
            <v>7.06</v>
          </cell>
          <cell r="O207">
            <v>3.48</v>
          </cell>
          <cell r="S207">
            <v>162.41</v>
          </cell>
          <cell r="U207">
            <v>0</v>
          </cell>
          <cell r="V207">
            <v>0</v>
          </cell>
        </row>
        <row r="208">
          <cell r="C208" t="str">
            <v>UPA NOVA DESCOBERTA - CG Nº 008/2022</v>
          </cell>
          <cell r="E208" t="str">
            <v>ROSANA FLORENCIO DA SILVA SANTOS</v>
          </cell>
          <cell r="F208" t="str">
            <v>3 - Administrativo</v>
          </cell>
          <cell r="G208">
            <v>411005</v>
          </cell>
          <cell r="H208">
            <v>45474</v>
          </cell>
          <cell r="J208">
            <v>216.09</v>
          </cell>
          <cell r="L208">
            <v>204.48</v>
          </cell>
          <cell r="M208">
            <v>7.06</v>
          </cell>
          <cell r="O208">
            <v>3.48</v>
          </cell>
          <cell r="S208">
            <v>124.11</v>
          </cell>
          <cell r="U208">
            <v>0</v>
          </cell>
          <cell r="V208">
            <v>0</v>
          </cell>
        </row>
        <row r="209">
          <cell r="C209" t="str">
            <v>UPA NOVA DESCOBERTA - CG Nº 008/2022</v>
          </cell>
          <cell r="E209" t="str">
            <v>ROSANA MAGALHAES DO NASCIMENTO</v>
          </cell>
          <cell r="F209" t="str">
            <v>2 - Outros Profissionais da Saúde</v>
          </cell>
          <cell r="G209">
            <v>322205</v>
          </cell>
          <cell r="H209">
            <v>45474</v>
          </cell>
          <cell r="J209">
            <v>206.86</v>
          </cell>
          <cell r="L209">
            <v>204.48</v>
          </cell>
          <cell r="M209">
            <v>0</v>
          </cell>
          <cell r="O209">
            <v>3.48</v>
          </cell>
          <cell r="S209">
            <v>0</v>
          </cell>
          <cell r="U209">
            <v>0</v>
          </cell>
          <cell r="V209">
            <v>0</v>
          </cell>
          <cell r="Y209">
            <v>1781.52</v>
          </cell>
          <cell r="AB209" t="str">
            <v>ABONO ASSIST FINANCEIRA PARCELA 06/2024</v>
          </cell>
        </row>
        <row r="210">
          <cell r="C210" t="str">
            <v>UPA NOVA DESCOBERTA - CG Nº 008/2022</v>
          </cell>
          <cell r="E210" t="str">
            <v>ROSANGELA SANTOS LIMA</v>
          </cell>
          <cell r="F210" t="str">
            <v>2 - Outros Profissionais da Saúde</v>
          </cell>
          <cell r="G210">
            <v>223505</v>
          </cell>
          <cell r="H210">
            <v>45474</v>
          </cell>
          <cell r="J210">
            <v>0</v>
          </cell>
          <cell r="L210">
            <v>204.48</v>
          </cell>
          <cell r="M210">
            <v>7.06</v>
          </cell>
          <cell r="O210">
            <v>3.48</v>
          </cell>
          <cell r="S210">
            <v>0</v>
          </cell>
          <cell r="U210">
            <v>0</v>
          </cell>
          <cell r="V210">
            <v>0</v>
          </cell>
          <cell r="Y210">
            <v>2459.15</v>
          </cell>
          <cell r="AB210" t="str">
            <v>ABONO ASSIST FINANCEIRA PARCELA 06/2024</v>
          </cell>
        </row>
        <row r="211">
          <cell r="C211" t="str">
            <v>UPA NOVA DESCOBERTA - CG Nº 008/2022</v>
          </cell>
          <cell r="E211" t="str">
            <v>RUBIA HENRIQUE DE OLIVEIRA</v>
          </cell>
          <cell r="F211" t="str">
            <v>2 - Outros Profissionais da Saúde</v>
          </cell>
          <cell r="G211">
            <v>322205</v>
          </cell>
          <cell r="H211">
            <v>45474</v>
          </cell>
          <cell r="J211">
            <v>192.11</v>
          </cell>
          <cell r="L211">
            <v>204.48</v>
          </cell>
          <cell r="M211">
            <v>7.06</v>
          </cell>
          <cell r="O211">
            <v>3.48</v>
          </cell>
          <cell r="S211">
            <v>0</v>
          </cell>
          <cell r="U211">
            <v>0</v>
          </cell>
          <cell r="V211">
            <v>0</v>
          </cell>
          <cell r="Y211">
            <v>1708.02</v>
          </cell>
          <cell r="AB211" t="str">
            <v>ABONO ASSIST FINANCEIRA PARCELA 06/2024</v>
          </cell>
        </row>
        <row r="212">
          <cell r="C212" t="str">
            <v>UPA NOVA DESCOBERTA - CG Nº 008/2022</v>
          </cell>
          <cell r="E212" t="str">
            <v>RYAN FERNANDES LOPES DA SILVA</v>
          </cell>
          <cell r="F212" t="str">
            <v>3 - Administrativo</v>
          </cell>
          <cell r="G212">
            <v>413115</v>
          </cell>
          <cell r="H212">
            <v>45474</v>
          </cell>
          <cell r="J212">
            <v>147.24</v>
          </cell>
          <cell r="L212">
            <v>204.48</v>
          </cell>
          <cell r="M212">
            <v>7.06</v>
          </cell>
          <cell r="O212">
            <v>3.48</v>
          </cell>
          <cell r="S212">
            <v>0</v>
          </cell>
          <cell r="U212">
            <v>0</v>
          </cell>
          <cell r="V212">
            <v>0</v>
          </cell>
        </row>
        <row r="213">
          <cell r="C213" t="str">
            <v>UPA NOVA DESCOBERTA - CG Nº 008/2022</v>
          </cell>
          <cell r="E213" t="str">
            <v>SABRINE DO NASCIMENTO SILVA COSTA</v>
          </cell>
          <cell r="F213" t="str">
            <v>2 - Outros Profissionais da Saúde</v>
          </cell>
          <cell r="G213">
            <v>322205</v>
          </cell>
          <cell r="H213">
            <v>45474</v>
          </cell>
          <cell r="J213">
            <v>170.58</v>
          </cell>
          <cell r="L213">
            <v>204.48</v>
          </cell>
          <cell r="M213">
            <v>7.06</v>
          </cell>
          <cell r="O213">
            <v>3.48</v>
          </cell>
          <cell r="S213">
            <v>70.56</v>
          </cell>
          <cell r="U213">
            <v>0</v>
          </cell>
          <cell r="V213">
            <v>0</v>
          </cell>
          <cell r="Y213">
            <v>1781.52</v>
          </cell>
          <cell r="AB213" t="str">
            <v>ABONO ASSIST FINANCEIRA PARCELA 06/2024</v>
          </cell>
        </row>
        <row r="214">
          <cell r="C214" t="str">
            <v>UPA NOVA DESCOBERTA - CG Nº 008/2022</v>
          </cell>
          <cell r="E214" t="str">
            <v>SANDRA FELISMINA BARBOSA</v>
          </cell>
          <cell r="F214" t="str">
            <v>4 - Assistência Odontológica</v>
          </cell>
          <cell r="G214">
            <v>322415</v>
          </cell>
          <cell r="H214">
            <v>45474</v>
          </cell>
          <cell r="J214">
            <v>175.54</v>
          </cell>
          <cell r="L214">
            <v>204.48</v>
          </cell>
          <cell r="M214">
            <v>7.06</v>
          </cell>
          <cell r="O214">
            <v>3.48</v>
          </cell>
          <cell r="S214">
            <v>78.13</v>
          </cell>
          <cell r="U214">
            <v>0</v>
          </cell>
          <cell r="V214">
            <v>0</v>
          </cell>
        </row>
        <row r="215">
          <cell r="C215" t="str">
            <v>UPA NOVA DESCOBERTA - CG Nº 008/2022</v>
          </cell>
          <cell r="E215" t="str">
            <v>SERGIO JOSE GOMES DUARTE</v>
          </cell>
          <cell r="F215" t="str">
            <v>2 - Outros Profissionais da Saúde</v>
          </cell>
          <cell r="G215">
            <v>324205</v>
          </cell>
          <cell r="H215">
            <v>45474</v>
          </cell>
          <cell r="J215">
            <v>182.64</v>
          </cell>
          <cell r="L215">
            <v>204.48</v>
          </cell>
          <cell r="M215">
            <v>7.06</v>
          </cell>
          <cell r="O215">
            <v>3.48</v>
          </cell>
          <cell r="S215">
            <v>0</v>
          </cell>
          <cell r="U215">
            <v>0</v>
          </cell>
          <cell r="V215">
            <v>0</v>
          </cell>
        </row>
        <row r="216">
          <cell r="C216" t="str">
            <v>UPA NOVA DESCOBERTA - CG Nº 008/2022</v>
          </cell>
          <cell r="E216" t="str">
            <v>SEVERINO BATISTA DA SILVA JUNIOR</v>
          </cell>
          <cell r="F216" t="str">
            <v>2 - Outros Profissionais da Saúde</v>
          </cell>
          <cell r="G216">
            <v>515110</v>
          </cell>
          <cell r="H216">
            <v>45474</v>
          </cell>
          <cell r="J216">
            <v>190.61</v>
          </cell>
          <cell r="L216">
            <v>204.48</v>
          </cell>
          <cell r="M216">
            <v>7.06</v>
          </cell>
          <cell r="O216">
            <v>3.48</v>
          </cell>
          <cell r="S216">
            <v>0</v>
          </cell>
          <cell r="U216">
            <v>0</v>
          </cell>
          <cell r="V216">
            <v>0</v>
          </cell>
        </row>
        <row r="217">
          <cell r="C217" t="str">
            <v>UPA NOVA DESCOBERTA - CG Nº 008/2022</v>
          </cell>
          <cell r="E217" t="str">
            <v>SHEILA MARIA DUARTE</v>
          </cell>
          <cell r="F217" t="str">
            <v>2 - Outros Profissionais da Saúde</v>
          </cell>
          <cell r="G217">
            <v>322205</v>
          </cell>
          <cell r="H217">
            <v>45474</v>
          </cell>
          <cell r="J217">
            <v>255.15</v>
          </cell>
          <cell r="L217">
            <v>204.48</v>
          </cell>
          <cell r="M217">
            <v>0</v>
          </cell>
          <cell r="O217">
            <v>3.48</v>
          </cell>
          <cell r="S217">
            <v>0</v>
          </cell>
          <cell r="U217">
            <v>0</v>
          </cell>
          <cell r="V217">
            <v>0</v>
          </cell>
          <cell r="Y217">
            <v>1708.02</v>
          </cell>
          <cell r="AB217" t="str">
            <v>ABONO ASSIST FINANCEIRA PARCELA 06/2024</v>
          </cell>
        </row>
        <row r="218">
          <cell r="C218" t="str">
            <v>UPA NOVA DESCOBERTA - CG Nº 008/2022</v>
          </cell>
          <cell r="E218" t="str">
            <v>SIMONE MARIA DA SILVA SANTOS</v>
          </cell>
          <cell r="F218" t="str">
            <v>2 - Outros Profissionais da Saúde</v>
          </cell>
          <cell r="G218">
            <v>322205</v>
          </cell>
          <cell r="H218">
            <v>45474</v>
          </cell>
          <cell r="J218">
            <v>162.66</v>
          </cell>
          <cell r="L218">
            <v>204.48</v>
          </cell>
          <cell r="M218">
            <v>0</v>
          </cell>
          <cell r="O218">
            <v>3.48</v>
          </cell>
          <cell r="S218">
            <v>0</v>
          </cell>
          <cell r="U218">
            <v>0</v>
          </cell>
          <cell r="V218">
            <v>0</v>
          </cell>
          <cell r="Y218">
            <v>1913</v>
          </cell>
          <cell r="AB218" t="str">
            <v>ABONO ASSIST FINANCEIRA PARCELA 06/2024</v>
          </cell>
        </row>
        <row r="219">
          <cell r="C219" t="str">
            <v>UPA NOVA DESCOBERTA - CG Nº 008/2022</v>
          </cell>
          <cell r="E219" t="str">
            <v>SINDOALA  LIUSKA VIEIRA SOUZA CAVALCANTI</v>
          </cell>
          <cell r="F219" t="str">
            <v>3 - Administrativo</v>
          </cell>
          <cell r="G219">
            <v>411005</v>
          </cell>
          <cell r="H219">
            <v>45474</v>
          </cell>
          <cell r="J219">
            <v>224.02</v>
          </cell>
          <cell r="L219">
            <v>204.48</v>
          </cell>
          <cell r="M219">
            <v>7.06</v>
          </cell>
          <cell r="O219">
            <v>3.48</v>
          </cell>
          <cell r="S219">
            <v>0</v>
          </cell>
          <cell r="U219">
            <v>69.430000000000007</v>
          </cell>
          <cell r="V219">
            <v>0</v>
          </cell>
          <cell r="X219" t="str">
            <v>AUXILIO CRECHE</v>
          </cell>
        </row>
        <row r="220">
          <cell r="C220" t="str">
            <v>UPA NOVA DESCOBERTA - CG Nº 008/2022</v>
          </cell>
          <cell r="E220" t="str">
            <v>SOFIA GOMES DA SILVA</v>
          </cell>
          <cell r="F220" t="str">
            <v>2 - Outros Profissionais da Saúde</v>
          </cell>
          <cell r="G220">
            <v>223505</v>
          </cell>
          <cell r="H220">
            <v>45474</v>
          </cell>
          <cell r="J220">
            <v>498.1</v>
          </cell>
          <cell r="L220">
            <v>204.48</v>
          </cell>
          <cell r="M220">
            <v>0</v>
          </cell>
          <cell r="O220">
            <v>3.48</v>
          </cell>
          <cell r="S220">
            <v>0</v>
          </cell>
          <cell r="U220">
            <v>0</v>
          </cell>
          <cell r="V220">
            <v>0</v>
          </cell>
          <cell r="Y220">
            <v>1118.18</v>
          </cell>
          <cell r="AB220" t="str">
            <v>ABONO ASSIST FINANCEIRA PARCELA 06/2024</v>
          </cell>
        </row>
        <row r="221">
          <cell r="C221" t="str">
            <v>UPA NOVA DESCOBERTA - CG Nº 008/2022</v>
          </cell>
          <cell r="E221" t="str">
            <v>SONIA ANTONIA DO NASCIMENTO VERCOSA</v>
          </cell>
          <cell r="F221" t="str">
            <v>3 - Administrativo</v>
          </cell>
          <cell r="G221">
            <v>513430</v>
          </cell>
          <cell r="H221">
            <v>45474</v>
          </cell>
          <cell r="J221">
            <v>149.19999999999999</v>
          </cell>
          <cell r="L221">
            <v>204.48</v>
          </cell>
          <cell r="M221">
            <v>7.06</v>
          </cell>
          <cell r="O221">
            <v>3.48</v>
          </cell>
          <cell r="S221">
            <v>76.25</v>
          </cell>
          <cell r="U221">
            <v>0</v>
          </cell>
          <cell r="V221">
            <v>0</v>
          </cell>
        </row>
        <row r="222">
          <cell r="C222" t="str">
            <v>UPA NOVA DESCOBERTA - CG Nº 008/2022</v>
          </cell>
          <cell r="E222" t="str">
            <v>SUELANY DE SOUZA WANDERLEY</v>
          </cell>
          <cell r="F222" t="str">
            <v>1 - Médico</v>
          </cell>
          <cell r="G222">
            <v>225124</v>
          </cell>
          <cell r="H222">
            <v>45474</v>
          </cell>
          <cell r="J222">
            <v>407.97</v>
          </cell>
          <cell r="L222">
            <v>204.48</v>
          </cell>
          <cell r="M222">
            <v>7.06</v>
          </cell>
          <cell r="O222">
            <v>3.48</v>
          </cell>
          <cell r="S222">
            <v>0</v>
          </cell>
          <cell r="U222">
            <v>0</v>
          </cell>
          <cell r="V222">
            <v>0</v>
          </cell>
        </row>
        <row r="223">
          <cell r="C223" t="str">
            <v>UPA NOVA DESCOBERTA - CG Nº 008/2022</v>
          </cell>
          <cell r="E223" t="str">
            <v>SUELDES BEZERRA DE ANDRADE</v>
          </cell>
          <cell r="F223" t="str">
            <v>2 - Outros Profissionais da Saúde</v>
          </cell>
          <cell r="G223">
            <v>766420</v>
          </cell>
          <cell r="H223">
            <v>45474</v>
          </cell>
          <cell r="J223">
            <v>180.17</v>
          </cell>
          <cell r="L223">
            <v>204.48</v>
          </cell>
          <cell r="M223">
            <v>7.06</v>
          </cell>
          <cell r="O223">
            <v>3.48</v>
          </cell>
          <cell r="S223">
            <v>0</v>
          </cell>
          <cell r="U223">
            <v>0</v>
          </cell>
          <cell r="V223">
            <v>0</v>
          </cell>
        </row>
        <row r="224">
          <cell r="C224" t="str">
            <v>UPA NOVA DESCOBERTA - CG Nº 008/2022</v>
          </cell>
          <cell r="E224" t="str">
            <v>SUELY BEZERRA DOS ANJOS</v>
          </cell>
          <cell r="F224" t="str">
            <v>3 - Administrativo</v>
          </cell>
          <cell r="G224">
            <v>513430</v>
          </cell>
          <cell r="H224">
            <v>45474</v>
          </cell>
          <cell r="J224">
            <v>175.49</v>
          </cell>
          <cell r="L224">
            <v>204.48</v>
          </cell>
          <cell r="M224">
            <v>7.06</v>
          </cell>
          <cell r="O224">
            <v>3.48</v>
          </cell>
          <cell r="S224">
            <v>84.72</v>
          </cell>
          <cell r="U224">
            <v>0</v>
          </cell>
          <cell r="V224">
            <v>0</v>
          </cell>
        </row>
        <row r="225">
          <cell r="C225" t="str">
            <v>UPA NOVA DESCOBERTA - CG Nº 008/2022</v>
          </cell>
          <cell r="E225" t="str">
            <v>SUZAYNE MARIA DOS ANJOS PAIXAO</v>
          </cell>
          <cell r="F225" t="str">
            <v>2 - Outros Profissionais da Saúde</v>
          </cell>
          <cell r="G225">
            <v>223505</v>
          </cell>
          <cell r="H225">
            <v>45474</v>
          </cell>
          <cell r="J225">
            <v>267.64999999999998</v>
          </cell>
          <cell r="L225">
            <v>204.48</v>
          </cell>
          <cell r="M225">
            <v>0</v>
          </cell>
          <cell r="O225">
            <v>3.48</v>
          </cell>
          <cell r="S225">
            <v>0</v>
          </cell>
          <cell r="U225">
            <v>0</v>
          </cell>
          <cell r="V225">
            <v>0</v>
          </cell>
          <cell r="Y225">
            <v>1564.95</v>
          </cell>
          <cell r="AB225" t="str">
            <v>ABONO ASSIST FINANCEIRA PARCELA 06/2024</v>
          </cell>
        </row>
        <row r="226">
          <cell r="C226" t="str">
            <v>UPA NOVA DESCOBERTA - CG Nº 008/2022</v>
          </cell>
          <cell r="E226" t="str">
            <v>TELMA LUCIA DOS SANTOS</v>
          </cell>
          <cell r="F226" t="str">
            <v>2 - Outros Profissionais da Saúde</v>
          </cell>
          <cell r="G226">
            <v>322205</v>
          </cell>
          <cell r="H226">
            <v>45474</v>
          </cell>
          <cell r="J226">
            <v>191.32</v>
          </cell>
          <cell r="L226">
            <v>204.48</v>
          </cell>
          <cell r="M226">
            <v>7.06</v>
          </cell>
          <cell r="O226">
            <v>3.48</v>
          </cell>
          <cell r="S226">
            <v>85.26</v>
          </cell>
          <cell r="U226">
            <v>0</v>
          </cell>
          <cell r="V226">
            <v>0</v>
          </cell>
          <cell r="Y226">
            <v>1708.02</v>
          </cell>
          <cell r="AB226" t="str">
            <v>ABONO ASSIST FINANCEIRA PARCELA 06/2024</v>
          </cell>
        </row>
        <row r="227">
          <cell r="C227" t="str">
            <v>UPA NOVA DESCOBERTA - CG Nº 008/2022</v>
          </cell>
          <cell r="E227" t="str">
            <v>THAIS EMILIANO DE MELO DUPRAT</v>
          </cell>
          <cell r="F227" t="str">
            <v>2 - Outros Profissionais da Saúde</v>
          </cell>
          <cell r="G227">
            <v>223505</v>
          </cell>
          <cell r="H227">
            <v>45474</v>
          </cell>
          <cell r="J227">
            <v>0</v>
          </cell>
          <cell r="L227">
            <v>204.48</v>
          </cell>
          <cell r="M227">
            <v>0</v>
          </cell>
          <cell r="O227">
            <v>3.48</v>
          </cell>
          <cell r="S227">
            <v>84.72</v>
          </cell>
          <cell r="U227">
            <v>0</v>
          </cell>
          <cell r="V227">
            <v>0</v>
          </cell>
          <cell r="Y227">
            <v>2459.15</v>
          </cell>
          <cell r="AB227" t="str">
            <v>ABONO ASSIST FINANCEIRA PARCELA 06/2024</v>
          </cell>
        </row>
        <row r="228">
          <cell r="C228" t="str">
            <v>UPA NOVA DESCOBERTA - CG Nº 008/2022</v>
          </cell>
          <cell r="E228" t="str">
            <v>THIAGO DE LIMA DURAES</v>
          </cell>
          <cell r="F228" t="str">
            <v>2 - Outros Profissionais da Saúde</v>
          </cell>
          <cell r="G228">
            <v>324205</v>
          </cell>
          <cell r="H228">
            <v>45474</v>
          </cell>
          <cell r="J228">
            <v>0</v>
          </cell>
          <cell r="L228">
            <v>204.48</v>
          </cell>
          <cell r="M228">
            <v>7.06</v>
          </cell>
          <cell r="O228">
            <v>3.48</v>
          </cell>
          <cell r="S228">
            <v>84.72</v>
          </cell>
          <cell r="U228">
            <v>0</v>
          </cell>
          <cell r="V228">
            <v>0</v>
          </cell>
        </row>
        <row r="229">
          <cell r="C229" t="str">
            <v>UPA NOVA DESCOBERTA - CG Nº 008/2022</v>
          </cell>
          <cell r="E229" t="str">
            <v>VALERIA GALDINO DA SILVA</v>
          </cell>
          <cell r="F229" t="str">
            <v>2 - Outros Profissionais da Saúde</v>
          </cell>
          <cell r="G229">
            <v>324205</v>
          </cell>
          <cell r="H229">
            <v>45474</v>
          </cell>
          <cell r="J229">
            <v>0</v>
          </cell>
          <cell r="L229">
            <v>204.48</v>
          </cell>
          <cell r="M229">
            <v>7.06</v>
          </cell>
          <cell r="O229">
            <v>3.48</v>
          </cell>
          <cell r="S229">
            <v>84.72</v>
          </cell>
          <cell r="U229">
            <v>0</v>
          </cell>
          <cell r="V229">
            <v>0</v>
          </cell>
        </row>
        <row r="230">
          <cell r="C230" t="str">
            <v>UPA NOVA DESCOBERTA - CG Nº 008/2022</v>
          </cell>
          <cell r="E230" t="str">
            <v>VANESSA GOMES DA SILVA FERREIRA</v>
          </cell>
          <cell r="F230" t="str">
            <v>2 - Outros Profissionais da Saúde</v>
          </cell>
          <cell r="G230">
            <v>322205</v>
          </cell>
          <cell r="H230">
            <v>45474</v>
          </cell>
          <cell r="J230">
            <v>205.75</v>
          </cell>
          <cell r="L230">
            <v>204.48</v>
          </cell>
          <cell r="M230">
            <v>0</v>
          </cell>
          <cell r="O230">
            <v>3.48</v>
          </cell>
          <cell r="S230">
            <v>0</v>
          </cell>
          <cell r="U230">
            <v>0</v>
          </cell>
          <cell r="V230">
            <v>0</v>
          </cell>
          <cell r="Y230">
            <v>1708.02</v>
          </cell>
          <cell r="AB230" t="str">
            <v>ABONO ASSIST FINANCEIRA PARCELA 06/2024</v>
          </cell>
        </row>
        <row r="231">
          <cell r="C231" t="str">
            <v>UPA NOVA DESCOBERTA - CG Nº 008/2022</v>
          </cell>
          <cell r="E231" t="str">
            <v>VANESSA PAULINA DOS PASSOS</v>
          </cell>
          <cell r="F231" t="str">
            <v>2 - Outros Profissionais da Saúde</v>
          </cell>
          <cell r="G231">
            <v>521130</v>
          </cell>
          <cell r="H231">
            <v>45474</v>
          </cell>
          <cell r="J231">
            <v>234.85</v>
          </cell>
          <cell r="L231">
            <v>204.48</v>
          </cell>
          <cell r="M231">
            <v>0</v>
          </cell>
          <cell r="O231">
            <v>3.48</v>
          </cell>
          <cell r="S231">
            <v>0</v>
          </cell>
          <cell r="U231">
            <v>0</v>
          </cell>
          <cell r="V231">
            <v>0</v>
          </cell>
        </row>
        <row r="232">
          <cell r="C232" t="str">
            <v>UPA NOVA DESCOBERTA - CG Nº 008/2022</v>
          </cell>
          <cell r="E232" t="str">
            <v>VINICIUS DE LIRA NUNES</v>
          </cell>
          <cell r="F232" t="str">
            <v>2 - Outros Profissionais da Saúde</v>
          </cell>
          <cell r="G232">
            <v>223505</v>
          </cell>
          <cell r="H232">
            <v>45474</v>
          </cell>
          <cell r="J232">
            <v>190.03</v>
          </cell>
          <cell r="L232">
            <v>204.48</v>
          </cell>
          <cell r="M232">
            <v>0</v>
          </cell>
          <cell r="O232">
            <v>3.48</v>
          </cell>
          <cell r="S232">
            <v>0</v>
          </cell>
          <cell r="U232">
            <v>0</v>
          </cell>
          <cell r="V232">
            <v>0</v>
          </cell>
          <cell r="Y232">
            <v>2459.15</v>
          </cell>
          <cell r="AB232" t="str">
            <v>ABONO ASSIST FINANCEIRA PARCELA 06/2024</v>
          </cell>
        </row>
        <row r="233">
          <cell r="C233" t="str">
            <v>UPA NOVA DESCOBERTA - CG Nº 008/2022</v>
          </cell>
          <cell r="E233" t="str">
            <v>VITOR ESTENIO ALVES CORDEIRO</v>
          </cell>
          <cell r="F233" t="str">
            <v>1 - Médico</v>
          </cell>
          <cell r="G233">
            <v>225125</v>
          </cell>
          <cell r="H233">
            <v>45474</v>
          </cell>
          <cell r="J233">
            <v>431.21</v>
          </cell>
          <cell r="L233">
            <v>204.48</v>
          </cell>
          <cell r="M233">
            <v>7.06</v>
          </cell>
          <cell r="O233">
            <v>3.48</v>
          </cell>
          <cell r="S233">
            <v>0</v>
          </cell>
          <cell r="U233">
            <v>0</v>
          </cell>
          <cell r="V233">
            <v>0</v>
          </cell>
        </row>
        <row r="234">
          <cell r="C234" t="str">
            <v>UPA NOVA DESCOBERTA - CG Nº 008/2022</v>
          </cell>
          <cell r="E234" t="str">
            <v>VIVIANE CANDIDO DA SILVA</v>
          </cell>
          <cell r="F234" t="str">
            <v>3 - Administrativo</v>
          </cell>
          <cell r="G234">
            <v>411005</v>
          </cell>
          <cell r="H234">
            <v>45474</v>
          </cell>
          <cell r="J234">
            <v>216.09</v>
          </cell>
          <cell r="L234">
            <v>204.48</v>
          </cell>
          <cell r="M234">
            <v>7.06</v>
          </cell>
          <cell r="O234">
            <v>3.48</v>
          </cell>
          <cell r="S234">
            <v>0</v>
          </cell>
          <cell r="U234">
            <v>0</v>
          </cell>
          <cell r="V234">
            <v>0</v>
          </cell>
        </row>
        <row r="235">
          <cell r="C235" t="str">
            <v>UPA NOVA DESCOBERTA - CG Nº 008/2022</v>
          </cell>
          <cell r="E235" t="str">
            <v>VIVIANE SOARES DA SILVA</v>
          </cell>
          <cell r="F235" t="str">
            <v>3 - Administrativo</v>
          </cell>
          <cell r="G235">
            <v>513430</v>
          </cell>
          <cell r="H235">
            <v>45474</v>
          </cell>
          <cell r="J235">
            <v>135.55000000000001</v>
          </cell>
          <cell r="L235">
            <v>204.48</v>
          </cell>
          <cell r="M235">
            <v>7.06</v>
          </cell>
          <cell r="O235">
            <v>3.48</v>
          </cell>
          <cell r="S235">
            <v>84.72</v>
          </cell>
          <cell r="U235">
            <v>0</v>
          </cell>
          <cell r="V235">
            <v>0</v>
          </cell>
        </row>
        <row r="236">
          <cell r="C236" t="str">
            <v>UPA NOVA DESCOBERTA - CG Nº 008/2022</v>
          </cell>
          <cell r="E236" t="str">
            <v>WAGNER PEREIRA SEABRA</v>
          </cell>
          <cell r="F236" t="str">
            <v>3 - Administrativo</v>
          </cell>
          <cell r="G236">
            <v>517410</v>
          </cell>
          <cell r="H236">
            <v>45474</v>
          </cell>
          <cell r="J236">
            <v>147.55000000000001</v>
          </cell>
          <cell r="L236">
            <v>204.48</v>
          </cell>
          <cell r="M236">
            <v>7.06</v>
          </cell>
          <cell r="O236">
            <v>3.48</v>
          </cell>
          <cell r="S236">
            <v>84.72</v>
          </cell>
          <cell r="U236">
            <v>0</v>
          </cell>
          <cell r="V236">
            <v>0</v>
          </cell>
        </row>
        <row r="237">
          <cell r="C237" t="str">
            <v>UPA NOVA DESCOBERTA - CG Nº 008/2022</v>
          </cell>
          <cell r="E237" t="str">
            <v>WELHINGTON JOSE DA SILVA</v>
          </cell>
          <cell r="F237" t="str">
            <v>2 - Outros Profissionais da Saúde</v>
          </cell>
          <cell r="G237">
            <v>322205</v>
          </cell>
          <cell r="H237">
            <v>45474</v>
          </cell>
          <cell r="J237">
            <v>160.09</v>
          </cell>
          <cell r="L237">
            <v>204.48</v>
          </cell>
          <cell r="M237">
            <v>7.06</v>
          </cell>
          <cell r="O237">
            <v>3.48</v>
          </cell>
          <cell r="S237">
            <v>88.2</v>
          </cell>
          <cell r="U237">
            <v>0</v>
          </cell>
          <cell r="V237">
            <v>0</v>
          </cell>
          <cell r="Y237">
            <v>1708.02</v>
          </cell>
          <cell r="AB237" t="str">
            <v>ABONO ASSIST FINANCEIRA PARCELA 06/2024</v>
          </cell>
        </row>
        <row r="238">
          <cell r="C238" t="str">
            <v>UPA NOVA DESCOBERTA - CG Nº 008/2022</v>
          </cell>
          <cell r="E238" t="str">
            <v>WILLANY SILVERIO COSTA</v>
          </cell>
          <cell r="F238" t="str">
            <v>1 - Médico</v>
          </cell>
          <cell r="G238">
            <v>225125</v>
          </cell>
          <cell r="H238">
            <v>45474</v>
          </cell>
          <cell r="J238">
            <v>413.55</v>
          </cell>
          <cell r="L238">
            <v>204.48</v>
          </cell>
          <cell r="M238">
            <v>7.06</v>
          </cell>
          <cell r="O238">
            <v>3.48</v>
          </cell>
          <cell r="S238">
            <v>0</v>
          </cell>
          <cell r="U238">
            <v>0</v>
          </cell>
          <cell r="V238">
            <v>0</v>
          </cell>
        </row>
        <row r="239">
          <cell r="C239" t="str">
            <v>UPA NOVA DESCOBERTA - CG Nº 008/2022</v>
          </cell>
          <cell r="E239" t="str">
            <v>WILLYANNE MARIA DA CONCEICAO</v>
          </cell>
          <cell r="F239" t="str">
            <v>1 - Médico</v>
          </cell>
          <cell r="G239">
            <v>225125</v>
          </cell>
          <cell r="H239">
            <v>45474</v>
          </cell>
          <cell r="J239">
            <v>413.55</v>
          </cell>
          <cell r="L239">
            <v>204.48</v>
          </cell>
          <cell r="M239">
            <v>7.06</v>
          </cell>
          <cell r="O239">
            <v>3.48</v>
          </cell>
          <cell r="S239">
            <v>0</v>
          </cell>
          <cell r="U239">
            <v>0</v>
          </cell>
          <cell r="V239">
            <v>0</v>
          </cell>
        </row>
        <row r="240">
          <cell r="C240" t="str">
            <v>UPA NOVA DESCOBERTA - CG Nº 008/2022</v>
          </cell>
          <cell r="E240" t="str">
            <v>ZULEIDE SOARES DA SILVA</v>
          </cell>
          <cell r="F240" t="str">
            <v>2 - Outros Profissionais da Saúde</v>
          </cell>
          <cell r="G240">
            <v>322205</v>
          </cell>
          <cell r="H240">
            <v>45474</v>
          </cell>
          <cell r="J240">
            <v>0</v>
          </cell>
          <cell r="L240">
            <v>204.48</v>
          </cell>
          <cell r="M240">
            <v>7.06</v>
          </cell>
          <cell r="O240">
            <v>3.48</v>
          </cell>
          <cell r="S240">
            <v>84.72</v>
          </cell>
          <cell r="U240">
            <v>0</v>
          </cell>
          <cell r="V240">
            <v>0</v>
          </cell>
          <cell r="Y240">
            <v>1835.02</v>
          </cell>
          <cell r="AB240" t="str">
            <v>ABONO ASSIST FINANCEIRA PARCELA 06/2024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3AB07-935A-4C12-A663-F39ECDC57DB9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251605</v>
      </c>
      <c r="G3" s="13">
        <f>IF('[1]TCE - ANEXO III - Preencher'!H12="","",'[1]TCE - ANEXO III - Preencher'!H12)</f>
        <v>45474</v>
      </c>
      <c r="H3" s="14">
        <f>'[1]TCE - ANEXO III - Preencher'!I12</f>
        <v>0</v>
      </c>
      <c r="I3" s="14">
        <f>'[1]TCE - ANEXO III - Preencher'!J12</f>
        <v>302.88</v>
      </c>
      <c r="J3" s="14">
        <f>'[1]TCE - ANEXO III - Preencher'!K12</f>
        <v>4711.8100000000004</v>
      </c>
      <c r="K3" s="15">
        <f>'[1]TCE - ANEXO III - Preencher'!L12</f>
        <v>204.48</v>
      </c>
      <c r="L3" s="15">
        <f>'[1]TCE - ANEXO III - Preencher'!M12</f>
        <v>7.06</v>
      </c>
      <c r="M3" s="15">
        <f>K3-L3</f>
        <v>197.42</v>
      </c>
      <c r="N3" s="15">
        <f>'[1]TCE - ANEXO III - Preencher'!O12</f>
        <v>3.49</v>
      </c>
      <c r="O3" s="15">
        <f>'[1]TCE - ANEXO III - Preencher'!P12</f>
        <v>0</v>
      </c>
      <c r="P3" s="16">
        <f>N3-O3</f>
        <v>3.49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5215.6000000000004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 xml:space="preserve">ADEMAR DA PAZ GOMES </v>
      </c>
      <c r="E4" s="9" t="str">
        <f>IF('[1]TCE - ANEXO III - Preencher'!F13="4 - Assistência Odontológica","2 - Outros Profissionais da Saúde",'[1]TCE - ANEXO III - Preencher'!F13)</f>
        <v>3 - Administrativo</v>
      </c>
      <c r="F4" s="12">
        <f>'[1]TCE - ANEXO III - Preencher'!G13</f>
        <v>517410</v>
      </c>
      <c r="G4" s="13">
        <f>IF('[1]TCE - ANEXO III - Preencher'!H13="","",'[1]TCE - ANEXO III - Preencher'!H13)</f>
        <v>45474</v>
      </c>
      <c r="H4" s="14">
        <f>'[1]TCE - ANEXO III - Preencher'!I13</f>
        <v>0</v>
      </c>
      <c r="I4" s="14">
        <f>'[1]TCE - ANEXO III - Preencher'!J13</f>
        <v>131.03</v>
      </c>
      <c r="J4" s="14">
        <f>'[1]TCE - ANEXO III - Preencher'!K13</f>
        <v>0</v>
      </c>
      <c r="K4" s="15">
        <f>'[1]TCE - ANEXO III - Preencher'!L13</f>
        <v>204.48</v>
      </c>
      <c r="L4" s="15">
        <f>'[1]TCE - ANEXO III - Preencher'!M13</f>
        <v>7.06</v>
      </c>
      <c r="M4" s="15">
        <f t="shared" ref="M4:M67" si="1">K4-L4</f>
        <v>197.42</v>
      </c>
      <c r="N4" s="15">
        <f>'[1]TCE - ANEXO III - Preencher'!O13</f>
        <v>3.49</v>
      </c>
      <c r="O4" s="15">
        <f>'[1]TCE - ANEXO III - Preencher'!P13</f>
        <v>0</v>
      </c>
      <c r="P4" s="16">
        <f t="shared" ref="P4:P67" si="2">N4-O4</f>
        <v>3.49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331.94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ADRIANA CARNEIRO GUEDES ALCOFORADO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223208</v>
      </c>
      <c r="G5" s="13">
        <f>IF('[1]TCE - ANEXO III - Preencher'!H14="","",'[1]TCE - ANEXO III - Preencher'!H14)</f>
        <v>45474</v>
      </c>
      <c r="H5" s="14">
        <f>'[1]TCE - ANEXO III - Preencher'!I14</f>
        <v>0</v>
      </c>
      <c r="I5" s="14">
        <f>'[1]TCE - ANEXO III - Preencher'!J14</f>
        <v>357.31</v>
      </c>
      <c r="J5" s="14">
        <f>'[1]TCE - ANEXO III - Preencher'!K14</f>
        <v>0</v>
      </c>
      <c r="K5" s="15">
        <f>'[1]TCE - ANEXO III - Preencher'!L14</f>
        <v>204.48</v>
      </c>
      <c r="L5" s="15">
        <f>'[1]TCE - ANEXO III - Preencher'!M14</f>
        <v>7.06</v>
      </c>
      <c r="M5" s="15">
        <f t="shared" si="1"/>
        <v>197.42</v>
      </c>
      <c r="N5" s="15">
        <f>'[1]TCE - ANEXO III - Preencher'!O14</f>
        <v>3.49</v>
      </c>
      <c r="O5" s="15">
        <f>'[1]TCE - ANEXO III - Preencher'!P14</f>
        <v>0</v>
      </c>
      <c r="P5" s="16">
        <f t="shared" si="2"/>
        <v>3.49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558.22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ADRIELE KARLA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45474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204.48</v>
      </c>
      <c r="L6" s="15">
        <f>'[1]TCE - ANEXO III - Preencher'!M15</f>
        <v>7.06</v>
      </c>
      <c r="M6" s="15">
        <f t="shared" si="1"/>
        <v>197.42</v>
      </c>
      <c r="N6" s="15">
        <f>'[1]TCE - ANEXO III - Preencher'!O15</f>
        <v>3.49</v>
      </c>
      <c r="O6" s="15">
        <f>'[1]TCE - ANEXO III - Preencher'!P15</f>
        <v>0</v>
      </c>
      <c r="P6" s="16">
        <f t="shared" si="2"/>
        <v>3.49</v>
      </c>
      <c r="Q6" s="15">
        <f>'[1]TCE - ANEXO III - Preencher'!R15</f>
        <v>0</v>
      </c>
      <c r="R6" s="15">
        <f>'[1]TCE - ANEXO III - Preencher'!S15</f>
        <v>84.72</v>
      </c>
      <c r="S6" s="16">
        <f t="shared" si="3"/>
        <v>-84.72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1913</v>
      </c>
      <c r="Y6" s="15">
        <f>'[1]TCE - ANEXO III - Preencher'!Z15</f>
        <v>0</v>
      </c>
      <c r="Z6" s="16">
        <f t="shared" si="5"/>
        <v>1913</v>
      </c>
      <c r="AA6" s="17" t="str">
        <f>IF('[1]TCE - ANEXO III - Preencher'!AB15="","",'[1]TCE - ANEXO III - Preencher'!AB15)</f>
        <v>ABONO ASSIST FINANCEIRA PARCELA 06/2024</v>
      </c>
      <c r="AB6" s="15">
        <f t="shared" si="0"/>
        <v>2029.19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ADRIELLY BEATRIZ MELO DE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>
        <f>'[1]TCE - ANEXO III - Preencher'!G16</f>
        <v>422110</v>
      </c>
      <c r="G7" s="13">
        <f>IF('[1]TCE - ANEXO III - Preencher'!H16="","",'[1]TCE - ANEXO III - Preencher'!H16)</f>
        <v>45474</v>
      </c>
      <c r="H7" s="14">
        <f>'[1]TCE - ANEXO III - Preencher'!I16</f>
        <v>0</v>
      </c>
      <c r="I7" s="14">
        <f>'[1]TCE - ANEXO III - Preencher'!J16</f>
        <v>135.55000000000001</v>
      </c>
      <c r="J7" s="14">
        <f>'[1]TCE - ANEXO III - Preencher'!K16</f>
        <v>0</v>
      </c>
      <c r="K7" s="15">
        <f>'[1]TCE - ANEXO III - Preencher'!L16</f>
        <v>204.48</v>
      </c>
      <c r="L7" s="15">
        <f>'[1]TCE - ANEXO III - Preencher'!M16</f>
        <v>7.06</v>
      </c>
      <c r="M7" s="15">
        <f t="shared" si="1"/>
        <v>197.42</v>
      </c>
      <c r="N7" s="15">
        <f>'[1]TCE - ANEXO III - Preencher'!O16</f>
        <v>3.49</v>
      </c>
      <c r="O7" s="15">
        <f>'[1]TCE - ANEXO III - Preencher'!P16</f>
        <v>0</v>
      </c>
      <c r="P7" s="16">
        <f t="shared" si="2"/>
        <v>3.49</v>
      </c>
      <c r="Q7" s="15">
        <f>'[1]TCE - ANEXO III - Preencher'!R16</f>
        <v>0</v>
      </c>
      <c r="R7" s="15">
        <f>'[1]TCE - ANEXO III - Preencher'!S16</f>
        <v>84.72</v>
      </c>
      <c r="S7" s="16">
        <f t="shared" si="3"/>
        <v>-84.72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251.74000000000004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ALANA FERNANDA DA SILVA NASCIMENTO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223405</v>
      </c>
      <c r="G8" s="13">
        <f>IF('[1]TCE - ANEXO III - Preencher'!H17="","",'[1]TCE - ANEXO III - Preencher'!H17)</f>
        <v>45474</v>
      </c>
      <c r="H8" s="14">
        <f>'[1]TCE - ANEXO III - Preencher'!I17</f>
        <v>0</v>
      </c>
      <c r="I8" s="14">
        <f>'[1]TCE - ANEXO III - Preencher'!J17</f>
        <v>310.86</v>
      </c>
      <c r="J8" s="14">
        <f>'[1]TCE - ANEXO III - Preencher'!K17</f>
        <v>0</v>
      </c>
      <c r="K8" s="15">
        <f>'[1]TCE - ANEXO III - Preencher'!L17</f>
        <v>204.48</v>
      </c>
      <c r="L8" s="15">
        <f>'[1]TCE - ANEXO III - Preencher'!M17</f>
        <v>0</v>
      </c>
      <c r="M8" s="15">
        <f t="shared" si="1"/>
        <v>204.48</v>
      </c>
      <c r="N8" s="15">
        <f>'[1]TCE - ANEXO III - Preencher'!O17</f>
        <v>3.49</v>
      </c>
      <c r="O8" s="15">
        <f>'[1]TCE - ANEXO III - Preencher'!P17</f>
        <v>0</v>
      </c>
      <c r="P8" s="16">
        <f t="shared" si="2"/>
        <v>3.49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518.83000000000004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>ALANA SAMYRA DE SENA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411005</v>
      </c>
      <c r="G9" s="13">
        <f>IF('[1]TCE - ANEXO III - Preencher'!H18="","",'[1]TCE - ANEXO III - Preencher'!H18)</f>
        <v>45474</v>
      </c>
      <c r="H9" s="14">
        <f>'[1]TCE - ANEXO III - Preencher'!I18</f>
        <v>0</v>
      </c>
      <c r="I9" s="14">
        <f>'[1]TCE - ANEXO III - Preencher'!J18</f>
        <v>53.07</v>
      </c>
      <c r="J9" s="14">
        <f>'[1]TCE - ANEXO III - Preencher'!K18</f>
        <v>0</v>
      </c>
      <c r="K9" s="15">
        <f>'[1]TCE - ANEXO III - Preencher'!L18</f>
        <v>204.48</v>
      </c>
      <c r="L9" s="15">
        <f>'[1]TCE - ANEXO III - Preencher'!M18</f>
        <v>7.06</v>
      </c>
      <c r="M9" s="15">
        <f t="shared" si="1"/>
        <v>197.42</v>
      </c>
      <c r="N9" s="15">
        <f>'[1]TCE - ANEXO III - Preencher'!O18</f>
        <v>3.49</v>
      </c>
      <c r="O9" s="15">
        <f>'[1]TCE - ANEXO III - Preencher'!P18</f>
        <v>0</v>
      </c>
      <c r="P9" s="16">
        <f t="shared" si="2"/>
        <v>3.49</v>
      </c>
      <c r="Q9" s="15">
        <f>'[1]TCE - ANEXO III - Preencher'!R18</f>
        <v>0</v>
      </c>
      <c r="R9" s="15">
        <f>'[1]TCE - ANEXO III - Preencher'!S18</f>
        <v>39.799999999999997</v>
      </c>
      <c r="S9" s="16">
        <f t="shared" si="3"/>
        <v>-39.799999999999997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214.18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>ALCILENE DA CONCEICÃO PEREIRA CASTOR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45474</v>
      </c>
      <c r="H10" s="14">
        <f>'[1]TCE - ANEXO III - Preencher'!I19</f>
        <v>0</v>
      </c>
      <c r="I10" s="14">
        <f>'[1]TCE - ANEXO III - Preencher'!J19</f>
        <v>140.19</v>
      </c>
      <c r="J10" s="14">
        <f>'[1]TCE - ANEXO III - Preencher'!K19</f>
        <v>0</v>
      </c>
      <c r="K10" s="15">
        <f>'[1]TCE - ANEXO III - Preencher'!L19</f>
        <v>204.48</v>
      </c>
      <c r="L10" s="15">
        <f>'[1]TCE - ANEXO III - Preencher'!M19</f>
        <v>7.06</v>
      </c>
      <c r="M10" s="15">
        <f t="shared" si="1"/>
        <v>197.42</v>
      </c>
      <c r="N10" s="15">
        <f>'[1]TCE - ANEXO III - Preencher'!O19</f>
        <v>3.49</v>
      </c>
      <c r="O10" s="15">
        <f>'[1]TCE - ANEXO III - Preencher'!P19</f>
        <v>0</v>
      </c>
      <c r="P10" s="16">
        <f t="shared" si="2"/>
        <v>3.49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1855.02</v>
      </c>
      <c r="Y10" s="15">
        <f>'[1]TCE - ANEXO III - Preencher'!Z19</f>
        <v>0</v>
      </c>
      <c r="Z10" s="16">
        <f t="shared" si="5"/>
        <v>1855.02</v>
      </c>
      <c r="AA10" s="17" t="str">
        <f>IF('[1]TCE - ANEXO III - Preencher'!AB19="","",'[1]TCE - ANEXO III - Preencher'!AB19)</f>
        <v>ABONO ASSIST FINANCEIRA PARCELA 06/2024</v>
      </c>
      <c r="AB10" s="15">
        <f t="shared" si="0"/>
        <v>2196.12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 xml:space="preserve">ALCILENE MARIA DA SILVA 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45474</v>
      </c>
      <c r="H11" s="14">
        <f>'[1]TCE - ANEXO III - Preencher'!I20</f>
        <v>0</v>
      </c>
      <c r="I11" s="14">
        <f>'[1]TCE - ANEXO III - Preencher'!J20</f>
        <v>132.41</v>
      </c>
      <c r="J11" s="14">
        <f>'[1]TCE - ANEXO III - Preencher'!K20</f>
        <v>0</v>
      </c>
      <c r="K11" s="15">
        <f>'[1]TCE - ANEXO III - Preencher'!L20</f>
        <v>204.48</v>
      </c>
      <c r="L11" s="15">
        <f>'[1]TCE - ANEXO III - Preencher'!M20</f>
        <v>7.06</v>
      </c>
      <c r="M11" s="15">
        <f t="shared" si="1"/>
        <v>197.42</v>
      </c>
      <c r="N11" s="15">
        <f>'[1]TCE - ANEXO III - Preencher'!O20</f>
        <v>3.49</v>
      </c>
      <c r="O11" s="15">
        <f>'[1]TCE - ANEXO III - Preencher'!P20</f>
        <v>0</v>
      </c>
      <c r="P11" s="16">
        <f t="shared" si="2"/>
        <v>3.49</v>
      </c>
      <c r="Q11" s="15">
        <f>'[1]TCE - ANEXO III - Preencher'!R20</f>
        <v>0</v>
      </c>
      <c r="R11" s="15">
        <f>'[1]TCE - ANEXO III - Preencher'!S20</f>
        <v>84.72</v>
      </c>
      <c r="S11" s="16">
        <f t="shared" si="3"/>
        <v>-84.72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1835.02</v>
      </c>
      <c r="Y11" s="15">
        <f>'[1]TCE - ANEXO III - Preencher'!Z20</f>
        <v>0</v>
      </c>
      <c r="Z11" s="16">
        <f t="shared" si="5"/>
        <v>1835.02</v>
      </c>
      <c r="AA11" s="17" t="str">
        <f>IF('[1]TCE - ANEXO III - Preencher'!AB20="","",'[1]TCE - ANEXO III - Preencher'!AB20)</f>
        <v>ABONO ASSIST FINANCEIRA PARCELA 06/2024</v>
      </c>
      <c r="AB11" s="15">
        <f t="shared" si="0"/>
        <v>2083.62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ALCIONE GOMES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223505</v>
      </c>
      <c r="G12" s="13">
        <f>IF('[1]TCE - ANEXO III - Preencher'!H21="","",'[1]TCE - ANEXO III - Preencher'!H21)</f>
        <v>45474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204.48</v>
      </c>
      <c r="L12" s="15">
        <f>'[1]TCE - ANEXO III - Preencher'!M21</f>
        <v>0</v>
      </c>
      <c r="M12" s="15">
        <f t="shared" si="1"/>
        <v>204.48</v>
      </c>
      <c r="N12" s="15">
        <f>'[1]TCE - ANEXO III - Preencher'!O21</f>
        <v>3.49</v>
      </c>
      <c r="O12" s="15">
        <f>'[1]TCE - ANEXO III - Preencher'!P21</f>
        <v>0</v>
      </c>
      <c r="P12" s="16">
        <f t="shared" si="2"/>
        <v>3.49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2459.15</v>
      </c>
      <c r="Y12" s="15">
        <f>'[1]TCE - ANEXO III - Preencher'!Z21</f>
        <v>0</v>
      </c>
      <c r="Z12" s="16">
        <f t="shared" si="5"/>
        <v>2459.15</v>
      </c>
      <c r="AA12" s="17" t="str">
        <f>IF('[1]TCE - ANEXO III - Preencher'!AB21="","",'[1]TCE - ANEXO III - Preencher'!AB21)</f>
        <v>ABONO ASSIST FINANCEIRA PARCELA 06/2024</v>
      </c>
      <c r="AB12" s="15">
        <f t="shared" si="0"/>
        <v>2667.12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ALDERY VITORIANO BEZERRA NETO</v>
      </c>
      <c r="E13" s="9" t="str">
        <f>IF('[1]TCE - ANEXO III - Preencher'!F22="4 - Assistência Odontológica","2 - Outros Profissionais da Saúde",'[1]TCE - ANEXO III - Preencher'!F22)</f>
        <v>1 - Médico</v>
      </c>
      <c r="F13" s="12">
        <f>'[1]TCE - ANEXO III - Preencher'!G22</f>
        <v>225125</v>
      </c>
      <c r="G13" s="13">
        <f>IF('[1]TCE - ANEXO III - Preencher'!H22="","",'[1]TCE - ANEXO III - Preencher'!H22)</f>
        <v>45474</v>
      </c>
      <c r="H13" s="14">
        <f>'[1]TCE - ANEXO III - Preencher'!I22</f>
        <v>0</v>
      </c>
      <c r="I13" s="14">
        <f>'[1]TCE - ANEXO III - Preencher'!J22</f>
        <v>446.28</v>
      </c>
      <c r="J13" s="14">
        <f>'[1]TCE - ANEXO III - Preencher'!K22</f>
        <v>0</v>
      </c>
      <c r="K13" s="15">
        <f>'[1]TCE - ANEXO III - Preencher'!L22</f>
        <v>204.48</v>
      </c>
      <c r="L13" s="15">
        <f>'[1]TCE - ANEXO III - Preencher'!M22</f>
        <v>7.06</v>
      </c>
      <c r="M13" s="15">
        <f t="shared" si="1"/>
        <v>197.42</v>
      </c>
      <c r="N13" s="15">
        <f>'[1]TCE - ANEXO III - Preencher'!O22</f>
        <v>3.49</v>
      </c>
      <c r="O13" s="15">
        <f>'[1]TCE - ANEXO III - Preencher'!P22</f>
        <v>0</v>
      </c>
      <c r="P13" s="16">
        <f t="shared" si="2"/>
        <v>3.49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647.18999999999994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ALEXANDRA DAMASCENA DA COSTA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45474</v>
      </c>
      <c r="H14" s="14">
        <f>'[1]TCE - ANEXO III - Preencher'!I23</f>
        <v>0</v>
      </c>
      <c r="I14" s="14">
        <f>'[1]TCE - ANEXO III - Preencher'!J23</f>
        <v>148.33000000000001</v>
      </c>
      <c r="J14" s="14">
        <f>'[1]TCE - ANEXO III - Preencher'!K23</f>
        <v>0</v>
      </c>
      <c r="K14" s="15">
        <f>'[1]TCE - ANEXO III - Preencher'!L23</f>
        <v>204.48</v>
      </c>
      <c r="L14" s="15">
        <f>'[1]TCE - ANEXO III - Preencher'!M23</f>
        <v>7.06</v>
      </c>
      <c r="M14" s="15">
        <f t="shared" si="1"/>
        <v>197.42</v>
      </c>
      <c r="N14" s="15">
        <f>'[1]TCE - ANEXO III - Preencher'!O23</f>
        <v>3.49</v>
      </c>
      <c r="O14" s="15">
        <f>'[1]TCE - ANEXO III - Preencher'!P23</f>
        <v>0</v>
      </c>
      <c r="P14" s="16">
        <f t="shared" si="2"/>
        <v>3.49</v>
      </c>
      <c r="Q14" s="15">
        <f>'[1]TCE - ANEXO III - Preencher'!R23</f>
        <v>0</v>
      </c>
      <c r="R14" s="15">
        <f>'[1]TCE - ANEXO III - Preencher'!S23</f>
        <v>88.2</v>
      </c>
      <c r="S14" s="16">
        <f t="shared" si="3"/>
        <v>-88.2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1855.02</v>
      </c>
      <c r="Y14" s="15">
        <f>'[1]TCE - ANEXO III - Preencher'!Z23</f>
        <v>0</v>
      </c>
      <c r="Z14" s="16">
        <f t="shared" si="5"/>
        <v>1855.02</v>
      </c>
      <c r="AA14" s="17" t="str">
        <f>IF('[1]TCE - ANEXO III - Preencher'!AB23="","",'[1]TCE - ANEXO III - Preencher'!AB23)</f>
        <v>ABONO ASSIST FINANCEIRA PARCELA 06/2024</v>
      </c>
      <c r="AB14" s="15">
        <f t="shared" si="0"/>
        <v>2116.06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ALINE LIVIA DO NASCIMENTO SILVA</v>
      </c>
      <c r="E15" s="9" t="str">
        <f>IF('[1]TCE - ANEXO III - Preencher'!F24="4 - Assistência Odontológica","2 - Outros Profissionais da Saúde",'[1]TCE - ANEXO III - Preencher'!F24)</f>
        <v>1 - Médico</v>
      </c>
      <c r="F15" s="12">
        <f>'[1]TCE - ANEXO III - Preencher'!G24</f>
        <v>225125</v>
      </c>
      <c r="G15" s="13">
        <f>IF('[1]TCE - ANEXO III - Preencher'!H24="","",'[1]TCE - ANEXO III - Preencher'!H24)</f>
        <v>45474</v>
      </c>
      <c r="H15" s="14">
        <f>'[1]TCE - ANEXO III - Preencher'!I24</f>
        <v>0</v>
      </c>
      <c r="I15" s="14">
        <f>'[1]TCE - ANEXO III - Preencher'!J24</f>
        <v>318.16000000000003</v>
      </c>
      <c r="J15" s="14">
        <f>'[1]TCE - ANEXO III - Preencher'!K24</f>
        <v>0</v>
      </c>
      <c r="K15" s="15">
        <f>'[1]TCE - ANEXO III - Preencher'!L24</f>
        <v>204.48</v>
      </c>
      <c r="L15" s="15">
        <f>'[1]TCE - ANEXO III - Preencher'!M24</f>
        <v>7.06</v>
      </c>
      <c r="M15" s="15">
        <f t="shared" si="1"/>
        <v>197.42</v>
      </c>
      <c r="N15" s="15">
        <f>'[1]TCE - ANEXO III - Preencher'!O24</f>
        <v>3.49</v>
      </c>
      <c r="O15" s="15">
        <f>'[1]TCE - ANEXO III - Preencher'!P24</f>
        <v>0</v>
      </c>
      <c r="P15" s="16">
        <f t="shared" si="2"/>
        <v>3.49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519.07000000000005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ALLISON LEONARDO BARBOZA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313220</v>
      </c>
      <c r="G16" s="13">
        <f>IF('[1]TCE - ANEXO III - Preencher'!H25="","",'[1]TCE - ANEXO III - Preencher'!H25)</f>
        <v>45474</v>
      </c>
      <c r="H16" s="14">
        <f>'[1]TCE - ANEXO III - Preencher'!I25</f>
        <v>0</v>
      </c>
      <c r="I16" s="14">
        <f>'[1]TCE - ANEXO III - Preencher'!J25</f>
        <v>310</v>
      </c>
      <c r="J16" s="14">
        <f>'[1]TCE - ANEXO III - Preencher'!K25</f>
        <v>0</v>
      </c>
      <c r="K16" s="15">
        <f>'[1]TCE - ANEXO III - Preencher'!L25</f>
        <v>204.48</v>
      </c>
      <c r="L16" s="15">
        <f>'[1]TCE - ANEXO III - Preencher'!M25</f>
        <v>7.06</v>
      </c>
      <c r="M16" s="15">
        <f t="shared" si="1"/>
        <v>197.42</v>
      </c>
      <c r="N16" s="15">
        <f>'[1]TCE - ANEXO III - Preencher'!O25</f>
        <v>3.49</v>
      </c>
      <c r="O16" s="15">
        <f>'[1]TCE - ANEXO III - Preencher'!P25</f>
        <v>0</v>
      </c>
      <c r="P16" s="16">
        <f t="shared" si="2"/>
        <v>3.49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510.90999999999997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ALRINEIDE ALBIDACIO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415105</v>
      </c>
      <c r="G17" s="13">
        <f>IF('[1]TCE - ANEXO III - Preencher'!H26="","",'[1]TCE - ANEXO III - Preencher'!H26)</f>
        <v>45474</v>
      </c>
      <c r="H17" s="14">
        <f>'[1]TCE - ANEXO III - Preencher'!I26</f>
        <v>0</v>
      </c>
      <c r="I17" s="14">
        <f>'[1]TCE - ANEXO III - Preencher'!J26</f>
        <v>162.06</v>
      </c>
      <c r="J17" s="14">
        <f>'[1]TCE - ANEXO III - Preencher'!K26</f>
        <v>0</v>
      </c>
      <c r="K17" s="15">
        <f>'[1]TCE - ANEXO III - Preencher'!L26</f>
        <v>204.48</v>
      </c>
      <c r="L17" s="15">
        <f>'[1]TCE - ANEXO III - Preencher'!M26</f>
        <v>7.06</v>
      </c>
      <c r="M17" s="15">
        <f t="shared" si="1"/>
        <v>197.42</v>
      </c>
      <c r="N17" s="15">
        <f>'[1]TCE - ANEXO III - Preencher'!O26</f>
        <v>3.49</v>
      </c>
      <c r="O17" s="15">
        <f>'[1]TCE - ANEXO III - Preencher'!P26</f>
        <v>0</v>
      </c>
      <c r="P17" s="16">
        <f t="shared" si="2"/>
        <v>3.49</v>
      </c>
      <c r="Q17" s="15">
        <f>'[1]TCE - ANEXO III - Preencher'!R26</f>
        <v>0</v>
      </c>
      <c r="R17" s="15">
        <f>'[1]TCE - ANEXO III - Preencher'!S26</f>
        <v>28.24</v>
      </c>
      <c r="S17" s="16">
        <f t="shared" si="3"/>
        <v>-28.24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334.73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AMANDA ALINE DOS SANTOS DE ALMEIDA BATISTA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223505</v>
      </c>
      <c r="G18" s="13">
        <f>IF('[1]TCE - ANEXO III - Preencher'!H27="","",'[1]TCE - ANEXO III - Preencher'!H27)</f>
        <v>45474</v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204.48</v>
      </c>
      <c r="L18" s="15">
        <f>'[1]TCE - ANEXO III - Preencher'!M27</f>
        <v>0</v>
      </c>
      <c r="M18" s="15">
        <f t="shared" si="1"/>
        <v>204.48</v>
      </c>
      <c r="N18" s="15">
        <f>'[1]TCE - ANEXO III - Preencher'!O27</f>
        <v>3.49</v>
      </c>
      <c r="O18" s="15">
        <f>'[1]TCE - ANEXO III - Preencher'!P27</f>
        <v>0</v>
      </c>
      <c r="P18" s="16">
        <f t="shared" si="2"/>
        <v>3.49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2459.15</v>
      </c>
      <c r="Y18" s="15">
        <f>'[1]TCE - ANEXO III - Preencher'!Z27</f>
        <v>0</v>
      </c>
      <c r="Z18" s="16">
        <f t="shared" si="5"/>
        <v>2459.15</v>
      </c>
      <c r="AA18" s="17" t="str">
        <f>IF('[1]TCE - ANEXO III - Preencher'!AB27="","",'[1]TCE - ANEXO III - Preencher'!AB27)</f>
        <v>ABONO ASSIST FINANCEIRA PARCELA 06/2024</v>
      </c>
      <c r="AB18" s="15">
        <f t="shared" si="0"/>
        <v>2667.12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AMANDA DACAL NEVES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223505</v>
      </c>
      <c r="G19" s="13">
        <f>IF('[1]TCE - ANEXO III - Preencher'!H28="","",'[1]TCE - ANEXO III - Preencher'!H28)</f>
        <v>45474</v>
      </c>
      <c r="H19" s="14">
        <f>'[1]TCE - ANEXO III - Preencher'!I28</f>
        <v>0</v>
      </c>
      <c r="I19" s="14">
        <f>'[1]TCE - ANEXO III - Preencher'!J28</f>
        <v>270.77</v>
      </c>
      <c r="J19" s="14">
        <f>'[1]TCE - ANEXO III - Preencher'!K28</f>
        <v>0</v>
      </c>
      <c r="K19" s="15">
        <f>'[1]TCE - ANEXO III - Preencher'!L28</f>
        <v>204.48</v>
      </c>
      <c r="L19" s="15">
        <f>'[1]TCE - ANEXO III - Preencher'!M28</f>
        <v>0</v>
      </c>
      <c r="M19" s="15">
        <f t="shared" si="1"/>
        <v>204.48</v>
      </c>
      <c r="N19" s="15">
        <f>'[1]TCE - ANEXO III - Preencher'!O28</f>
        <v>3.49</v>
      </c>
      <c r="O19" s="15">
        <f>'[1]TCE - ANEXO III - Preencher'!P28</f>
        <v>0</v>
      </c>
      <c r="P19" s="16">
        <f t="shared" si="2"/>
        <v>3.49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1924.07</v>
      </c>
      <c r="Y19" s="15">
        <f>'[1]TCE - ANEXO III - Preencher'!Z28</f>
        <v>0</v>
      </c>
      <c r="Z19" s="16">
        <f t="shared" si="5"/>
        <v>1924.07</v>
      </c>
      <c r="AA19" s="17" t="str">
        <f>IF('[1]TCE - ANEXO III - Preencher'!AB28="","",'[1]TCE - ANEXO III - Preencher'!AB28)</f>
        <v>ABONO ASSIST FINANCEIRA PARCELA 06/2024</v>
      </c>
      <c r="AB19" s="15">
        <f t="shared" si="0"/>
        <v>2402.81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>AMARA ANA ALVES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45474</v>
      </c>
      <c r="H20" s="14">
        <f>'[1]TCE - ANEXO III - Preencher'!I29</f>
        <v>0</v>
      </c>
      <c r="I20" s="14">
        <f>'[1]TCE - ANEXO III - Preencher'!J29</f>
        <v>192.11</v>
      </c>
      <c r="J20" s="14">
        <f>'[1]TCE - ANEXO III - Preencher'!K29</f>
        <v>0</v>
      </c>
      <c r="K20" s="15">
        <f>'[1]TCE - ANEXO III - Preencher'!L29</f>
        <v>204.48</v>
      </c>
      <c r="L20" s="15">
        <f>'[1]TCE - ANEXO III - Preencher'!M29</f>
        <v>7.06</v>
      </c>
      <c r="M20" s="15">
        <f t="shared" si="1"/>
        <v>197.42</v>
      </c>
      <c r="N20" s="15">
        <f>'[1]TCE - ANEXO III - Preencher'!O29</f>
        <v>3.49</v>
      </c>
      <c r="O20" s="15">
        <f>'[1]TCE - ANEXO III - Preencher'!P29</f>
        <v>0</v>
      </c>
      <c r="P20" s="16">
        <f t="shared" si="2"/>
        <v>3.49</v>
      </c>
      <c r="Q20" s="15">
        <f>'[1]TCE - ANEXO III - Preencher'!R29</f>
        <v>0</v>
      </c>
      <c r="R20" s="15">
        <f>'[1]TCE - ANEXO III - Preencher'!S29</f>
        <v>88.2</v>
      </c>
      <c r="S20" s="16">
        <f t="shared" si="3"/>
        <v>-88.2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1708.02</v>
      </c>
      <c r="Y20" s="15">
        <f>'[1]TCE - ANEXO III - Preencher'!Z29</f>
        <v>0</v>
      </c>
      <c r="Z20" s="16">
        <f t="shared" si="5"/>
        <v>1708.02</v>
      </c>
      <c r="AA20" s="17" t="str">
        <f>IF('[1]TCE - ANEXO III - Preencher'!AB29="","",'[1]TCE - ANEXO III - Preencher'!AB29)</f>
        <v>ABONO ASSIST FINANCEIRA PARCELA 06/2024</v>
      </c>
      <c r="AB20" s="15">
        <f t="shared" si="0"/>
        <v>2012.84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ANA CLAUDIA REGO DA SILVA RODRIGUES BRASIL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422110</v>
      </c>
      <c r="G21" s="13">
        <f>IF('[1]TCE - ANEXO III - Preencher'!H30="","",'[1]TCE - ANEXO III - Preencher'!H30)</f>
        <v>45474</v>
      </c>
      <c r="H21" s="14">
        <f>'[1]TCE - ANEXO III - Preencher'!I30</f>
        <v>0</v>
      </c>
      <c r="I21" s="14">
        <f>'[1]TCE - ANEXO III - Preencher'!J30</f>
        <v>135.55000000000001</v>
      </c>
      <c r="J21" s="14">
        <f>'[1]TCE - ANEXO III - Preencher'!K30</f>
        <v>0</v>
      </c>
      <c r="K21" s="15">
        <f>'[1]TCE - ANEXO III - Preencher'!L30</f>
        <v>204.48</v>
      </c>
      <c r="L21" s="15">
        <f>'[1]TCE - ANEXO III - Preencher'!M30</f>
        <v>7.06</v>
      </c>
      <c r="M21" s="15">
        <f t="shared" si="1"/>
        <v>197.42</v>
      </c>
      <c r="N21" s="15">
        <f>'[1]TCE - ANEXO III - Preencher'!O30</f>
        <v>3.49</v>
      </c>
      <c r="O21" s="15">
        <f>'[1]TCE - ANEXO III - Preencher'!P30</f>
        <v>0</v>
      </c>
      <c r="P21" s="16">
        <f t="shared" si="2"/>
        <v>3.49</v>
      </c>
      <c r="Q21" s="15">
        <f>'[1]TCE - ANEXO III - Preencher'!R30</f>
        <v>0</v>
      </c>
      <c r="R21" s="15">
        <f>'[1]TCE - ANEXO III - Preencher'!S30</f>
        <v>84.72</v>
      </c>
      <c r="S21" s="16">
        <f t="shared" si="3"/>
        <v>-84.72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251.74000000000004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ANA LUCIA SOLANO DE OLIVEIRA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223505</v>
      </c>
      <c r="G22" s="13">
        <f>IF('[1]TCE - ANEXO III - Preencher'!H31="","",'[1]TCE - ANEXO III - Preencher'!H31)</f>
        <v>45474</v>
      </c>
      <c r="H22" s="14">
        <f>'[1]TCE - ANEXO III - Preencher'!I31</f>
        <v>0</v>
      </c>
      <c r="I22" s="14">
        <f>'[1]TCE - ANEXO III - Preencher'!J31</f>
        <v>389.75</v>
      </c>
      <c r="J22" s="14">
        <f>'[1]TCE - ANEXO III - Preencher'!K31</f>
        <v>0</v>
      </c>
      <c r="K22" s="15">
        <f>'[1]TCE - ANEXO III - Preencher'!L31</f>
        <v>204.48</v>
      </c>
      <c r="L22" s="15">
        <f>'[1]TCE - ANEXO III - Preencher'!M31</f>
        <v>0</v>
      </c>
      <c r="M22" s="15">
        <f t="shared" si="1"/>
        <v>204.48</v>
      </c>
      <c r="N22" s="15">
        <f>'[1]TCE - ANEXO III - Preencher'!O31</f>
        <v>3.49</v>
      </c>
      <c r="O22" s="15">
        <f>'[1]TCE - ANEXO III - Preencher'!P31</f>
        <v>0</v>
      </c>
      <c r="P22" s="16">
        <f t="shared" si="2"/>
        <v>3.49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972.73</v>
      </c>
      <c r="Y22" s="15">
        <f>'[1]TCE - ANEXO III - Preencher'!Z31</f>
        <v>0</v>
      </c>
      <c r="Z22" s="16">
        <f t="shared" si="5"/>
        <v>972.73</v>
      </c>
      <c r="AA22" s="17" t="str">
        <f>IF('[1]TCE - ANEXO III - Preencher'!AB31="","",'[1]TCE - ANEXO III - Preencher'!AB31)</f>
        <v>ABONO ASSIST FINANCEIRA PARCELA 06/2024</v>
      </c>
      <c r="AB22" s="15">
        <f t="shared" si="0"/>
        <v>1570.45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ANA MARIA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324115</v>
      </c>
      <c r="G23" s="13">
        <f>IF('[1]TCE - ANEXO III - Preencher'!H32="","",'[1]TCE - ANEXO III - Preencher'!H32)</f>
        <v>45474</v>
      </c>
      <c r="H23" s="14">
        <f>'[1]TCE - ANEXO III - Preencher'!I32</f>
        <v>0</v>
      </c>
      <c r="I23" s="14">
        <f>'[1]TCE - ANEXO III - Preencher'!J32</f>
        <v>394.97</v>
      </c>
      <c r="J23" s="14">
        <f>'[1]TCE - ANEXO III - Preencher'!K32</f>
        <v>0</v>
      </c>
      <c r="K23" s="15">
        <f>'[1]TCE - ANEXO III - Preencher'!L32</f>
        <v>204.48</v>
      </c>
      <c r="L23" s="15">
        <f>'[1]TCE - ANEXO III - Preencher'!M32</f>
        <v>7.06</v>
      </c>
      <c r="M23" s="15">
        <f t="shared" si="1"/>
        <v>197.42</v>
      </c>
      <c r="N23" s="15">
        <f>'[1]TCE - ANEXO III - Preencher'!O32</f>
        <v>3.49</v>
      </c>
      <c r="O23" s="15">
        <f>'[1]TCE - ANEXO III - Preencher'!P32</f>
        <v>0</v>
      </c>
      <c r="P23" s="16">
        <f t="shared" si="2"/>
        <v>3.49</v>
      </c>
      <c r="Q23" s="15">
        <f>'[1]TCE - ANEXO III - Preencher'!R32</f>
        <v>0</v>
      </c>
      <c r="R23" s="15">
        <f>'[1]TCE - ANEXO III - Preencher'!S32</f>
        <v>16.399999999999999</v>
      </c>
      <c r="S23" s="16">
        <f t="shared" si="3"/>
        <v>-16.399999999999999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579.48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ANA NERY SANTOS DE LIMA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45474</v>
      </c>
      <c r="H24" s="14">
        <f>'[1]TCE - ANEXO III - Preencher'!I33</f>
        <v>0</v>
      </c>
      <c r="I24" s="14">
        <f>'[1]TCE - ANEXO III - Preencher'!J33</f>
        <v>182.34</v>
      </c>
      <c r="J24" s="14">
        <f>'[1]TCE - ANEXO III - Preencher'!K33</f>
        <v>0</v>
      </c>
      <c r="K24" s="15">
        <f>'[1]TCE - ANEXO III - Preencher'!L33</f>
        <v>204.48</v>
      </c>
      <c r="L24" s="15">
        <f>'[1]TCE - ANEXO III - Preencher'!M33</f>
        <v>7.06</v>
      </c>
      <c r="M24" s="15">
        <f t="shared" si="1"/>
        <v>197.42</v>
      </c>
      <c r="N24" s="15">
        <f>'[1]TCE - ANEXO III - Preencher'!O33</f>
        <v>3.49</v>
      </c>
      <c r="O24" s="15">
        <f>'[1]TCE - ANEXO III - Preencher'!P33</f>
        <v>0</v>
      </c>
      <c r="P24" s="16">
        <f t="shared" si="2"/>
        <v>3.49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1708.02</v>
      </c>
      <c r="Y24" s="15">
        <f>'[1]TCE - ANEXO III - Preencher'!Z33</f>
        <v>0</v>
      </c>
      <c r="Z24" s="16">
        <f t="shared" si="5"/>
        <v>1708.02</v>
      </c>
      <c r="AA24" s="17" t="str">
        <f>IF('[1]TCE - ANEXO III - Preencher'!AB33="","",'[1]TCE - ANEXO III - Preencher'!AB33)</f>
        <v>ABONO ASSIST FINANCEIRA PARCELA 06/2024</v>
      </c>
      <c r="AB24" s="15">
        <f t="shared" si="0"/>
        <v>2091.27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ANA PAULA MARIA DE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45474</v>
      </c>
      <c r="H25" s="14">
        <f>'[1]TCE - ANEXO III - Preencher'!I34</f>
        <v>0</v>
      </c>
      <c r="I25" s="14">
        <f>'[1]TCE - ANEXO III - Preencher'!J34</f>
        <v>244.1</v>
      </c>
      <c r="J25" s="14">
        <f>'[1]TCE - ANEXO III - Preencher'!K34</f>
        <v>0</v>
      </c>
      <c r="K25" s="15">
        <f>'[1]TCE - ANEXO III - Preencher'!L34</f>
        <v>204.48</v>
      </c>
      <c r="L25" s="15">
        <f>'[1]TCE - ANEXO III - Preencher'!M34</f>
        <v>0</v>
      </c>
      <c r="M25" s="15">
        <f t="shared" si="1"/>
        <v>204.48</v>
      </c>
      <c r="N25" s="15">
        <f>'[1]TCE - ANEXO III - Preencher'!O34</f>
        <v>3.49</v>
      </c>
      <c r="O25" s="15">
        <f>'[1]TCE - ANEXO III - Preencher'!P34</f>
        <v>0</v>
      </c>
      <c r="P25" s="16">
        <f t="shared" si="2"/>
        <v>3.49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1708.02</v>
      </c>
      <c r="Y25" s="15">
        <f>'[1]TCE - ANEXO III - Preencher'!Z34</f>
        <v>0</v>
      </c>
      <c r="Z25" s="16">
        <f t="shared" si="5"/>
        <v>1708.02</v>
      </c>
      <c r="AA25" s="17" t="str">
        <f>IF('[1]TCE - ANEXO III - Preencher'!AB34="","",'[1]TCE - ANEXO III - Preencher'!AB34)</f>
        <v>ABONO ASSIST FINANCEIRA PARCELA 06/2024</v>
      </c>
      <c r="AB25" s="15">
        <f t="shared" si="0"/>
        <v>2160.09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 xml:space="preserve">ANDREA CORREIA DE MELO 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516345</v>
      </c>
      <c r="G26" s="13">
        <f>IF('[1]TCE - ANEXO III - Preencher'!H35="","",'[1]TCE - ANEXO III - Preencher'!H35)</f>
        <v>45474</v>
      </c>
      <c r="H26" s="14">
        <f>'[1]TCE - ANEXO III - Preencher'!I35</f>
        <v>0</v>
      </c>
      <c r="I26" s="14">
        <f>'[1]TCE - ANEXO III - Preencher'!J35</f>
        <v>162.85</v>
      </c>
      <c r="J26" s="14">
        <f>'[1]TCE - ANEXO III - Preencher'!K35</f>
        <v>0</v>
      </c>
      <c r="K26" s="15">
        <f>'[1]TCE - ANEXO III - Preencher'!L35</f>
        <v>204.48</v>
      </c>
      <c r="L26" s="15">
        <f>'[1]TCE - ANEXO III - Preencher'!M35</f>
        <v>7.06</v>
      </c>
      <c r="M26" s="15">
        <f t="shared" si="1"/>
        <v>197.42</v>
      </c>
      <c r="N26" s="15">
        <f>'[1]TCE - ANEXO III - Preencher'!O35</f>
        <v>3.49</v>
      </c>
      <c r="O26" s="15">
        <f>'[1]TCE - ANEXO III - Preencher'!P35</f>
        <v>0</v>
      </c>
      <c r="P26" s="16">
        <f t="shared" si="2"/>
        <v>3.49</v>
      </c>
      <c r="Q26" s="15">
        <f>'[1]TCE - ANEXO III - Preencher'!R35</f>
        <v>0</v>
      </c>
      <c r="R26" s="15">
        <f>'[1]TCE - ANEXO III - Preencher'!S35</f>
        <v>84.72</v>
      </c>
      <c r="S26" s="16">
        <f t="shared" si="3"/>
        <v>-84.72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279.03999999999996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ANDREA PAULA LIRA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45474</v>
      </c>
      <c r="H27" s="14">
        <f>'[1]TCE - ANEXO III - Preencher'!I36</f>
        <v>0</v>
      </c>
      <c r="I27" s="14">
        <f>'[1]TCE - ANEXO III - Preencher'!J36</f>
        <v>151.94999999999999</v>
      </c>
      <c r="J27" s="14">
        <f>'[1]TCE - ANEXO III - Preencher'!K36</f>
        <v>0</v>
      </c>
      <c r="K27" s="15">
        <f>'[1]TCE - ANEXO III - Preencher'!L36</f>
        <v>204.48</v>
      </c>
      <c r="L27" s="15">
        <f>'[1]TCE - ANEXO III - Preencher'!M36</f>
        <v>7.06</v>
      </c>
      <c r="M27" s="15">
        <f t="shared" si="1"/>
        <v>197.42</v>
      </c>
      <c r="N27" s="15">
        <f>'[1]TCE - ANEXO III - Preencher'!O36</f>
        <v>3.49</v>
      </c>
      <c r="O27" s="15">
        <f>'[1]TCE - ANEXO III - Preencher'!P36</f>
        <v>0</v>
      </c>
      <c r="P27" s="16">
        <f t="shared" si="2"/>
        <v>3.49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1708.02</v>
      </c>
      <c r="Y27" s="15">
        <f>'[1]TCE - ANEXO III - Preencher'!Z36</f>
        <v>0</v>
      </c>
      <c r="Z27" s="16">
        <f t="shared" si="5"/>
        <v>1708.02</v>
      </c>
      <c r="AA27" s="17" t="str">
        <f>IF('[1]TCE - ANEXO III - Preencher'!AB36="","",'[1]TCE - ANEXO III - Preencher'!AB36)</f>
        <v>ABONO ASSIST FINANCEIRA PARCELA 06/2024</v>
      </c>
      <c r="AB27" s="15">
        <f t="shared" si="0"/>
        <v>2060.88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ANDRESSA ANDRADE DO AMARAL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45474</v>
      </c>
      <c r="H28" s="14">
        <f>'[1]TCE - ANEXO III - Preencher'!I37</f>
        <v>0</v>
      </c>
      <c r="I28" s="14">
        <f>'[1]TCE - ANEXO III - Preencher'!J37</f>
        <v>160.09</v>
      </c>
      <c r="J28" s="14">
        <f>'[1]TCE - ANEXO III - Preencher'!K37</f>
        <v>0</v>
      </c>
      <c r="K28" s="15">
        <f>'[1]TCE - ANEXO III - Preencher'!L37</f>
        <v>204.48</v>
      </c>
      <c r="L28" s="15">
        <f>'[1]TCE - ANEXO III - Preencher'!M37</f>
        <v>7.06</v>
      </c>
      <c r="M28" s="15">
        <f t="shared" si="1"/>
        <v>197.42</v>
      </c>
      <c r="N28" s="15">
        <f>'[1]TCE - ANEXO III - Preencher'!O37</f>
        <v>3.49</v>
      </c>
      <c r="O28" s="15">
        <f>'[1]TCE - ANEXO III - Preencher'!P37</f>
        <v>0</v>
      </c>
      <c r="P28" s="16">
        <f t="shared" si="2"/>
        <v>3.49</v>
      </c>
      <c r="Q28" s="15">
        <f>'[1]TCE - ANEXO III - Preencher'!R37</f>
        <v>0</v>
      </c>
      <c r="R28" s="15">
        <f>'[1]TCE - ANEXO III - Preencher'!S37</f>
        <v>88.2</v>
      </c>
      <c r="S28" s="16">
        <f t="shared" si="3"/>
        <v>-88.2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1708.02</v>
      </c>
      <c r="Y28" s="15">
        <f>'[1]TCE - ANEXO III - Preencher'!Z37</f>
        <v>0</v>
      </c>
      <c r="Z28" s="16">
        <f t="shared" si="5"/>
        <v>1708.02</v>
      </c>
      <c r="AA28" s="17" t="str">
        <f>IF('[1]TCE - ANEXO III - Preencher'!AB37="","",'[1]TCE - ANEXO III - Preencher'!AB37)</f>
        <v>ABONO ASSIST FINANCEIRA PARCELA 06/2024</v>
      </c>
      <c r="AB28" s="15">
        <f t="shared" si="0"/>
        <v>1980.82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ANDREZZA HEVELLYN OLIVEIRA DO NASCIMENTO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45474</v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204.48</v>
      </c>
      <c r="L29" s="15">
        <f>'[1]TCE - ANEXO III - Preencher'!M38</f>
        <v>0</v>
      </c>
      <c r="M29" s="15">
        <f t="shared" si="1"/>
        <v>204.48</v>
      </c>
      <c r="N29" s="15">
        <f>'[1]TCE - ANEXO III - Preencher'!O38</f>
        <v>3.49</v>
      </c>
      <c r="O29" s="15">
        <f>'[1]TCE - ANEXO III - Preencher'!P38</f>
        <v>0</v>
      </c>
      <c r="P29" s="16">
        <f t="shared" si="2"/>
        <v>3.49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1781.52</v>
      </c>
      <c r="Y29" s="15">
        <f>'[1]TCE - ANEXO III - Preencher'!Z38</f>
        <v>0</v>
      </c>
      <c r="Z29" s="16">
        <f t="shared" si="5"/>
        <v>1781.52</v>
      </c>
      <c r="AA29" s="17" t="str">
        <f>IF('[1]TCE - ANEXO III - Preencher'!AB38="","",'[1]TCE - ANEXO III - Preencher'!AB38)</f>
        <v>ABONO ASSIST FINANCEIRA PARCELA 06/2024</v>
      </c>
      <c r="AB29" s="15">
        <f t="shared" si="0"/>
        <v>1989.49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ANGELA BELO CABRAL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45474</v>
      </c>
      <c r="H30" s="14">
        <f>'[1]TCE - ANEXO III - Preencher'!I39</f>
        <v>0</v>
      </c>
      <c r="I30" s="14">
        <f>'[1]TCE - ANEXO III - Preencher'!J39</f>
        <v>192.11</v>
      </c>
      <c r="J30" s="14">
        <f>'[1]TCE - ANEXO III - Preencher'!K39</f>
        <v>0</v>
      </c>
      <c r="K30" s="15">
        <f>'[1]TCE - ANEXO III - Preencher'!L39</f>
        <v>204.48</v>
      </c>
      <c r="L30" s="15">
        <f>'[1]TCE - ANEXO III - Preencher'!M39</f>
        <v>7.06</v>
      </c>
      <c r="M30" s="15">
        <f t="shared" si="1"/>
        <v>197.42</v>
      </c>
      <c r="N30" s="15">
        <f>'[1]TCE - ANEXO III - Preencher'!O39</f>
        <v>3.49</v>
      </c>
      <c r="O30" s="15">
        <f>'[1]TCE - ANEXO III - Preencher'!P39</f>
        <v>0</v>
      </c>
      <c r="P30" s="16">
        <f t="shared" si="2"/>
        <v>3.49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1708.02</v>
      </c>
      <c r="Y30" s="15">
        <f>'[1]TCE - ANEXO III - Preencher'!Z39</f>
        <v>0</v>
      </c>
      <c r="Z30" s="16">
        <f t="shared" si="5"/>
        <v>1708.02</v>
      </c>
      <c r="AA30" s="17" t="str">
        <f>IF('[1]TCE - ANEXO III - Preencher'!AB39="","",'[1]TCE - ANEXO III - Preencher'!AB39)</f>
        <v>ABONO ASSIST FINANCEIRA PARCELA 06/2024</v>
      </c>
      <c r="AB30" s="15">
        <f t="shared" si="0"/>
        <v>2101.04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ANNA CLAUDIA DA SILVA NASCIMENTO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322205</v>
      </c>
      <c r="G31" s="13">
        <f>IF('[1]TCE - ANEXO III - Preencher'!H40="","",'[1]TCE - ANEXO III - Preencher'!H40)</f>
        <v>45474</v>
      </c>
      <c r="H31" s="14">
        <f>'[1]TCE - ANEXO III - Preencher'!I40</f>
        <v>0</v>
      </c>
      <c r="I31" s="14">
        <f>'[1]TCE - ANEXO III - Preencher'!J40</f>
        <v>160.09</v>
      </c>
      <c r="J31" s="14">
        <f>'[1]TCE - ANEXO III - Preencher'!K40</f>
        <v>0</v>
      </c>
      <c r="K31" s="15">
        <f>'[1]TCE - ANEXO III - Preencher'!L40</f>
        <v>204.48</v>
      </c>
      <c r="L31" s="15">
        <f>'[1]TCE - ANEXO III - Preencher'!M40</f>
        <v>7.06</v>
      </c>
      <c r="M31" s="15">
        <f t="shared" si="1"/>
        <v>197.42</v>
      </c>
      <c r="N31" s="15">
        <f>'[1]TCE - ANEXO III - Preencher'!O40</f>
        <v>3.49</v>
      </c>
      <c r="O31" s="15">
        <f>'[1]TCE - ANEXO III - Preencher'!P40</f>
        <v>0</v>
      </c>
      <c r="P31" s="16">
        <f t="shared" si="2"/>
        <v>3.49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1708.02</v>
      </c>
      <c r="Y31" s="15">
        <f>'[1]TCE - ANEXO III - Preencher'!Z40</f>
        <v>0</v>
      </c>
      <c r="Z31" s="16">
        <f t="shared" si="5"/>
        <v>1708.02</v>
      </c>
      <c r="AA31" s="17" t="str">
        <f>IF('[1]TCE - ANEXO III - Preencher'!AB40="","",'[1]TCE - ANEXO III - Preencher'!AB40)</f>
        <v>ABONO ASSIST FINANCEIRA PARCELA 06/2024</v>
      </c>
      <c r="AB31" s="15">
        <f t="shared" si="0"/>
        <v>2069.02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ANNE CATARINA TAVARES DE ARAUJO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251605</v>
      </c>
      <c r="G32" s="13">
        <f>IF('[1]TCE - ANEXO III - Preencher'!H41="","",'[1]TCE - ANEXO III - Preencher'!H41)</f>
        <v>45474</v>
      </c>
      <c r="H32" s="14">
        <f>'[1]TCE - ANEXO III - Preencher'!I41</f>
        <v>0</v>
      </c>
      <c r="I32" s="14">
        <f>'[1]TCE - ANEXO III - Preencher'!J41</f>
        <v>500.31</v>
      </c>
      <c r="J32" s="14">
        <f>'[1]TCE - ANEXO III - Preencher'!K41</f>
        <v>0</v>
      </c>
      <c r="K32" s="15">
        <f>'[1]TCE - ANEXO III - Preencher'!L41</f>
        <v>204.48</v>
      </c>
      <c r="L32" s="15">
        <f>'[1]TCE - ANEXO III - Preencher'!M41</f>
        <v>0</v>
      </c>
      <c r="M32" s="15">
        <f t="shared" si="1"/>
        <v>204.48</v>
      </c>
      <c r="N32" s="15">
        <f>'[1]TCE - ANEXO III - Preencher'!O41</f>
        <v>3.49</v>
      </c>
      <c r="O32" s="15">
        <f>'[1]TCE - ANEXO III - Preencher'!P41</f>
        <v>0</v>
      </c>
      <c r="P32" s="16">
        <f t="shared" si="2"/>
        <v>3.49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708.28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AURELANE CRISTINA LIRA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324205</v>
      </c>
      <c r="G33" s="13">
        <f>IF('[1]TCE - ANEXO III - Preencher'!H42="","",'[1]TCE - ANEXO III - Preencher'!H42)</f>
        <v>45474</v>
      </c>
      <c r="H33" s="14">
        <f>'[1]TCE - ANEXO III - Preencher'!I42</f>
        <v>0</v>
      </c>
      <c r="I33" s="14">
        <f>'[1]TCE - ANEXO III - Preencher'!J42</f>
        <v>164.07</v>
      </c>
      <c r="J33" s="14">
        <f>'[1]TCE - ANEXO III - Preencher'!K42</f>
        <v>0</v>
      </c>
      <c r="K33" s="15">
        <f>'[1]TCE - ANEXO III - Preencher'!L42</f>
        <v>204.48</v>
      </c>
      <c r="L33" s="15">
        <f>'[1]TCE - ANEXO III - Preencher'!M42</f>
        <v>7.06</v>
      </c>
      <c r="M33" s="15">
        <f t="shared" si="1"/>
        <v>197.42</v>
      </c>
      <c r="N33" s="15">
        <f>'[1]TCE - ANEXO III - Preencher'!O42</f>
        <v>3.49</v>
      </c>
      <c r="O33" s="15">
        <f>'[1]TCE - ANEXO III - Preencher'!P42</f>
        <v>0</v>
      </c>
      <c r="P33" s="16">
        <f t="shared" si="2"/>
        <v>3.49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364.98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AURINEIDE FRANCISCA ELIAS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223505</v>
      </c>
      <c r="G34" s="13">
        <f>IF('[1]TCE - ANEXO III - Preencher'!H43="","",'[1]TCE - ANEXO III - Preencher'!H43)</f>
        <v>45474</v>
      </c>
      <c r="H34" s="14">
        <f>'[1]TCE - ANEXO III - Preencher'!I43</f>
        <v>0</v>
      </c>
      <c r="I34" s="14">
        <f>'[1]TCE - ANEXO III - Preencher'!J43</f>
        <v>370.83</v>
      </c>
      <c r="J34" s="14">
        <f>'[1]TCE - ANEXO III - Preencher'!K43</f>
        <v>0</v>
      </c>
      <c r="K34" s="15">
        <f>'[1]TCE - ANEXO III - Preencher'!L43</f>
        <v>204.48</v>
      </c>
      <c r="L34" s="15">
        <f>'[1]TCE - ANEXO III - Preencher'!M43</f>
        <v>0</v>
      </c>
      <c r="M34" s="15">
        <f t="shared" si="1"/>
        <v>204.48</v>
      </c>
      <c r="N34" s="15">
        <f>'[1]TCE - ANEXO III - Preencher'!O43</f>
        <v>3.49</v>
      </c>
      <c r="O34" s="15">
        <f>'[1]TCE - ANEXO III - Preencher'!P43</f>
        <v>0</v>
      </c>
      <c r="P34" s="16">
        <f t="shared" si="2"/>
        <v>3.49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914.54</v>
      </c>
      <c r="Y34" s="15">
        <f>'[1]TCE - ANEXO III - Preencher'!Z43</f>
        <v>0</v>
      </c>
      <c r="Z34" s="16">
        <f t="shared" si="5"/>
        <v>914.54</v>
      </c>
      <c r="AA34" s="17" t="str">
        <f>IF('[1]TCE - ANEXO III - Preencher'!AB43="","",'[1]TCE - ANEXO III - Preencher'!AB43)</f>
        <v>ABONO ASSIST FINANCEIRA PARCELA 06/2024</v>
      </c>
      <c r="AB34" s="15">
        <f t="shared" si="0"/>
        <v>1493.34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>BRUNA  GONCALVES DE AZEVEDO MONTEIRO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223405</v>
      </c>
      <c r="G35" s="13">
        <f>IF('[1]TCE - ANEXO III - Preencher'!H44="","",'[1]TCE - ANEXO III - Preencher'!H44)</f>
        <v>45474</v>
      </c>
      <c r="H35" s="14">
        <f>'[1]TCE - ANEXO III - Preencher'!I44</f>
        <v>0</v>
      </c>
      <c r="I35" s="14">
        <f>'[1]TCE - ANEXO III - Preencher'!J44</f>
        <v>532.76</v>
      </c>
      <c r="J35" s="14">
        <f>'[1]TCE - ANEXO III - Preencher'!K44</f>
        <v>0</v>
      </c>
      <c r="K35" s="15">
        <f>'[1]TCE - ANEXO III - Preencher'!L44</f>
        <v>204.48</v>
      </c>
      <c r="L35" s="15">
        <f>'[1]TCE - ANEXO III - Preencher'!M44</f>
        <v>7.06</v>
      </c>
      <c r="M35" s="15">
        <f t="shared" si="1"/>
        <v>197.42</v>
      </c>
      <c r="N35" s="15">
        <f>'[1]TCE - ANEXO III - Preencher'!O44</f>
        <v>3.49</v>
      </c>
      <c r="O35" s="15">
        <f>'[1]TCE - ANEXO III - Preencher'!P44</f>
        <v>0</v>
      </c>
      <c r="P35" s="16">
        <f t="shared" si="2"/>
        <v>3.49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169.3</v>
      </c>
      <c r="U35" s="15">
        <f>'[1]TCE - ANEXO III - Preencher'!V44</f>
        <v>0</v>
      </c>
      <c r="V35" s="16">
        <f t="shared" si="4"/>
        <v>169.3</v>
      </c>
      <c r="W35" s="17" t="str">
        <f>IF('[1]TCE - ANEXO III - Preencher'!X44="","",'[1]TCE - ANEXO III - Preencher'!X44)</f>
        <v>AUXILIO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902.97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BRUNA HIPOLITO MOREIRA REIS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223505</v>
      </c>
      <c r="G36" s="13">
        <f>IF('[1]TCE - ANEXO III - Preencher'!H45="","",'[1]TCE - ANEXO III - Preencher'!H45)</f>
        <v>45474</v>
      </c>
      <c r="H36" s="14">
        <f>'[1]TCE - ANEXO III - Preencher'!I45</f>
        <v>0</v>
      </c>
      <c r="I36" s="14">
        <f>'[1]TCE - ANEXO III - Preencher'!J45</f>
        <v>224.18</v>
      </c>
      <c r="J36" s="14">
        <f>'[1]TCE - ANEXO III - Preencher'!K45</f>
        <v>0</v>
      </c>
      <c r="K36" s="15">
        <f>'[1]TCE - ANEXO III - Preencher'!L45</f>
        <v>204.48</v>
      </c>
      <c r="L36" s="15">
        <f>'[1]TCE - ANEXO III - Preencher'!M45</f>
        <v>0</v>
      </c>
      <c r="M36" s="15">
        <f t="shared" si="1"/>
        <v>204.48</v>
      </c>
      <c r="N36" s="15">
        <f>'[1]TCE - ANEXO III - Preencher'!O45</f>
        <v>3.49</v>
      </c>
      <c r="O36" s="15">
        <f>'[1]TCE - ANEXO III - Preencher'!P45</f>
        <v>0</v>
      </c>
      <c r="P36" s="16">
        <f t="shared" si="2"/>
        <v>3.49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1879.16</v>
      </c>
      <c r="Y36" s="15">
        <f>'[1]TCE - ANEXO III - Preencher'!Z45</f>
        <v>0</v>
      </c>
      <c r="Z36" s="16">
        <f t="shared" si="5"/>
        <v>1879.16</v>
      </c>
      <c r="AA36" s="17" t="str">
        <f>IF('[1]TCE - ANEXO III - Preencher'!AB45="","",'[1]TCE - ANEXO III - Preencher'!AB45)</f>
        <v>ABONO ASSIST FINANCEIRA PARCELA 06/2024</v>
      </c>
      <c r="AB36" s="15">
        <f t="shared" si="0"/>
        <v>2311.31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CAIO HENRIQUE CAVALCANTI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411005</v>
      </c>
      <c r="G37" s="13">
        <f>IF('[1]TCE - ANEXO III - Preencher'!H46="","",'[1]TCE - ANEXO III - Preencher'!H46)</f>
        <v>45474</v>
      </c>
      <c r="H37" s="14">
        <f>'[1]TCE - ANEXO III - Preencher'!I46</f>
        <v>0</v>
      </c>
      <c r="I37" s="14">
        <f>'[1]TCE - ANEXO III - Preencher'!J46</f>
        <v>53.07</v>
      </c>
      <c r="J37" s="14">
        <f>'[1]TCE - ANEXO III - Preencher'!K46</f>
        <v>0</v>
      </c>
      <c r="K37" s="15">
        <f>'[1]TCE - ANEXO III - Preencher'!L46</f>
        <v>204.48</v>
      </c>
      <c r="L37" s="15">
        <f>'[1]TCE - ANEXO III - Preencher'!M46</f>
        <v>0</v>
      </c>
      <c r="M37" s="15">
        <f t="shared" si="1"/>
        <v>204.48</v>
      </c>
      <c r="N37" s="15">
        <f>'[1]TCE - ANEXO III - Preencher'!O46</f>
        <v>3.49</v>
      </c>
      <c r="O37" s="15">
        <f>'[1]TCE - ANEXO III - Preencher'!P46</f>
        <v>0</v>
      </c>
      <c r="P37" s="16">
        <f t="shared" si="2"/>
        <v>3.49</v>
      </c>
      <c r="Q37" s="15">
        <f>'[1]TCE - ANEXO III - Preencher'!R46</f>
        <v>0</v>
      </c>
      <c r="R37" s="15">
        <f>'[1]TCE - ANEXO III - Preencher'!S46</f>
        <v>39.799999999999997</v>
      </c>
      <c r="S37" s="16">
        <f t="shared" si="3"/>
        <v>-39.799999999999997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221.24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CARMEM REGINA ALVES SENA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45474</v>
      </c>
      <c r="H38" s="14">
        <f>'[1]TCE - ANEXO III - Preencher'!I47</f>
        <v>0</v>
      </c>
      <c r="I38" s="14">
        <f>'[1]TCE - ANEXO III - Preencher'!J47</f>
        <v>309.97000000000003</v>
      </c>
      <c r="J38" s="14">
        <f>'[1]TCE - ANEXO III - Preencher'!K47</f>
        <v>0</v>
      </c>
      <c r="K38" s="15">
        <f>'[1]TCE - ANEXO III - Preencher'!L47</f>
        <v>204.48</v>
      </c>
      <c r="L38" s="15">
        <f>'[1]TCE - ANEXO III - Preencher'!M47</f>
        <v>0</v>
      </c>
      <c r="M38" s="15">
        <f t="shared" si="1"/>
        <v>204.48</v>
      </c>
      <c r="N38" s="15">
        <f>'[1]TCE - ANEXO III - Preencher'!O47</f>
        <v>3.49</v>
      </c>
      <c r="O38" s="15">
        <f>'[1]TCE - ANEXO III - Preencher'!P47</f>
        <v>0</v>
      </c>
      <c r="P38" s="16">
        <f t="shared" si="2"/>
        <v>3.49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1804.36</v>
      </c>
      <c r="Y38" s="15">
        <f>'[1]TCE - ANEXO III - Preencher'!Z47</f>
        <v>0</v>
      </c>
      <c r="Z38" s="16">
        <f t="shared" si="5"/>
        <v>1804.36</v>
      </c>
      <c r="AA38" s="17" t="str">
        <f>IF('[1]TCE - ANEXO III - Preencher'!AB47="","",'[1]TCE - ANEXO III - Preencher'!AB47)</f>
        <v>ABONO ASSIST FINANCEIRA PARCELA 06/2024</v>
      </c>
      <c r="AB38" s="15">
        <f t="shared" si="0"/>
        <v>2322.3000000000002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CAROLINE CATARINA GERONIMO REIS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45474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204.48</v>
      </c>
      <c r="L39" s="15">
        <f>'[1]TCE - ANEXO III - Preencher'!M48</f>
        <v>0</v>
      </c>
      <c r="M39" s="15">
        <f t="shared" si="1"/>
        <v>204.48</v>
      </c>
      <c r="N39" s="15">
        <f>'[1]TCE - ANEXO III - Preencher'!O48</f>
        <v>3.49</v>
      </c>
      <c r="O39" s="15">
        <f>'[1]TCE - ANEXO III - Preencher'!P48</f>
        <v>0</v>
      </c>
      <c r="P39" s="16">
        <f t="shared" si="2"/>
        <v>3.49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2459.15</v>
      </c>
      <c r="Y39" s="15">
        <f>'[1]TCE - ANEXO III - Preencher'!Z48</f>
        <v>0</v>
      </c>
      <c r="Z39" s="16">
        <f t="shared" si="5"/>
        <v>2459.15</v>
      </c>
      <c r="AA39" s="17" t="str">
        <f>IF('[1]TCE - ANEXO III - Preencher'!AB48="","",'[1]TCE - ANEXO III - Preencher'!AB48)</f>
        <v>ABONO ASSIST FINANCEIRA PARCELA 06/2024</v>
      </c>
      <c r="AB39" s="15">
        <f t="shared" si="0"/>
        <v>2667.12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CINARA CIBELE CONCEICAO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45474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204.48</v>
      </c>
      <c r="L40" s="15">
        <f>'[1]TCE - ANEXO III - Preencher'!M49</f>
        <v>7.06</v>
      </c>
      <c r="M40" s="15">
        <f t="shared" si="1"/>
        <v>197.42</v>
      </c>
      <c r="N40" s="15">
        <f>'[1]TCE - ANEXO III - Preencher'!O49</f>
        <v>3.49</v>
      </c>
      <c r="O40" s="15">
        <f>'[1]TCE - ANEXO III - Preencher'!P49</f>
        <v>0</v>
      </c>
      <c r="P40" s="16">
        <f t="shared" si="2"/>
        <v>3.49</v>
      </c>
      <c r="Q40" s="15">
        <f>'[1]TCE - ANEXO III - Preencher'!R49</f>
        <v>0</v>
      </c>
      <c r="R40" s="15">
        <f>'[1]TCE - ANEXO III - Preencher'!S49</f>
        <v>84.72</v>
      </c>
      <c r="S40" s="16">
        <f t="shared" si="3"/>
        <v>-84.72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1913</v>
      </c>
      <c r="Y40" s="15">
        <f>'[1]TCE - ANEXO III - Preencher'!Z49</f>
        <v>0</v>
      </c>
      <c r="Z40" s="16">
        <f t="shared" si="5"/>
        <v>1913</v>
      </c>
      <c r="AA40" s="17" t="str">
        <f>IF('[1]TCE - ANEXO III - Preencher'!AB49="","",'[1]TCE - ANEXO III - Preencher'!AB49)</f>
        <v>ABONO ASSIST FINANCEIRA PARCELA 06/2024</v>
      </c>
      <c r="AB40" s="15">
        <f t="shared" si="0"/>
        <v>2029.19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>CLEIDE MARIA DA SILVA BEZERRA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422110</v>
      </c>
      <c r="G41" s="13">
        <f>IF('[1]TCE - ANEXO III - Preencher'!H50="","",'[1]TCE - ANEXO III - Preencher'!H50)</f>
        <v>45474</v>
      </c>
      <c r="H41" s="14">
        <f>'[1]TCE - ANEXO III - Preencher'!I50</f>
        <v>0</v>
      </c>
      <c r="I41" s="14">
        <f>'[1]TCE - ANEXO III - Preencher'!J50</f>
        <v>189.34</v>
      </c>
      <c r="J41" s="14">
        <f>'[1]TCE - ANEXO III - Preencher'!K50</f>
        <v>0</v>
      </c>
      <c r="K41" s="15">
        <f>'[1]TCE - ANEXO III - Preencher'!L50</f>
        <v>204.48</v>
      </c>
      <c r="L41" s="15">
        <f>'[1]TCE - ANEXO III - Preencher'!M50</f>
        <v>7.06</v>
      </c>
      <c r="M41" s="15">
        <f t="shared" si="1"/>
        <v>197.42</v>
      </c>
      <c r="N41" s="15">
        <f>'[1]TCE - ANEXO III - Preencher'!O50</f>
        <v>3.49</v>
      </c>
      <c r="O41" s="15">
        <f>'[1]TCE - ANEXO III - Preencher'!P50</f>
        <v>0</v>
      </c>
      <c r="P41" s="16">
        <f t="shared" si="2"/>
        <v>3.49</v>
      </c>
      <c r="Q41" s="15">
        <f>'[1]TCE - ANEXO III - Preencher'!R50</f>
        <v>0</v>
      </c>
      <c r="R41" s="15">
        <f>'[1]TCE - ANEXO III - Preencher'!S50</f>
        <v>84.72</v>
      </c>
      <c r="S41" s="16">
        <f t="shared" si="3"/>
        <v>-84.72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305.52999999999997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>CLEITON TRAJANO PINHEIRO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521130</v>
      </c>
      <c r="G42" s="13">
        <f>IF('[1]TCE - ANEXO III - Preencher'!H51="","",'[1]TCE - ANEXO III - Preencher'!H51)</f>
        <v>45474</v>
      </c>
      <c r="H42" s="14">
        <f>'[1]TCE - ANEXO III - Preencher'!I51</f>
        <v>0</v>
      </c>
      <c r="I42" s="14">
        <f>'[1]TCE - ANEXO III - Preencher'!J51</f>
        <v>175.79</v>
      </c>
      <c r="J42" s="14">
        <f>'[1]TCE - ANEXO III - Preencher'!K51</f>
        <v>0</v>
      </c>
      <c r="K42" s="15">
        <f>'[1]TCE - ANEXO III - Preencher'!L51</f>
        <v>204.48</v>
      </c>
      <c r="L42" s="15">
        <f>'[1]TCE - ANEXO III - Preencher'!M51</f>
        <v>7.06</v>
      </c>
      <c r="M42" s="15">
        <f t="shared" si="1"/>
        <v>197.42</v>
      </c>
      <c r="N42" s="15">
        <f>'[1]TCE - ANEXO III - Preencher'!O51</f>
        <v>3.49</v>
      </c>
      <c r="O42" s="15">
        <f>'[1]TCE - ANEXO III - Preencher'!P51</f>
        <v>0</v>
      </c>
      <c r="P42" s="16">
        <f t="shared" si="2"/>
        <v>3.49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376.7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CLEYTON FERREIRA RODRIGUES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45474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204.48</v>
      </c>
      <c r="L43" s="15">
        <f>'[1]TCE - ANEXO III - Preencher'!M52</f>
        <v>0</v>
      </c>
      <c r="M43" s="15">
        <f t="shared" si="1"/>
        <v>204.48</v>
      </c>
      <c r="N43" s="15">
        <f>'[1]TCE - ANEXO III - Preencher'!O52</f>
        <v>3.49</v>
      </c>
      <c r="O43" s="15">
        <f>'[1]TCE - ANEXO III - Preencher'!P52</f>
        <v>0</v>
      </c>
      <c r="P43" s="16">
        <f t="shared" si="2"/>
        <v>3.49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1835.02</v>
      </c>
      <c r="Y43" s="15">
        <f>'[1]TCE - ANEXO III - Preencher'!Z52</f>
        <v>0</v>
      </c>
      <c r="Z43" s="16">
        <f t="shared" si="5"/>
        <v>1835.02</v>
      </c>
      <c r="AA43" s="17" t="str">
        <f>IF('[1]TCE - ANEXO III - Preencher'!AB52="","",'[1]TCE - ANEXO III - Preencher'!AB52)</f>
        <v>ABONO ASSIST FINANCEIRA PARCELA 06/2024</v>
      </c>
      <c r="AB43" s="15">
        <f t="shared" si="0"/>
        <v>2042.99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CRISTIANE CORREIA LIMA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517410</v>
      </c>
      <c r="G44" s="13">
        <f>IF('[1]TCE - ANEXO III - Preencher'!H53="","",'[1]TCE - ANEXO III - Preencher'!H53)</f>
        <v>45474</v>
      </c>
      <c r="H44" s="14">
        <f>'[1]TCE - ANEXO III - Preencher'!I53</f>
        <v>0</v>
      </c>
      <c r="I44" s="14">
        <f>'[1]TCE - ANEXO III - Preencher'!J53</f>
        <v>183.84</v>
      </c>
      <c r="J44" s="14">
        <f>'[1]TCE - ANEXO III - Preencher'!K53</f>
        <v>0</v>
      </c>
      <c r="K44" s="15">
        <f>'[1]TCE - ANEXO III - Preencher'!L53</f>
        <v>204.48</v>
      </c>
      <c r="L44" s="15">
        <f>'[1]TCE - ANEXO III - Preencher'!M53</f>
        <v>7.06</v>
      </c>
      <c r="M44" s="15">
        <f t="shared" si="1"/>
        <v>197.42</v>
      </c>
      <c r="N44" s="15">
        <f>'[1]TCE - ANEXO III - Preencher'!O53</f>
        <v>3.49</v>
      </c>
      <c r="O44" s="15">
        <f>'[1]TCE - ANEXO III - Preencher'!P53</f>
        <v>0</v>
      </c>
      <c r="P44" s="16">
        <f t="shared" si="2"/>
        <v>3.49</v>
      </c>
      <c r="Q44" s="15">
        <f>'[1]TCE - ANEXO III - Preencher'!R53</f>
        <v>0</v>
      </c>
      <c r="R44" s="15">
        <f>'[1]TCE - ANEXO III - Preencher'!S53</f>
        <v>84.72</v>
      </c>
      <c r="S44" s="16">
        <f t="shared" si="3"/>
        <v>-84.72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300.02999999999997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CRISTIANE MARIA DA S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45474</v>
      </c>
      <c r="H45" s="14">
        <f>'[1]TCE - ANEXO III - Preencher'!I54</f>
        <v>0</v>
      </c>
      <c r="I45" s="14">
        <f>'[1]TCE - ANEXO III - Preencher'!J54</f>
        <v>185.05</v>
      </c>
      <c r="J45" s="14">
        <f>'[1]TCE - ANEXO III - Preencher'!K54</f>
        <v>0</v>
      </c>
      <c r="K45" s="15">
        <f>'[1]TCE - ANEXO III - Preencher'!L54</f>
        <v>204.48</v>
      </c>
      <c r="L45" s="15">
        <f>'[1]TCE - ANEXO III - Preencher'!M54</f>
        <v>7.06</v>
      </c>
      <c r="M45" s="15">
        <f t="shared" si="1"/>
        <v>197.42</v>
      </c>
      <c r="N45" s="15">
        <f>'[1]TCE - ANEXO III - Preencher'!O54</f>
        <v>3.49</v>
      </c>
      <c r="O45" s="15">
        <f>'[1]TCE - ANEXO III - Preencher'!P54</f>
        <v>0</v>
      </c>
      <c r="P45" s="16">
        <f t="shared" si="2"/>
        <v>3.49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385.96000000000004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CYBELLE SUZELY FONSECA ALHEIROS DIAS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45474</v>
      </c>
      <c r="H46" s="14">
        <f>'[1]TCE - ANEXO III - Preencher'!I55</f>
        <v>0</v>
      </c>
      <c r="I46" s="14">
        <f>'[1]TCE - ANEXO III - Preencher'!J55</f>
        <v>416.41</v>
      </c>
      <c r="J46" s="14">
        <f>'[1]TCE - ANEXO III - Preencher'!K55</f>
        <v>0</v>
      </c>
      <c r="K46" s="15">
        <f>'[1]TCE - ANEXO III - Preencher'!L55</f>
        <v>204.48</v>
      </c>
      <c r="L46" s="15">
        <f>'[1]TCE - ANEXO III - Preencher'!M55</f>
        <v>0</v>
      </c>
      <c r="M46" s="15">
        <f t="shared" si="1"/>
        <v>204.48</v>
      </c>
      <c r="N46" s="15">
        <f>'[1]TCE - ANEXO III - Preencher'!O55</f>
        <v>3.49</v>
      </c>
      <c r="O46" s="15">
        <f>'[1]TCE - ANEXO III - Preencher'!P55</f>
        <v>0</v>
      </c>
      <c r="P46" s="16">
        <f t="shared" si="2"/>
        <v>3.49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1169.52</v>
      </c>
      <c r="Y46" s="15">
        <f>'[1]TCE - ANEXO III - Preencher'!Z55</f>
        <v>0</v>
      </c>
      <c r="Z46" s="16">
        <f t="shared" si="5"/>
        <v>1169.52</v>
      </c>
      <c r="AA46" s="17" t="str">
        <f>IF('[1]TCE - ANEXO III - Preencher'!AB55="","",'[1]TCE - ANEXO III - Preencher'!AB55)</f>
        <v>ABONO ASSIST FINANCEIRA PARCELA 06/2024</v>
      </c>
      <c r="AB46" s="15">
        <f t="shared" si="0"/>
        <v>1793.9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DANIEL AKEL PEREIRA DE ARAUJO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410105</v>
      </c>
      <c r="G47" s="13">
        <f>IF('[1]TCE - ANEXO III - Preencher'!H56="","",'[1]TCE - ANEXO III - Preencher'!H56)</f>
        <v>45474</v>
      </c>
      <c r="H47" s="14">
        <f>'[1]TCE - ANEXO III - Preencher'!I56</f>
        <v>0</v>
      </c>
      <c r="I47" s="14">
        <f>'[1]TCE - ANEXO III - Preencher'!J56</f>
        <v>1742.97</v>
      </c>
      <c r="J47" s="14">
        <f>'[1]TCE - ANEXO III - Preencher'!K56</f>
        <v>0</v>
      </c>
      <c r="K47" s="15">
        <f>'[1]TCE - ANEXO III - Preencher'!L56</f>
        <v>204.48</v>
      </c>
      <c r="L47" s="15">
        <f>'[1]TCE - ANEXO III - Preencher'!M56</f>
        <v>7.06</v>
      </c>
      <c r="M47" s="15">
        <f t="shared" si="1"/>
        <v>197.42</v>
      </c>
      <c r="N47" s="15">
        <f>'[1]TCE - ANEXO III - Preencher'!O56</f>
        <v>3.49</v>
      </c>
      <c r="O47" s="15">
        <f>'[1]TCE - ANEXO III - Preencher'!P56</f>
        <v>0</v>
      </c>
      <c r="P47" s="16">
        <f t="shared" si="2"/>
        <v>3.49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1943.88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 xml:space="preserve">DANIEL DE MELO PRAZERES 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322605</v>
      </c>
      <c r="G48" s="13">
        <f>IF('[1]TCE - ANEXO III - Preencher'!H57="","",'[1]TCE - ANEXO III - Preencher'!H57)</f>
        <v>45474</v>
      </c>
      <c r="H48" s="14">
        <f>'[1]TCE - ANEXO III - Preencher'!I57</f>
        <v>0</v>
      </c>
      <c r="I48" s="14">
        <f>'[1]TCE - ANEXO III - Preencher'!J57</f>
        <v>157.38</v>
      </c>
      <c r="J48" s="14">
        <f>'[1]TCE - ANEXO III - Preencher'!K57</f>
        <v>0</v>
      </c>
      <c r="K48" s="15">
        <f>'[1]TCE - ANEXO III - Preencher'!L57</f>
        <v>204.48</v>
      </c>
      <c r="L48" s="15">
        <f>'[1]TCE - ANEXO III - Preencher'!M57</f>
        <v>7.06</v>
      </c>
      <c r="M48" s="15">
        <f t="shared" si="1"/>
        <v>197.42</v>
      </c>
      <c r="N48" s="15">
        <f>'[1]TCE - ANEXO III - Preencher'!O57</f>
        <v>3.49</v>
      </c>
      <c r="O48" s="15">
        <f>'[1]TCE - ANEXO III - Preencher'!P57</f>
        <v>0</v>
      </c>
      <c r="P48" s="16">
        <f t="shared" si="2"/>
        <v>3.49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358.28999999999996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DANIELA JACOB MAYRINCK GOMES DA FONSECA</v>
      </c>
      <c r="E49" s="9" t="str">
        <f>IF('[1]TCE - ANEXO III - Preencher'!F58="4 - Assistência Odontológica","2 - Outros Profissionais da Saúde",'[1]TCE - ANEXO III - Preencher'!F58)</f>
        <v>1 - Médico</v>
      </c>
      <c r="F49" s="12">
        <f>'[1]TCE - ANEXO III - Preencher'!G58</f>
        <v>225125</v>
      </c>
      <c r="G49" s="13">
        <f>IF('[1]TCE - ANEXO III - Preencher'!H58="","",'[1]TCE - ANEXO III - Preencher'!H58)</f>
        <v>45474</v>
      </c>
      <c r="H49" s="14">
        <f>'[1]TCE - ANEXO III - Preencher'!I58</f>
        <v>0</v>
      </c>
      <c r="I49" s="14">
        <f>'[1]TCE - ANEXO III - Preencher'!J58</f>
        <v>1410.63</v>
      </c>
      <c r="J49" s="14">
        <f>'[1]TCE - ANEXO III - Preencher'!K58</f>
        <v>0</v>
      </c>
      <c r="K49" s="15">
        <f>'[1]TCE - ANEXO III - Preencher'!L58</f>
        <v>204.48</v>
      </c>
      <c r="L49" s="15">
        <f>'[1]TCE - ANEXO III - Preencher'!M58</f>
        <v>7.06</v>
      </c>
      <c r="M49" s="15">
        <f t="shared" si="1"/>
        <v>197.42</v>
      </c>
      <c r="N49" s="15">
        <f>'[1]TCE - ANEXO III - Preencher'!O58</f>
        <v>3.49</v>
      </c>
      <c r="O49" s="15">
        <f>'[1]TCE - ANEXO III - Preencher'!P58</f>
        <v>0</v>
      </c>
      <c r="P49" s="16">
        <f t="shared" si="2"/>
        <v>3.49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1611.5400000000002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DANIELLE MARIA PESSOA VERAS DE QUEIROZ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410105</v>
      </c>
      <c r="G50" s="13">
        <f>IF('[1]TCE - ANEXO III - Preencher'!H59="","",'[1]TCE - ANEXO III - Preencher'!H59)</f>
        <v>45474</v>
      </c>
      <c r="H50" s="14">
        <f>'[1]TCE - ANEXO III - Preencher'!I59</f>
        <v>0</v>
      </c>
      <c r="I50" s="14">
        <f>'[1]TCE - ANEXO III - Preencher'!J59</f>
        <v>1039.22</v>
      </c>
      <c r="J50" s="14">
        <f>'[1]TCE - ANEXO III - Preencher'!K59</f>
        <v>0</v>
      </c>
      <c r="K50" s="15">
        <f>'[1]TCE - ANEXO III - Preencher'!L59</f>
        <v>204.48</v>
      </c>
      <c r="L50" s="15">
        <f>'[1]TCE - ANEXO III - Preencher'!M59</f>
        <v>0</v>
      </c>
      <c r="M50" s="15">
        <f t="shared" si="1"/>
        <v>204.48</v>
      </c>
      <c r="N50" s="15">
        <f>'[1]TCE - ANEXO III - Preencher'!O59</f>
        <v>3.49</v>
      </c>
      <c r="O50" s="15">
        <f>'[1]TCE - ANEXO III - Preencher'!P59</f>
        <v>0</v>
      </c>
      <c r="P50" s="16">
        <f t="shared" si="2"/>
        <v>3.49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1247.19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DANIELLE MOREIRA BRASIL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223505</v>
      </c>
      <c r="G51" s="13">
        <f>IF('[1]TCE - ANEXO III - Preencher'!H60="","",'[1]TCE - ANEXO III - Preencher'!H60)</f>
        <v>45474</v>
      </c>
      <c r="H51" s="14">
        <f>'[1]TCE - ANEXO III - Preencher'!I60</f>
        <v>0</v>
      </c>
      <c r="I51" s="14">
        <f>'[1]TCE - ANEXO III - Preencher'!J60</f>
        <v>232.33</v>
      </c>
      <c r="J51" s="14">
        <f>'[1]TCE - ANEXO III - Preencher'!K60</f>
        <v>0</v>
      </c>
      <c r="K51" s="15">
        <f>'[1]TCE - ANEXO III - Preencher'!L60</f>
        <v>204.48</v>
      </c>
      <c r="L51" s="15">
        <f>'[1]TCE - ANEXO III - Preencher'!M60</f>
        <v>0</v>
      </c>
      <c r="M51" s="15">
        <f t="shared" si="1"/>
        <v>204.48</v>
      </c>
      <c r="N51" s="15">
        <f>'[1]TCE - ANEXO III - Preencher'!O60</f>
        <v>3.49</v>
      </c>
      <c r="O51" s="15">
        <f>'[1]TCE - ANEXO III - Preencher'!P60</f>
        <v>0</v>
      </c>
      <c r="P51" s="16">
        <f t="shared" si="2"/>
        <v>3.49</v>
      </c>
      <c r="Q51" s="15">
        <f>'[1]TCE - ANEXO III - Preencher'!R60</f>
        <v>0</v>
      </c>
      <c r="R51" s="15">
        <f>'[1]TCE - ANEXO III - Preencher'!S60</f>
        <v>125.3</v>
      </c>
      <c r="S51" s="16">
        <f t="shared" si="3"/>
        <v>-125.3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2080.6999999999998</v>
      </c>
      <c r="Y51" s="15">
        <f>'[1]TCE - ANEXO III - Preencher'!Z60</f>
        <v>0</v>
      </c>
      <c r="Z51" s="16">
        <f t="shared" si="5"/>
        <v>2080.6999999999998</v>
      </c>
      <c r="AA51" s="17" t="str">
        <f>IF('[1]TCE - ANEXO III - Preencher'!AB60="","",'[1]TCE - ANEXO III - Preencher'!AB60)</f>
        <v>ABONO ASSIST FINANCEIRA PARCELA 06/2024</v>
      </c>
      <c r="AB51" s="15">
        <f t="shared" si="0"/>
        <v>2395.6999999999998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DAVI MIGUEL DA SILVA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521130</v>
      </c>
      <c r="G52" s="13">
        <f>IF('[1]TCE - ANEXO III - Preencher'!H61="","",'[1]TCE - ANEXO III - Preencher'!H61)</f>
        <v>45474</v>
      </c>
      <c r="H52" s="14">
        <f>'[1]TCE - ANEXO III - Preencher'!I61</f>
        <v>0</v>
      </c>
      <c r="I52" s="14">
        <f>'[1]TCE - ANEXO III - Preencher'!J61</f>
        <v>137.43</v>
      </c>
      <c r="J52" s="14">
        <f>'[1]TCE - ANEXO III - Preencher'!K61</f>
        <v>0</v>
      </c>
      <c r="K52" s="15">
        <f>'[1]TCE - ANEXO III - Preencher'!L61</f>
        <v>204.48</v>
      </c>
      <c r="L52" s="15">
        <f>'[1]TCE - ANEXO III - Preencher'!M61</f>
        <v>7.06</v>
      </c>
      <c r="M52" s="15">
        <f t="shared" si="1"/>
        <v>197.42</v>
      </c>
      <c r="N52" s="15">
        <f>'[1]TCE - ANEXO III - Preencher'!O61</f>
        <v>3.49</v>
      </c>
      <c r="O52" s="15">
        <f>'[1]TCE - ANEXO III - Preencher'!P61</f>
        <v>0</v>
      </c>
      <c r="P52" s="16">
        <f t="shared" si="2"/>
        <v>3.49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338.34000000000003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DAYGRID SIMONE BARROS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45474</v>
      </c>
      <c r="H53" s="14">
        <f>'[1]TCE - ANEXO III - Preencher'!I62</f>
        <v>0</v>
      </c>
      <c r="I53" s="14">
        <f>'[1]TCE - ANEXO III - Preencher'!J62</f>
        <v>182.68</v>
      </c>
      <c r="J53" s="14">
        <f>'[1]TCE - ANEXO III - Preencher'!K62</f>
        <v>0</v>
      </c>
      <c r="K53" s="15">
        <f>'[1]TCE - ANEXO III - Preencher'!L62</f>
        <v>204.48</v>
      </c>
      <c r="L53" s="15">
        <f>'[1]TCE - ANEXO III - Preencher'!M62</f>
        <v>7.06</v>
      </c>
      <c r="M53" s="15">
        <f t="shared" si="1"/>
        <v>197.42</v>
      </c>
      <c r="N53" s="15">
        <f>'[1]TCE - ANEXO III - Preencher'!O62</f>
        <v>3.49</v>
      </c>
      <c r="O53" s="15">
        <f>'[1]TCE - ANEXO III - Preencher'!P62</f>
        <v>0</v>
      </c>
      <c r="P53" s="16">
        <f t="shared" si="2"/>
        <v>3.49</v>
      </c>
      <c r="Q53" s="15">
        <f>'[1]TCE - ANEXO III - Preencher'!R62</f>
        <v>0</v>
      </c>
      <c r="R53" s="15">
        <f>'[1]TCE - ANEXO III - Preencher'!S62</f>
        <v>88.2</v>
      </c>
      <c r="S53" s="16">
        <f t="shared" si="3"/>
        <v>-88.2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1708.02</v>
      </c>
      <c r="Y53" s="15">
        <f>'[1]TCE - ANEXO III - Preencher'!Z62</f>
        <v>0</v>
      </c>
      <c r="Z53" s="16">
        <f t="shared" si="5"/>
        <v>1708.02</v>
      </c>
      <c r="AA53" s="17" t="str">
        <f>IF('[1]TCE - ANEXO III - Preencher'!AB62="","",'[1]TCE - ANEXO III - Preencher'!AB62)</f>
        <v>ABONO ASSIST FINANCEIRA PARCELA 06/2024</v>
      </c>
      <c r="AB53" s="15">
        <f t="shared" si="0"/>
        <v>2003.41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DEBORA PEREIRA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45474</v>
      </c>
      <c r="H54" s="14">
        <f>'[1]TCE - ANEXO III - Preencher'!I63</f>
        <v>0</v>
      </c>
      <c r="I54" s="14">
        <f>'[1]TCE - ANEXO III - Preencher'!J63</f>
        <v>148.33000000000001</v>
      </c>
      <c r="J54" s="14">
        <f>'[1]TCE - ANEXO III - Preencher'!K63</f>
        <v>0</v>
      </c>
      <c r="K54" s="15">
        <f>'[1]TCE - ANEXO III - Preencher'!L63</f>
        <v>204.48</v>
      </c>
      <c r="L54" s="15">
        <f>'[1]TCE - ANEXO III - Preencher'!M63</f>
        <v>7.06</v>
      </c>
      <c r="M54" s="15">
        <f t="shared" si="1"/>
        <v>197.42</v>
      </c>
      <c r="N54" s="15">
        <f>'[1]TCE - ANEXO III - Preencher'!O63</f>
        <v>3.49</v>
      </c>
      <c r="O54" s="15">
        <f>'[1]TCE - ANEXO III - Preencher'!P63</f>
        <v>0</v>
      </c>
      <c r="P54" s="16">
        <f t="shared" si="2"/>
        <v>3.49</v>
      </c>
      <c r="Q54" s="15">
        <f>'[1]TCE - ANEXO III - Preencher'!R63</f>
        <v>0</v>
      </c>
      <c r="R54" s="15">
        <f>'[1]TCE - ANEXO III - Preencher'!S63</f>
        <v>88.2</v>
      </c>
      <c r="S54" s="16">
        <f t="shared" si="3"/>
        <v>-88.2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1855.02</v>
      </c>
      <c r="Y54" s="15">
        <f>'[1]TCE - ANEXO III - Preencher'!Z63</f>
        <v>0</v>
      </c>
      <c r="Z54" s="16">
        <f t="shared" si="5"/>
        <v>1855.02</v>
      </c>
      <c r="AA54" s="17" t="str">
        <f>IF('[1]TCE - ANEXO III - Preencher'!AB63="","",'[1]TCE - ANEXO III - Preencher'!AB63)</f>
        <v>ABONO ASSIST FINANCEIRA PARCELA 06/2024</v>
      </c>
      <c r="AB54" s="15">
        <f t="shared" si="0"/>
        <v>2116.06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DEILSON JOSE FERREIRA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45474</v>
      </c>
      <c r="H55" s="14">
        <f>'[1]TCE - ANEXO III - Preencher'!I64</f>
        <v>0</v>
      </c>
      <c r="I55" s="14">
        <f>'[1]TCE - ANEXO III - Preencher'!J64</f>
        <v>161.72999999999999</v>
      </c>
      <c r="J55" s="14">
        <f>'[1]TCE - ANEXO III - Preencher'!K64</f>
        <v>0</v>
      </c>
      <c r="K55" s="15">
        <f>'[1]TCE - ANEXO III - Preencher'!L64</f>
        <v>204.48</v>
      </c>
      <c r="L55" s="15">
        <f>'[1]TCE - ANEXO III - Preencher'!M64</f>
        <v>7.06</v>
      </c>
      <c r="M55" s="15">
        <f t="shared" si="1"/>
        <v>197.42</v>
      </c>
      <c r="N55" s="15">
        <f>'[1]TCE - ANEXO III - Preencher'!O64</f>
        <v>3.49</v>
      </c>
      <c r="O55" s="15">
        <f>'[1]TCE - ANEXO III - Preencher'!P64</f>
        <v>0</v>
      </c>
      <c r="P55" s="16">
        <f t="shared" si="2"/>
        <v>3.49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1781.52</v>
      </c>
      <c r="Y55" s="15">
        <f>'[1]TCE - ANEXO III - Preencher'!Z64</f>
        <v>0</v>
      </c>
      <c r="Z55" s="16">
        <f t="shared" si="5"/>
        <v>1781.52</v>
      </c>
      <c r="AA55" s="17" t="str">
        <f>IF('[1]TCE - ANEXO III - Preencher'!AB64="","",'[1]TCE - ANEXO III - Preencher'!AB64)</f>
        <v>ABONO ASSIST FINANCEIRA PARCELA 06/2024</v>
      </c>
      <c r="AB55" s="15">
        <f t="shared" si="0"/>
        <v>2144.16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DIANA CRISTINA DIDIER SOUZA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223505</v>
      </c>
      <c r="G56" s="13">
        <f>IF('[1]TCE - ANEXO III - Preencher'!H65="","",'[1]TCE - ANEXO III - Preencher'!H65)</f>
        <v>45474</v>
      </c>
      <c r="H56" s="14">
        <f>'[1]TCE - ANEXO III - Preencher'!I65</f>
        <v>0</v>
      </c>
      <c r="I56" s="14">
        <f>'[1]TCE - ANEXO III - Preencher'!J65</f>
        <v>288.25</v>
      </c>
      <c r="J56" s="14">
        <f>'[1]TCE - ANEXO III - Preencher'!K65</f>
        <v>0</v>
      </c>
      <c r="K56" s="15">
        <f>'[1]TCE - ANEXO III - Preencher'!L65</f>
        <v>204.48</v>
      </c>
      <c r="L56" s="15">
        <f>'[1]TCE - ANEXO III - Preencher'!M65</f>
        <v>0</v>
      </c>
      <c r="M56" s="15">
        <f t="shared" si="1"/>
        <v>204.48</v>
      </c>
      <c r="N56" s="15">
        <f>'[1]TCE - ANEXO III - Preencher'!O65</f>
        <v>3.49</v>
      </c>
      <c r="O56" s="15">
        <f>'[1]TCE - ANEXO III - Preencher'!P65</f>
        <v>0</v>
      </c>
      <c r="P56" s="16">
        <f t="shared" si="2"/>
        <v>3.49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1804.36</v>
      </c>
      <c r="Y56" s="15">
        <f>'[1]TCE - ANEXO III - Preencher'!Z65</f>
        <v>0</v>
      </c>
      <c r="Z56" s="16">
        <f t="shared" si="5"/>
        <v>1804.36</v>
      </c>
      <c r="AA56" s="17" t="str">
        <f>IF('[1]TCE - ANEXO III - Preencher'!AB65="","",'[1]TCE - ANEXO III - Preencher'!AB65)</f>
        <v>ABONO ASSIST FINANCEIRA PARCELA 06/2024</v>
      </c>
      <c r="AB56" s="15">
        <f t="shared" si="0"/>
        <v>2300.58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DIEGO DEIVID GOMES  LAGO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515110</v>
      </c>
      <c r="G57" s="13">
        <f>IF('[1]TCE - ANEXO III - Preencher'!H66="","",'[1]TCE - ANEXO III - Preencher'!H66)</f>
        <v>45474</v>
      </c>
      <c r="H57" s="14">
        <f>'[1]TCE - ANEXO III - Preencher'!I66</f>
        <v>0</v>
      </c>
      <c r="I57" s="14">
        <f>'[1]TCE - ANEXO III - Preencher'!J66</f>
        <v>146.38999999999999</v>
      </c>
      <c r="J57" s="14">
        <f>'[1]TCE - ANEXO III - Preencher'!K66</f>
        <v>0</v>
      </c>
      <c r="K57" s="15">
        <f>'[1]TCE - ANEXO III - Preencher'!L66</f>
        <v>204.48</v>
      </c>
      <c r="L57" s="15">
        <f>'[1]TCE - ANEXO III - Preencher'!M66</f>
        <v>7.06</v>
      </c>
      <c r="M57" s="15">
        <f t="shared" si="1"/>
        <v>197.42</v>
      </c>
      <c r="N57" s="15">
        <f>'[1]TCE - ANEXO III - Preencher'!O66</f>
        <v>3.49</v>
      </c>
      <c r="O57" s="15">
        <f>'[1]TCE - ANEXO III - Preencher'!P66</f>
        <v>0</v>
      </c>
      <c r="P57" s="16">
        <f t="shared" si="2"/>
        <v>3.49</v>
      </c>
      <c r="Q57" s="15">
        <f>'[1]TCE - ANEXO III - Preencher'!R66</f>
        <v>0</v>
      </c>
      <c r="R57" s="15">
        <f>'[1]TCE - ANEXO III - Preencher'!S66</f>
        <v>84.72</v>
      </c>
      <c r="S57" s="16">
        <f t="shared" si="3"/>
        <v>-84.72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262.57999999999993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DIRCILENE VENTURA DE MORAES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223505</v>
      </c>
      <c r="G58" s="13">
        <f>IF('[1]TCE - ANEXO III - Preencher'!H67="","",'[1]TCE - ANEXO III - Preencher'!H67)</f>
        <v>45474</v>
      </c>
      <c r="H58" s="14">
        <f>'[1]TCE - ANEXO III - Preencher'!I67</f>
        <v>0</v>
      </c>
      <c r="I58" s="14">
        <f>'[1]TCE - ANEXO III - Preencher'!J67</f>
        <v>333.75</v>
      </c>
      <c r="J58" s="14">
        <f>'[1]TCE - ANEXO III - Preencher'!K67</f>
        <v>0</v>
      </c>
      <c r="K58" s="15">
        <f>'[1]TCE - ANEXO III - Preencher'!L67</f>
        <v>204.48</v>
      </c>
      <c r="L58" s="15">
        <f>'[1]TCE - ANEXO III - Preencher'!M67</f>
        <v>0</v>
      </c>
      <c r="M58" s="15">
        <f t="shared" si="1"/>
        <v>204.48</v>
      </c>
      <c r="N58" s="15">
        <f>'[1]TCE - ANEXO III - Preencher'!O67</f>
        <v>3.49</v>
      </c>
      <c r="O58" s="15">
        <f>'[1]TCE - ANEXO III - Preencher'!P67</f>
        <v>0</v>
      </c>
      <c r="P58" s="16">
        <f t="shared" si="2"/>
        <v>3.49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972.73</v>
      </c>
      <c r="Y58" s="15">
        <f>'[1]TCE - ANEXO III - Preencher'!Z67</f>
        <v>0</v>
      </c>
      <c r="Z58" s="16">
        <f t="shared" si="5"/>
        <v>972.73</v>
      </c>
      <c r="AA58" s="17" t="str">
        <f>IF('[1]TCE - ANEXO III - Preencher'!AB67="","",'[1]TCE - ANEXO III - Preencher'!AB67)</f>
        <v>ABONO ASSIST FINANCEIRA PARCELA 06/2024</v>
      </c>
      <c r="AB58" s="15">
        <f t="shared" si="0"/>
        <v>1514.45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DULCE NEUZA ROCHA   CRUZ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223208</v>
      </c>
      <c r="G59" s="13">
        <f>IF('[1]TCE - ANEXO III - Preencher'!H68="","",'[1]TCE - ANEXO III - Preencher'!H68)</f>
        <v>45474</v>
      </c>
      <c r="H59" s="14">
        <f>'[1]TCE - ANEXO III - Preencher'!I68</f>
        <v>0</v>
      </c>
      <c r="I59" s="14">
        <f>'[1]TCE - ANEXO III - Preencher'!J68</f>
        <v>317.31</v>
      </c>
      <c r="J59" s="14">
        <f>'[1]TCE - ANEXO III - Preencher'!K68</f>
        <v>0</v>
      </c>
      <c r="K59" s="15">
        <f>'[1]TCE - ANEXO III - Preencher'!L68</f>
        <v>204.48</v>
      </c>
      <c r="L59" s="15">
        <f>'[1]TCE - ANEXO III - Preencher'!M68</f>
        <v>7.06</v>
      </c>
      <c r="M59" s="15">
        <f t="shared" si="1"/>
        <v>197.42</v>
      </c>
      <c r="N59" s="15">
        <f>'[1]TCE - ANEXO III - Preencher'!O68</f>
        <v>3.49</v>
      </c>
      <c r="O59" s="15">
        <f>'[1]TCE - ANEXO III - Preencher'!P68</f>
        <v>0</v>
      </c>
      <c r="P59" s="16">
        <f t="shared" si="2"/>
        <v>3.49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518.22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EDSON JOSE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766420</v>
      </c>
      <c r="G60" s="13">
        <f>IF('[1]TCE - ANEXO III - Preencher'!H69="","",'[1]TCE - ANEXO III - Preencher'!H69)</f>
        <v>45474</v>
      </c>
      <c r="H60" s="14">
        <f>'[1]TCE - ANEXO III - Preencher'!I69</f>
        <v>0</v>
      </c>
      <c r="I60" s="14">
        <f>'[1]TCE - ANEXO III - Preencher'!J69</f>
        <v>180.17</v>
      </c>
      <c r="J60" s="14">
        <f>'[1]TCE - ANEXO III - Preencher'!K69</f>
        <v>0</v>
      </c>
      <c r="K60" s="15">
        <f>'[1]TCE - ANEXO III - Preencher'!L69</f>
        <v>204.48</v>
      </c>
      <c r="L60" s="15">
        <f>'[1]TCE - ANEXO III - Preencher'!M69</f>
        <v>7.06</v>
      </c>
      <c r="M60" s="15">
        <f t="shared" si="1"/>
        <v>197.42</v>
      </c>
      <c r="N60" s="15">
        <f>'[1]TCE - ANEXO III - Preencher'!O69</f>
        <v>3.49</v>
      </c>
      <c r="O60" s="15">
        <f>'[1]TCE - ANEXO III - Preencher'!P69</f>
        <v>0</v>
      </c>
      <c r="P60" s="16">
        <f t="shared" si="2"/>
        <v>3.49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381.08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EDSON LUIZ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322605</v>
      </c>
      <c r="G61" s="13">
        <f>IF('[1]TCE - ANEXO III - Preencher'!H70="","",'[1]TCE - ANEXO III - Preencher'!H70)</f>
        <v>45474</v>
      </c>
      <c r="H61" s="14">
        <f>'[1]TCE - ANEXO III - Preencher'!I70</f>
        <v>0</v>
      </c>
      <c r="I61" s="14">
        <f>'[1]TCE - ANEXO III - Preencher'!J70</f>
        <v>178.84</v>
      </c>
      <c r="J61" s="14">
        <f>'[1]TCE - ANEXO III - Preencher'!K70</f>
        <v>0</v>
      </c>
      <c r="K61" s="15">
        <f>'[1]TCE - ANEXO III - Preencher'!L70</f>
        <v>204.48</v>
      </c>
      <c r="L61" s="15">
        <f>'[1]TCE - ANEXO III - Preencher'!M70</f>
        <v>7.06</v>
      </c>
      <c r="M61" s="15">
        <f t="shared" si="1"/>
        <v>197.42</v>
      </c>
      <c r="N61" s="15">
        <f>'[1]TCE - ANEXO III - Preencher'!O70</f>
        <v>3.49</v>
      </c>
      <c r="O61" s="15">
        <f>'[1]TCE - ANEXO III - Preencher'!P70</f>
        <v>0</v>
      </c>
      <c r="P61" s="16">
        <f t="shared" si="2"/>
        <v>3.49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379.75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EDUARDA FERNANDES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422110</v>
      </c>
      <c r="G62" s="13">
        <f>IF('[1]TCE - ANEXO III - Preencher'!H71="","",'[1]TCE - ANEXO III - Preencher'!H71)</f>
        <v>45474</v>
      </c>
      <c r="H62" s="14">
        <f>'[1]TCE - ANEXO III - Preencher'!I71</f>
        <v>0</v>
      </c>
      <c r="I62" s="14">
        <f>'[1]TCE - ANEXO III - Preencher'!J71</f>
        <v>182.56</v>
      </c>
      <c r="J62" s="14">
        <f>'[1]TCE - ANEXO III - Preencher'!K71</f>
        <v>0</v>
      </c>
      <c r="K62" s="15">
        <f>'[1]TCE - ANEXO III - Preencher'!L71</f>
        <v>204.48</v>
      </c>
      <c r="L62" s="15">
        <f>'[1]TCE - ANEXO III - Preencher'!M71</f>
        <v>7.06</v>
      </c>
      <c r="M62" s="15">
        <f t="shared" si="1"/>
        <v>197.42</v>
      </c>
      <c r="N62" s="15">
        <f>'[1]TCE - ANEXO III - Preencher'!O71</f>
        <v>3.49</v>
      </c>
      <c r="O62" s="15">
        <f>'[1]TCE - ANEXO III - Preencher'!P71</f>
        <v>0</v>
      </c>
      <c r="P62" s="16">
        <f t="shared" si="2"/>
        <v>3.49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383.47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ELANE DE BARROS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45474</v>
      </c>
      <c r="H63" s="14">
        <f>'[1]TCE - ANEXO III - Preencher'!I72</f>
        <v>0</v>
      </c>
      <c r="I63" s="14">
        <f>'[1]TCE - ANEXO III - Preencher'!J72</f>
        <v>185.05</v>
      </c>
      <c r="J63" s="14">
        <f>'[1]TCE - ANEXO III - Preencher'!K72</f>
        <v>0</v>
      </c>
      <c r="K63" s="15">
        <f>'[1]TCE - ANEXO III - Preencher'!L72</f>
        <v>204.48</v>
      </c>
      <c r="L63" s="15">
        <f>'[1]TCE - ANEXO III - Preencher'!M72</f>
        <v>7.06</v>
      </c>
      <c r="M63" s="15">
        <f t="shared" si="1"/>
        <v>197.42</v>
      </c>
      <c r="N63" s="15">
        <f>'[1]TCE - ANEXO III - Preencher'!O72</f>
        <v>3.49</v>
      </c>
      <c r="O63" s="15">
        <f>'[1]TCE - ANEXO III - Preencher'!P72</f>
        <v>0</v>
      </c>
      <c r="P63" s="16">
        <f t="shared" si="2"/>
        <v>3.49</v>
      </c>
      <c r="Q63" s="15">
        <f>'[1]TCE - ANEXO III - Preencher'!R72</f>
        <v>0</v>
      </c>
      <c r="R63" s="15">
        <f>'[1]TCE - ANEXO III - Preencher'!S72</f>
        <v>88.2</v>
      </c>
      <c r="S63" s="16">
        <f t="shared" si="3"/>
        <v>-88.2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1781.52</v>
      </c>
      <c r="Y63" s="15">
        <f>'[1]TCE - ANEXO III - Preencher'!Z72</f>
        <v>0</v>
      </c>
      <c r="Z63" s="16">
        <f t="shared" si="5"/>
        <v>1781.52</v>
      </c>
      <c r="AA63" s="17" t="str">
        <f>IF('[1]TCE - ANEXO III - Preencher'!AB72="","",'[1]TCE - ANEXO III - Preencher'!AB72)</f>
        <v>ABONO ASSIST FINANCEIRA PARCELA 06/2024</v>
      </c>
      <c r="AB63" s="15">
        <f t="shared" si="0"/>
        <v>2079.2800000000002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ELIANE CARLA DE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45474</v>
      </c>
      <c r="H64" s="14">
        <f>'[1]TCE - ANEXO III - Preencher'!I73</f>
        <v>0</v>
      </c>
      <c r="I64" s="14">
        <f>'[1]TCE - ANEXO III - Preencher'!J73</f>
        <v>151.94999999999999</v>
      </c>
      <c r="J64" s="14">
        <f>'[1]TCE - ANEXO III - Preencher'!K73</f>
        <v>0</v>
      </c>
      <c r="K64" s="15">
        <f>'[1]TCE - ANEXO III - Preencher'!L73</f>
        <v>204.48</v>
      </c>
      <c r="L64" s="15">
        <f>'[1]TCE - ANEXO III - Preencher'!M73</f>
        <v>7.06</v>
      </c>
      <c r="M64" s="15">
        <f t="shared" si="1"/>
        <v>197.42</v>
      </c>
      <c r="N64" s="15">
        <f>'[1]TCE - ANEXO III - Preencher'!O73</f>
        <v>3.49</v>
      </c>
      <c r="O64" s="15">
        <f>'[1]TCE - ANEXO III - Preencher'!P73</f>
        <v>0</v>
      </c>
      <c r="P64" s="16">
        <f t="shared" si="2"/>
        <v>3.49</v>
      </c>
      <c r="Q64" s="15">
        <f>'[1]TCE - ANEXO III - Preencher'!R73</f>
        <v>0</v>
      </c>
      <c r="R64" s="15">
        <f>'[1]TCE - ANEXO III - Preencher'!S73</f>
        <v>88.2</v>
      </c>
      <c r="S64" s="16">
        <f t="shared" si="3"/>
        <v>-88.2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1708.02</v>
      </c>
      <c r="Y64" s="15">
        <f>'[1]TCE - ANEXO III - Preencher'!Z73</f>
        <v>0</v>
      </c>
      <c r="Z64" s="16">
        <f t="shared" si="5"/>
        <v>1708.02</v>
      </c>
      <c r="AA64" s="17" t="str">
        <f>IF('[1]TCE - ANEXO III - Preencher'!AB73="","",'[1]TCE - ANEXO III - Preencher'!AB73)</f>
        <v>ABONO ASSIST FINANCEIRA PARCELA 06/2024</v>
      </c>
      <c r="AB64" s="15">
        <f t="shared" si="0"/>
        <v>1972.68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ELIS REGINA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45474</v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204.48</v>
      </c>
      <c r="L65" s="15">
        <f>'[1]TCE - ANEXO III - Preencher'!M74</f>
        <v>0</v>
      </c>
      <c r="M65" s="15">
        <f t="shared" si="1"/>
        <v>204.48</v>
      </c>
      <c r="N65" s="15">
        <f>'[1]TCE - ANEXO III - Preencher'!O74</f>
        <v>3.49</v>
      </c>
      <c r="O65" s="15">
        <f>'[1]TCE - ANEXO III - Preencher'!P74</f>
        <v>0</v>
      </c>
      <c r="P65" s="16">
        <f t="shared" si="2"/>
        <v>3.49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2459.09</v>
      </c>
      <c r="Y65" s="15">
        <f>'[1]TCE - ANEXO III - Preencher'!Z74</f>
        <v>0</v>
      </c>
      <c r="Z65" s="16">
        <f t="shared" si="5"/>
        <v>2459.09</v>
      </c>
      <c r="AA65" s="17" t="str">
        <f>IF('[1]TCE - ANEXO III - Preencher'!AB74="","",'[1]TCE - ANEXO III - Preencher'!AB74)</f>
        <v>ABONO ASSIST FINANCEIRA PARCELA 06/2024</v>
      </c>
      <c r="AB65" s="15">
        <f t="shared" si="0"/>
        <v>2667.06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ELIZANGELA IRIS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45474</v>
      </c>
      <c r="H66" s="14">
        <f>'[1]TCE - ANEXO III - Preencher'!I75</f>
        <v>0</v>
      </c>
      <c r="I66" s="14">
        <f>'[1]TCE - ANEXO III - Preencher'!J75</f>
        <v>215.8</v>
      </c>
      <c r="J66" s="14">
        <f>'[1]TCE - ANEXO III - Preencher'!K75</f>
        <v>0</v>
      </c>
      <c r="K66" s="15">
        <f>'[1]TCE - ANEXO III - Preencher'!L75</f>
        <v>204.48</v>
      </c>
      <c r="L66" s="15">
        <f>'[1]TCE - ANEXO III - Preencher'!M75</f>
        <v>0</v>
      </c>
      <c r="M66" s="15">
        <f t="shared" si="1"/>
        <v>204.48</v>
      </c>
      <c r="N66" s="15">
        <f>'[1]TCE - ANEXO III - Preencher'!O75</f>
        <v>3.49</v>
      </c>
      <c r="O66" s="15">
        <f>'[1]TCE - ANEXO III - Preencher'!P75</f>
        <v>0</v>
      </c>
      <c r="P66" s="16">
        <f t="shared" si="2"/>
        <v>3.49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1708.02</v>
      </c>
      <c r="Y66" s="15">
        <f>'[1]TCE - ANEXO III - Preencher'!Z75</f>
        <v>0</v>
      </c>
      <c r="Z66" s="16">
        <f t="shared" si="5"/>
        <v>1708.02</v>
      </c>
      <c r="AA66" s="17" t="str">
        <f>IF('[1]TCE - ANEXO III - Preencher'!AB75="","",'[1]TCE - ANEXO III - Preencher'!AB75)</f>
        <v>ABONO ASSIST FINANCEIRA PARCELA 06/2024</v>
      </c>
      <c r="AB66" s="15">
        <f t="shared" si="0"/>
        <v>2131.79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ELOIZA FERNANDA MACIEL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422110</v>
      </c>
      <c r="G67" s="13">
        <f>IF('[1]TCE - ANEXO III - Preencher'!H76="","",'[1]TCE - ANEXO III - Preencher'!H76)</f>
        <v>45474</v>
      </c>
      <c r="H67" s="14">
        <f>'[1]TCE - ANEXO III - Preencher'!I76</f>
        <v>0</v>
      </c>
      <c r="I67" s="14">
        <f>'[1]TCE - ANEXO III - Preencher'!J76</f>
        <v>146.49</v>
      </c>
      <c r="J67" s="14">
        <f>'[1]TCE - ANEXO III - Preencher'!K76</f>
        <v>0</v>
      </c>
      <c r="K67" s="15">
        <f>'[1]TCE - ANEXO III - Preencher'!L76</f>
        <v>204.48</v>
      </c>
      <c r="L67" s="15">
        <f>'[1]TCE - ANEXO III - Preencher'!M76</f>
        <v>0</v>
      </c>
      <c r="M67" s="15">
        <f t="shared" si="1"/>
        <v>204.48</v>
      </c>
      <c r="N67" s="15">
        <f>'[1]TCE - ANEXO III - Preencher'!O76</f>
        <v>3.49</v>
      </c>
      <c r="O67" s="15">
        <f>'[1]TCE - ANEXO III - Preencher'!P76</f>
        <v>0</v>
      </c>
      <c r="P67" s="16">
        <f t="shared" si="2"/>
        <v>3.49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354.46000000000004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ELVIS ALVES TAVARES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223405</v>
      </c>
      <c r="G68" s="13">
        <f>IF('[1]TCE - ANEXO III - Preencher'!H77="","",'[1]TCE - ANEXO III - Preencher'!H77)</f>
        <v>45474</v>
      </c>
      <c r="H68" s="14">
        <f>'[1]TCE - ANEXO III - Preencher'!I77</f>
        <v>0</v>
      </c>
      <c r="I68" s="14">
        <f>'[1]TCE - ANEXO III - Preencher'!J77</f>
        <v>310.86</v>
      </c>
      <c r="J68" s="14">
        <f>'[1]TCE - ANEXO III - Preencher'!K77</f>
        <v>0</v>
      </c>
      <c r="K68" s="15">
        <f>'[1]TCE - ANEXO III - Preencher'!L77</f>
        <v>204.48</v>
      </c>
      <c r="L68" s="15">
        <f>'[1]TCE - ANEXO III - Preencher'!M77</f>
        <v>7.06</v>
      </c>
      <c r="M68" s="15">
        <f t="shared" ref="M68:M131" si="7">K68-L68</f>
        <v>197.42</v>
      </c>
      <c r="N68" s="15">
        <f>'[1]TCE - ANEXO III - Preencher'!O77</f>
        <v>3.49</v>
      </c>
      <c r="O68" s="15">
        <f>'[1]TCE - ANEXO III - Preencher'!P77</f>
        <v>0</v>
      </c>
      <c r="P68" s="16">
        <f t="shared" ref="P68:P131" si="8">N68-O68</f>
        <v>3.49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511.77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ELYANA CELIA FERREIRA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766420</v>
      </c>
      <c r="G69" s="13">
        <f>IF('[1]TCE - ANEXO III - Preencher'!H78="","",'[1]TCE - ANEXO III - Preencher'!H78)</f>
        <v>45474</v>
      </c>
      <c r="H69" s="14">
        <f>'[1]TCE - ANEXO III - Preencher'!I78</f>
        <v>0</v>
      </c>
      <c r="I69" s="14">
        <f>'[1]TCE - ANEXO III - Preencher'!J78</f>
        <v>211.41</v>
      </c>
      <c r="J69" s="14">
        <f>'[1]TCE - ANEXO III - Preencher'!K78</f>
        <v>0</v>
      </c>
      <c r="K69" s="15">
        <f>'[1]TCE - ANEXO III - Preencher'!L78</f>
        <v>204.48</v>
      </c>
      <c r="L69" s="15">
        <f>'[1]TCE - ANEXO III - Preencher'!M78</f>
        <v>7.06</v>
      </c>
      <c r="M69" s="15">
        <f t="shared" si="7"/>
        <v>197.42</v>
      </c>
      <c r="N69" s="15">
        <f>'[1]TCE - ANEXO III - Preencher'!O78</f>
        <v>3.49</v>
      </c>
      <c r="O69" s="15">
        <f>'[1]TCE - ANEXO III - Preencher'!P78</f>
        <v>0</v>
      </c>
      <c r="P69" s="16">
        <f t="shared" si="8"/>
        <v>3.49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412.32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EMILIA FRANCISCA DA SILVA RAMOS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45474</v>
      </c>
      <c r="H70" s="14">
        <f>'[1]TCE - ANEXO III - Preencher'!I79</f>
        <v>0</v>
      </c>
      <c r="I70" s="14">
        <f>'[1]TCE - ANEXO III - Preencher'!J79</f>
        <v>185.05</v>
      </c>
      <c r="J70" s="14">
        <f>'[1]TCE - ANEXO III - Preencher'!K79</f>
        <v>0</v>
      </c>
      <c r="K70" s="15">
        <f>'[1]TCE - ANEXO III - Preencher'!L79</f>
        <v>204.48</v>
      </c>
      <c r="L70" s="15">
        <f>'[1]TCE - ANEXO III - Preencher'!M79</f>
        <v>7.06</v>
      </c>
      <c r="M70" s="15">
        <f t="shared" si="7"/>
        <v>197.42</v>
      </c>
      <c r="N70" s="15">
        <f>'[1]TCE - ANEXO III - Preencher'!O79</f>
        <v>3.49</v>
      </c>
      <c r="O70" s="15">
        <f>'[1]TCE - ANEXO III - Preencher'!P79</f>
        <v>0</v>
      </c>
      <c r="P70" s="16">
        <f t="shared" si="8"/>
        <v>3.49</v>
      </c>
      <c r="Q70" s="15">
        <f>'[1]TCE - ANEXO III - Preencher'!R79</f>
        <v>0</v>
      </c>
      <c r="R70" s="15">
        <f>'[1]TCE - ANEXO III - Preencher'!S79</f>
        <v>88.2</v>
      </c>
      <c r="S70" s="16">
        <f t="shared" si="9"/>
        <v>-88.2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1781.52</v>
      </c>
      <c r="Y70" s="15">
        <f>'[1]TCE - ANEXO III - Preencher'!Z79</f>
        <v>0</v>
      </c>
      <c r="Z70" s="16">
        <f t="shared" si="11"/>
        <v>1781.52</v>
      </c>
      <c r="AA70" s="17" t="str">
        <f>IF('[1]TCE - ANEXO III - Preencher'!AB79="","",'[1]TCE - ANEXO III - Preencher'!AB79)</f>
        <v>ABONO ASSIST FINANCEIRA PARCELA 06/2024</v>
      </c>
      <c r="AB70" s="15">
        <f t="shared" si="6"/>
        <v>2079.2800000000002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EMILLY GIOVANA SILVA DO NASCIMENTO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411005</v>
      </c>
      <c r="G71" s="13">
        <f>IF('[1]TCE - ANEXO III - Preencher'!H80="","",'[1]TCE - ANEXO III - Preencher'!H80)</f>
        <v>45474</v>
      </c>
      <c r="H71" s="14">
        <f>'[1]TCE - ANEXO III - Preencher'!I80</f>
        <v>0</v>
      </c>
      <c r="I71" s="14">
        <f>'[1]TCE - ANEXO III - Preencher'!J80</f>
        <v>13.26</v>
      </c>
      <c r="J71" s="14">
        <f>'[1]TCE - ANEXO III - Preencher'!K80</f>
        <v>0</v>
      </c>
      <c r="K71" s="15">
        <f>'[1]TCE - ANEXO III - Preencher'!L80</f>
        <v>204.48</v>
      </c>
      <c r="L71" s="15">
        <f>'[1]TCE - ANEXO III - Preencher'!M80</f>
        <v>7.06</v>
      </c>
      <c r="M71" s="15">
        <f t="shared" si="7"/>
        <v>197.42</v>
      </c>
      <c r="N71" s="15">
        <f>'[1]TCE - ANEXO III - Preencher'!O80</f>
        <v>3.49</v>
      </c>
      <c r="O71" s="15">
        <f>'[1]TCE - ANEXO III - Preencher'!P80</f>
        <v>0</v>
      </c>
      <c r="P71" s="16">
        <f t="shared" si="8"/>
        <v>3.49</v>
      </c>
      <c r="Q71" s="15">
        <f>'[1]TCE - ANEXO III - Preencher'!R80</f>
        <v>0</v>
      </c>
      <c r="R71" s="15">
        <f>'[1]TCE - ANEXO III - Preencher'!S80</f>
        <v>38.479999999999997</v>
      </c>
      <c r="S71" s="16">
        <f t="shared" si="9"/>
        <v>-38.479999999999997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175.69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 xml:space="preserve">ENIO VERAS FILHO 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225125</v>
      </c>
      <c r="G72" s="13">
        <f>IF('[1]TCE - ANEXO III - Preencher'!H81="","",'[1]TCE - ANEXO III - Preencher'!H81)</f>
        <v>45474</v>
      </c>
      <c r="H72" s="14">
        <f>'[1]TCE - ANEXO III - Preencher'!I81</f>
        <v>0</v>
      </c>
      <c r="I72" s="14">
        <f>'[1]TCE - ANEXO III - Preencher'!J81</f>
        <v>433.73</v>
      </c>
      <c r="J72" s="14">
        <f>'[1]TCE - ANEXO III - Preencher'!K81</f>
        <v>0</v>
      </c>
      <c r="K72" s="15">
        <f>'[1]TCE - ANEXO III - Preencher'!L81</f>
        <v>204.48</v>
      </c>
      <c r="L72" s="15">
        <f>'[1]TCE - ANEXO III - Preencher'!M81</f>
        <v>7.06</v>
      </c>
      <c r="M72" s="15">
        <f t="shared" si="7"/>
        <v>197.42</v>
      </c>
      <c r="N72" s="15">
        <f>'[1]TCE - ANEXO III - Preencher'!O81</f>
        <v>3.49</v>
      </c>
      <c r="O72" s="15">
        <f>'[1]TCE - ANEXO III - Preencher'!P81</f>
        <v>0</v>
      </c>
      <c r="P72" s="16">
        <f t="shared" si="8"/>
        <v>3.49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634.64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ERALDA CRISTINA DE LIMA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45474</v>
      </c>
      <c r="H73" s="14">
        <f>'[1]TCE - ANEXO III - Preencher'!I82</f>
        <v>0</v>
      </c>
      <c r="I73" s="14">
        <f>'[1]TCE - ANEXO III - Preencher'!J82</f>
        <v>161.97</v>
      </c>
      <c r="J73" s="14">
        <f>'[1]TCE - ANEXO III - Preencher'!K82</f>
        <v>0</v>
      </c>
      <c r="K73" s="15">
        <f>'[1]TCE - ANEXO III - Preencher'!L82</f>
        <v>204.48</v>
      </c>
      <c r="L73" s="15">
        <f>'[1]TCE - ANEXO III - Preencher'!M82</f>
        <v>7.06</v>
      </c>
      <c r="M73" s="15">
        <f t="shared" si="7"/>
        <v>197.42</v>
      </c>
      <c r="N73" s="15">
        <f>'[1]TCE - ANEXO III - Preencher'!O82</f>
        <v>3.49</v>
      </c>
      <c r="O73" s="15">
        <f>'[1]TCE - ANEXO III - Preencher'!P82</f>
        <v>0</v>
      </c>
      <c r="P73" s="16">
        <f t="shared" si="8"/>
        <v>3.49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1708.02</v>
      </c>
      <c r="Y73" s="15">
        <f>'[1]TCE - ANEXO III - Preencher'!Z82</f>
        <v>0</v>
      </c>
      <c r="Z73" s="16">
        <f t="shared" si="11"/>
        <v>1708.02</v>
      </c>
      <c r="AA73" s="17" t="str">
        <f>IF('[1]TCE - ANEXO III - Preencher'!AB82="","",'[1]TCE - ANEXO III - Preencher'!AB82)</f>
        <v>ABONO ASSIST FINANCEIRA PARCELA 06/2024</v>
      </c>
      <c r="AB73" s="15">
        <f t="shared" si="6"/>
        <v>2070.9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ERIKA RAQUELI DE MORAIS BEZERRA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324115</v>
      </c>
      <c r="G74" s="13">
        <f>IF('[1]TCE - ANEXO III - Preencher'!H83="","",'[1]TCE - ANEXO III - Preencher'!H83)</f>
        <v>45474</v>
      </c>
      <c r="H74" s="14">
        <f>'[1]TCE - ANEXO III - Preencher'!I83</f>
        <v>0</v>
      </c>
      <c r="I74" s="14">
        <f>'[1]TCE - ANEXO III - Preencher'!J83</f>
        <v>325.17</v>
      </c>
      <c r="J74" s="14">
        <f>'[1]TCE - ANEXO III - Preencher'!K83</f>
        <v>0</v>
      </c>
      <c r="K74" s="15">
        <f>'[1]TCE - ANEXO III - Preencher'!L83</f>
        <v>204.48</v>
      </c>
      <c r="L74" s="15">
        <f>'[1]TCE - ANEXO III - Preencher'!M83</f>
        <v>7.06</v>
      </c>
      <c r="M74" s="15">
        <f t="shared" si="7"/>
        <v>197.42</v>
      </c>
      <c r="N74" s="15">
        <f>'[1]TCE - ANEXO III - Preencher'!O83</f>
        <v>3.49</v>
      </c>
      <c r="O74" s="15">
        <f>'[1]TCE - ANEXO III - Preencher'!P83</f>
        <v>0</v>
      </c>
      <c r="P74" s="16">
        <f t="shared" si="8"/>
        <v>3.49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526.08000000000004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ESEQUIEL BEZERRA DE OLIVEIRA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45474</v>
      </c>
      <c r="H75" s="14">
        <f>'[1]TCE - ANEXO III - Preencher'!I84</f>
        <v>0</v>
      </c>
      <c r="I75" s="14">
        <f>'[1]TCE - ANEXO III - Preencher'!J84</f>
        <v>148.33000000000001</v>
      </c>
      <c r="J75" s="14">
        <f>'[1]TCE - ANEXO III - Preencher'!K84</f>
        <v>0</v>
      </c>
      <c r="K75" s="15">
        <f>'[1]TCE - ANEXO III - Preencher'!L84</f>
        <v>204.48</v>
      </c>
      <c r="L75" s="15">
        <f>'[1]TCE - ANEXO III - Preencher'!M84</f>
        <v>7.06</v>
      </c>
      <c r="M75" s="15">
        <f t="shared" si="7"/>
        <v>197.42</v>
      </c>
      <c r="N75" s="15">
        <f>'[1]TCE - ANEXO III - Preencher'!O84</f>
        <v>3.49</v>
      </c>
      <c r="O75" s="15">
        <f>'[1]TCE - ANEXO III - Preencher'!P84</f>
        <v>0</v>
      </c>
      <c r="P75" s="16">
        <f t="shared" si="8"/>
        <v>3.49</v>
      </c>
      <c r="Q75" s="15">
        <f>'[1]TCE - ANEXO III - Preencher'!R84</f>
        <v>0</v>
      </c>
      <c r="R75" s="15">
        <f>'[1]TCE - ANEXO III - Preencher'!S84</f>
        <v>88.2</v>
      </c>
      <c r="S75" s="16">
        <f t="shared" si="9"/>
        <v>-88.2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1855.02</v>
      </c>
      <c r="Y75" s="15">
        <f>'[1]TCE - ANEXO III - Preencher'!Z84</f>
        <v>0</v>
      </c>
      <c r="Z75" s="16">
        <f t="shared" si="11"/>
        <v>1855.02</v>
      </c>
      <c r="AA75" s="17" t="str">
        <f>IF('[1]TCE - ANEXO III - Preencher'!AB84="","",'[1]TCE - ANEXO III - Preencher'!AB84)</f>
        <v>ABONO ASSIST FINANCEIRA PARCELA 06/2024</v>
      </c>
      <c r="AB75" s="15">
        <f t="shared" si="6"/>
        <v>2116.06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EVALDO FRANCA DE FARIAS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45474</v>
      </c>
      <c r="H76" s="14">
        <f>'[1]TCE - ANEXO III - Preencher'!I85</f>
        <v>0</v>
      </c>
      <c r="I76" s="14">
        <f>'[1]TCE - ANEXO III - Preencher'!J85</f>
        <v>179.38</v>
      </c>
      <c r="J76" s="14">
        <f>'[1]TCE - ANEXO III - Preencher'!K85</f>
        <v>0</v>
      </c>
      <c r="K76" s="15">
        <f>'[1]TCE - ANEXO III - Preencher'!L85</f>
        <v>204.48</v>
      </c>
      <c r="L76" s="15">
        <f>'[1]TCE - ANEXO III - Preencher'!M85</f>
        <v>7.06</v>
      </c>
      <c r="M76" s="15">
        <f t="shared" si="7"/>
        <v>197.42</v>
      </c>
      <c r="N76" s="15">
        <f>'[1]TCE - ANEXO III - Preencher'!O85</f>
        <v>3.49</v>
      </c>
      <c r="O76" s="15">
        <f>'[1]TCE - ANEXO III - Preencher'!P85</f>
        <v>0</v>
      </c>
      <c r="P76" s="16">
        <f t="shared" si="8"/>
        <v>3.49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1855.02</v>
      </c>
      <c r="Y76" s="15">
        <f>'[1]TCE - ANEXO III - Preencher'!Z85</f>
        <v>0</v>
      </c>
      <c r="Z76" s="16">
        <f t="shared" si="11"/>
        <v>1855.02</v>
      </c>
      <c r="AA76" s="17" t="str">
        <f>IF('[1]TCE - ANEXO III - Preencher'!AB85="","",'[1]TCE - ANEXO III - Preencher'!AB85)</f>
        <v>ABONO ASSIST FINANCEIRA PARCELA 06/2024</v>
      </c>
      <c r="AB76" s="15">
        <f t="shared" si="6"/>
        <v>2235.31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FABIANA FERREIRA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45474</v>
      </c>
      <c r="H77" s="14">
        <f>'[1]TCE - ANEXO III - Preencher'!I86</f>
        <v>0</v>
      </c>
      <c r="I77" s="14">
        <f>'[1]TCE - ANEXO III - Preencher'!J86</f>
        <v>117.59</v>
      </c>
      <c r="J77" s="14">
        <f>'[1]TCE - ANEXO III - Preencher'!K86</f>
        <v>0</v>
      </c>
      <c r="K77" s="15">
        <f>'[1]TCE - ANEXO III - Preencher'!L86</f>
        <v>204.48</v>
      </c>
      <c r="L77" s="15">
        <f>'[1]TCE - ANEXO III - Preencher'!M86</f>
        <v>0</v>
      </c>
      <c r="M77" s="15">
        <f t="shared" si="7"/>
        <v>204.48</v>
      </c>
      <c r="N77" s="15">
        <f>'[1]TCE - ANEXO III - Preencher'!O86</f>
        <v>3.49</v>
      </c>
      <c r="O77" s="15">
        <f>'[1]TCE - ANEXO III - Preencher'!P86</f>
        <v>0</v>
      </c>
      <c r="P77" s="16">
        <f t="shared" si="8"/>
        <v>3.49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77.55</v>
      </c>
      <c r="U77" s="15">
        <f>'[1]TCE - ANEXO III - Preencher'!V86</f>
        <v>0</v>
      </c>
      <c r="V77" s="16">
        <f t="shared" si="10"/>
        <v>77.55</v>
      </c>
      <c r="W77" s="17" t="str">
        <f>IF('[1]TCE - ANEXO III - Preencher'!X86="","",'[1]TCE - ANEXO III - Preencher'!X86)</f>
        <v>AUXILIO CRECHE</v>
      </c>
      <c r="X77" s="15">
        <f>'[1]TCE - ANEXO III - Preencher'!Y86</f>
        <v>1856</v>
      </c>
      <c r="Y77" s="15">
        <f>'[1]TCE - ANEXO III - Preencher'!Z86</f>
        <v>0</v>
      </c>
      <c r="Z77" s="16">
        <f t="shared" si="11"/>
        <v>1856</v>
      </c>
      <c r="AA77" s="17" t="str">
        <f>IF('[1]TCE - ANEXO III - Preencher'!AB86="","",'[1]TCE - ANEXO III - Preencher'!AB86)</f>
        <v>ABONO ASSIST FINANCEIRA PARCELA 06/2024</v>
      </c>
      <c r="AB77" s="15">
        <f t="shared" si="6"/>
        <v>2259.11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FABIANA KELLY DA SILVA ALBUQUERQUE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45474</v>
      </c>
      <c r="H78" s="14">
        <f>'[1]TCE - ANEXO III - Preencher'!I87</f>
        <v>0</v>
      </c>
      <c r="I78" s="14">
        <f>'[1]TCE - ANEXO III - Preencher'!J87</f>
        <v>185.05</v>
      </c>
      <c r="J78" s="14">
        <f>'[1]TCE - ANEXO III - Preencher'!K87</f>
        <v>0</v>
      </c>
      <c r="K78" s="15">
        <f>'[1]TCE - ANEXO III - Preencher'!L87</f>
        <v>204.48</v>
      </c>
      <c r="L78" s="15">
        <f>'[1]TCE - ANEXO III - Preencher'!M87</f>
        <v>7.06</v>
      </c>
      <c r="M78" s="15">
        <f t="shared" si="7"/>
        <v>197.42</v>
      </c>
      <c r="N78" s="15">
        <f>'[1]TCE - ANEXO III - Preencher'!O87</f>
        <v>3.49</v>
      </c>
      <c r="O78" s="15">
        <f>'[1]TCE - ANEXO III - Preencher'!P87</f>
        <v>0</v>
      </c>
      <c r="P78" s="16">
        <f t="shared" si="8"/>
        <v>3.49</v>
      </c>
      <c r="Q78" s="15">
        <f>'[1]TCE - ANEXO III - Preencher'!R87</f>
        <v>0</v>
      </c>
      <c r="R78" s="15">
        <f>'[1]TCE - ANEXO III - Preencher'!S87</f>
        <v>88.2</v>
      </c>
      <c r="S78" s="16">
        <f t="shared" si="9"/>
        <v>-88.2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1781.52</v>
      </c>
      <c r="Y78" s="15">
        <f>'[1]TCE - ANEXO III - Preencher'!Z87</f>
        <v>0</v>
      </c>
      <c r="Z78" s="16">
        <f t="shared" si="11"/>
        <v>1781.52</v>
      </c>
      <c r="AA78" s="17" t="str">
        <f>IF('[1]TCE - ANEXO III - Preencher'!AB87="","",'[1]TCE - ANEXO III - Preencher'!AB87)</f>
        <v>ABONO ASSIST FINANCEIRA PARCELA 06/2024</v>
      </c>
      <c r="AB78" s="15">
        <f t="shared" si="6"/>
        <v>2079.2800000000002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 xml:space="preserve">FERNANDA MICHAELA MARTINS XAVIER 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45474</v>
      </c>
      <c r="H79" s="14">
        <f>'[1]TCE - ANEXO III - Preencher'!I88</f>
        <v>0</v>
      </c>
      <c r="I79" s="14">
        <f>'[1]TCE - ANEXO III - Preencher'!J88</f>
        <v>135.55000000000001</v>
      </c>
      <c r="J79" s="14">
        <f>'[1]TCE - ANEXO III - Preencher'!K88</f>
        <v>0</v>
      </c>
      <c r="K79" s="15">
        <f>'[1]TCE - ANEXO III - Preencher'!L88</f>
        <v>204.48</v>
      </c>
      <c r="L79" s="15">
        <f>'[1]TCE - ANEXO III - Preencher'!M88</f>
        <v>7.06</v>
      </c>
      <c r="M79" s="15">
        <f t="shared" si="7"/>
        <v>197.42</v>
      </c>
      <c r="N79" s="15">
        <f>'[1]TCE - ANEXO III - Preencher'!O88</f>
        <v>3.49</v>
      </c>
      <c r="O79" s="15">
        <f>'[1]TCE - ANEXO III - Preencher'!P88</f>
        <v>0</v>
      </c>
      <c r="P79" s="16">
        <f t="shared" si="8"/>
        <v>3.49</v>
      </c>
      <c r="Q79" s="15">
        <f>'[1]TCE - ANEXO III - Preencher'!R88</f>
        <v>0</v>
      </c>
      <c r="R79" s="15">
        <f>'[1]TCE - ANEXO III - Preencher'!S88</f>
        <v>84.72</v>
      </c>
      <c r="S79" s="16">
        <f t="shared" si="9"/>
        <v>-84.72</v>
      </c>
      <c r="T79" s="15">
        <f>'[1]TCE - ANEXO III - Preencher'!U88</f>
        <v>77.55</v>
      </c>
      <c r="U79" s="15">
        <f>'[1]TCE - ANEXO III - Preencher'!V88</f>
        <v>0</v>
      </c>
      <c r="V79" s="16">
        <f t="shared" si="10"/>
        <v>77.55</v>
      </c>
      <c r="W79" s="17" t="str">
        <f>IF('[1]TCE - ANEXO III - Preencher'!X88="","",'[1]TCE - ANEXO III - Preencher'!X88)</f>
        <v>AUXILIO CRECHE</v>
      </c>
      <c r="X79" s="15">
        <f>'[1]TCE - ANEXO III - Preencher'!Y88</f>
        <v>1835.02</v>
      </c>
      <c r="Y79" s="15">
        <f>'[1]TCE - ANEXO III - Preencher'!Z88</f>
        <v>0</v>
      </c>
      <c r="Z79" s="16">
        <f t="shared" si="11"/>
        <v>1835.02</v>
      </c>
      <c r="AA79" s="17" t="str">
        <f>IF('[1]TCE - ANEXO III - Preencher'!AB88="","",'[1]TCE - ANEXO III - Preencher'!AB88)</f>
        <v>ABONO ASSIST FINANCEIRA PARCELA 06/2024</v>
      </c>
      <c r="AB79" s="15">
        <f t="shared" si="6"/>
        <v>2164.31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FERNANDA VARJAL MEDICIS DILETIERI</v>
      </c>
      <c r="E80" s="9" t="str">
        <f>IF('[1]TCE - ANEXO III - Preencher'!F89="4 - Assistência Odontológica","2 - Outros Profissionais da Saúde",'[1]TCE - ANEXO III - Preencher'!F89)</f>
        <v>1 - Médico</v>
      </c>
      <c r="F80" s="12">
        <f>'[1]TCE - ANEXO III - Preencher'!G89</f>
        <v>225124</v>
      </c>
      <c r="G80" s="13">
        <f>IF('[1]TCE - ANEXO III - Preencher'!H89="","",'[1]TCE - ANEXO III - Preencher'!H89)</f>
        <v>45474</v>
      </c>
      <c r="H80" s="14">
        <f>'[1]TCE - ANEXO III - Preencher'!I89</f>
        <v>0</v>
      </c>
      <c r="I80" s="14">
        <f>'[1]TCE - ANEXO III - Preencher'!J89</f>
        <v>737.8</v>
      </c>
      <c r="J80" s="14">
        <f>'[1]TCE - ANEXO III - Preencher'!K89</f>
        <v>0</v>
      </c>
      <c r="K80" s="15">
        <f>'[1]TCE - ANEXO III - Preencher'!L89</f>
        <v>204.48</v>
      </c>
      <c r="L80" s="15">
        <f>'[1]TCE - ANEXO III - Preencher'!M89</f>
        <v>7.06</v>
      </c>
      <c r="M80" s="15">
        <f t="shared" si="7"/>
        <v>197.42</v>
      </c>
      <c r="N80" s="15">
        <f>'[1]TCE - ANEXO III - Preencher'!O89</f>
        <v>3.49</v>
      </c>
      <c r="O80" s="15">
        <f>'[1]TCE - ANEXO III - Preencher'!P89</f>
        <v>0</v>
      </c>
      <c r="P80" s="16">
        <f t="shared" si="8"/>
        <v>3.49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938.70999999999992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FRANCISCO LIMEIRA DOS SANTOS NETO</v>
      </c>
      <c r="E81" s="9" t="str">
        <f>IF('[1]TCE - ANEXO III - Preencher'!F90="4 - Assistência Odontológica","2 - Outros Profissionais da Saúde",'[1]TCE - ANEXO III - Preencher'!F90)</f>
        <v>1 - Médico</v>
      </c>
      <c r="F81" s="12">
        <f>'[1]TCE - ANEXO III - Preencher'!G90</f>
        <v>225270</v>
      </c>
      <c r="G81" s="13">
        <f>IF('[1]TCE - ANEXO III - Preencher'!H90="","",'[1]TCE - ANEXO III - Preencher'!H90)</f>
        <v>45474</v>
      </c>
      <c r="H81" s="14">
        <f>'[1]TCE - ANEXO III - Preencher'!I90</f>
        <v>0</v>
      </c>
      <c r="I81" s="14">
        <f>'[1]TCE - ANEXO III - Preencher'!J90</f>
        <v>945.52</v>
      </c>
      <c r="J81" s="14">
        <f>'[1]TCE - ANEXO III - Preencher'!K90</f>
        <v>0</v>
      </c>
      <c r="K81" s="15">
        <f>'[1]TCE - ANEXO III - Preencher'!L90</f>
        <v>204.48</v>
      </c>
      <c r="L81" s="15">
        <f>'[1]TCE - ANEXO III - Preencher'!M90</f>
        <v>0</v>
      </c>
      <c r="M81" s="15">
        <f t="shared" si="7"/>
        <v>204.48</v>
      </c>
      <c r="N81" s="15">
        <f>'[1]TCE - ANEXO III - Preencher'!O90</f>
        <v>3.49</v>
      </c>
      <c r="O81" s="15">
        <f>'[1]TCE - ANEXO III - Preencher'!P90</f>
        <v>0</v>
      </c>
      <c r="P81" s="16">
        <f t="shared" si="8"/>
        <v>3.49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1153.49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FRANKESLENE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45474</v>
      </c>
      <c r="H82" s="14">
        <f>'[1]TCE - ANEXO III - Preencher'!I91</f>
        <v>0</v>
      </c>
      <c r="I82" s="14">
        <f>'[1]TCE - ANEXO III - Preencher'!J91</f>
        <v>148.33000000000001</v>
      </c>
      <c r="J82" s="14">
        <f>'[1]TCE - ANEXO III - Preencher'!K91</f>
        <v>0</v>
      </c>
      <c r="K82" s="15">
        <f>'[1]TCE - ANEXO III - Preencher'!L91</f>
        <v>204.48</v>
      </c>
      <c r="L82" s="15">
        <f>'[1]TCE - ANEXO III - Preencher'!M91</f>
        <v>7.06</v>
      </c>
      <c r="M82" s="15">
        <f t="shared" si="7"/>
        <v>197.42</v>
      </c>
      <c r="N82" s="15">
        <f>'[1]TCE - ANEXO III - Preencher'!O91</f>
        <v>3.49</v>
      </c>
      <c r="O82" s="15">
        <f>'[1]TCE - ANEXO III - Preencher'!P91</f>
        <v>0</v>
      </c>
      <c r="P82" s="16">
        <f t="shared" si="8"/>
        <v>3.49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1855.02</v>
      </c>
      <c r="Y82" s="15">
        <f>'[1]TCE - ANEXO III - Preencher'!Z91</f>
        <v>0</v>
      </c>
      <c r="Z82" s="16">
        <f t="shared" si="11"/>
        <v>1855.02</v>
      </c>
      <c r="AA82" s="17" t="str">
        <f>IF('[1]TCE - ANEXO III - Preencher'!AB91="","",'[1]TCE - ANEXO III - Preencher'!AB91)</f>
        <v>ABONO ASSIST FINANCEIRA PARCELA 06/2024</v>
      </c>
      <c r="AB82" s="15">
        <f t="shared" si="6"/>
        <v>2204.2600000000002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GABRIELA BELO REGO BARROS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45474</v>
      </c>
      <c r="H83" s="14">
        <f>'[1]TCE - ANEXO III - Preencher'!I92</f>
        <v>0</v>
      </c>
      <c r="I83" s="14">
        <f>'[1]TCE - ANEXO III - Preencher'!J92</f>
        <v>321.76</v>
      </c>
      <c r="J83" s="14">
        <f>'[1]TCE - ANEXO III - Preencher'!K92</f>
        <v>0</v>
      </c>
      <c r="K83" s="15">
        <f>'[1]TCE - ANEXO III - Preencher'!L92</f>
        <v>204.48</v>
      </c>
      <c r="L83" s="15">
        <f>'[1]TCE - ANEXO III - Preencher'!M92</f>
        <v>0</v>
      </c>
      <c r="M83" s="15">
        <f t="shared" si="7"/>
        <v>204.48</v>
      </c>
      <c r="N83" s="15">
        <f>'[1]TCE - ANEXO III - Preencher'!O92</f>
        <v>3.49</v>
      </c>
      <c r="O83" s="15">
        <f>'[1]TCE - ANEXO III - Preencher'!P92</f>
        <v>0</v>
      </c>
      <c r="P83" s="16">
        <f t="shared" si="8"/>
        <v>3.49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1459.96</v>
      </c>
      <c r="Y83" s="15">
        <f>'[1]TCE - ANEXO III - Preencher'!Z92</f>
        <v>0</v>
      </c>
      <c r="Z83" s="16">
        <f t="shared" si="11"/>
        <v>1459.96</v>
      </c>
      <c r="AA83" s="17" t="str">
        <f>IF('[1]TCE - ANEXO III - Preencher'!AB92="","",'[1]TCE - ANEXO III - Preencher'!AB92)</f>
        <v>ABONO ASSIST FINANCEIRA PARCELA 06/2024</v>
      </c>
      <c r="AB83" s="15">
        <f t="shared" si="6"/>
        <v>1989.69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GEIZA CRISTINA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45474</v>
      </c>
      <c r="H84" s="14">
        <f>'[1]TCE - ANEXO III - Preencher'!I93</f>
        <v>0</v>
      </c>
      <c r="I84" s="14">
        <f>'[1]TCE - ANEXO III - Preencher'!J93</f>
        <v>160.09</v>
      </c>
      <c r="J84" s="14">
        <f>'[1]TCE - ANEXO III - Preencher'!K93</f>
        <v>0</v>
      </c>
      <c r="K84" s="15">
        <f>'[1]TCE - ANEXO III - Preencher'!L93</f>
        <v>204.48</v>
      </c>
      <c r="L84" s="15">
        <f>'[1]TCE - ANEXO III - Preencher'!M93</f>
        <v>7.06</v>
      </c>
      <c r="M84" s="15">
        <f t="shared" si="7"/>
        <v>197.42</v>
      </c>
      <c r="N84" s="15">
        <f>'[1]TCE - ANEXO III - Preencher'!O93</f>
        <v>3.49</v>
      </c>
      <c r="O84" s="15">
        <f>'[1]TCE - ANEXO III - Preencher'!P93</f>
        <v>0</v>
      </c>
      <c r="P84" s="16">
        <f t="shared" si="8"/>
        <v>3.49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77.55</v>
      </c>
      <c r="U84" s="15">
        <f>'[1]TCE - ANEXO III - Preencher'!V93</f>
        <v>0</v>
      </c>
      <c r="V84" s="16">
        <f t="shared" si="10"/>
        <v>77.55</v>
      </c>
      <c r="W84" s="17" t="str">
        <f>IF('[1]TCE - ANEXO III - Preencher'!X93="","",'[1]TCE - ANEXO III - Preencher'!X93)</f>
        <v>AUXILIO CRECHE</v>
      </c>
      <c r="X84" s="15">
        <f>'[1]TCE - ANEXO III - Preencher'!Y93</f>
        <v>1708.02</v>
      </c>
      <c r="Y84" s="15">
        <f>'[1]TCE - ANEXO III - Preencher'!Z93</f>
        <v>0</v>
      </c>
      <c r="Z84" s="16">
        <f t="shared" si="11"/>
        <v>1708.02</v>
      </c>
      <c r="AA84" s="17" t="str">
        <f>IF('[1]TCE - ANEXO III - Preencher'!AB93="","",'[1]TCE - ANEXO III - Preencher'!AB93)</f>
        <v>ABONO ASSIST FINANCEIRA PARCELA 06/2024</v>
      </c>
      <c r="AB84" s="15">
        <f t="shared" si="6"/>
        <v>2146.5700000000002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GIVANILDA MARIA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223505</v>
      </c>
      <c r="G85" s="13">
        <f>IF('[1]TCE - ANEXO III - Preencher'!H94="","",'[1]TCE - ANEXO III - Preencher'!H94)</f>
        <v>45474</v>
      </c>
      <c r="H85" s="14">
        <f>'[1]TCE - ANEXO III - Preencher'!I94</f>
        <v>0</v>
      </c>
      <c r="I85" s="14">
        <f>'[1]TCE - ANEXO III - Preencher'!J94</f>
        <v>238.92</v>
      </c>
      <c r="J85" s="14">
        <f>'[1]TCE - ANEXO III - Preencher'!K94</f>
        <v>0</v>
      </c>
      <c r="K85" s="15">
        <f>'[1]TCE - ANEXO III - Preencher'!L94</f>
        <v>204.48</v>
      </c>
      <c r="L85" s="15">
        <f>'[1]TCE - ANEXO III - Preencher'!M94</f>
        <v>0</v>
      </c>
      <c r="M85" s="15">
        <f t="shared" si="7"/>
        <v>204.48</v>
      </c>
      <c r="N85" s="15">
        <f>'[1]TCE - ANEXO III - Preencher'!O94</f>
        <v>3.49</v>
      </c>
      <c r="O85" s="15">
        <f>'[1]TCE - ANEXO III - Preencher'!P94</f>
        <v>0</v>
      </c>
      <c r="P85" s="16">
        <f t="shared" si="8"/>
        <v>3.49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446.89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 xml:space="preserve">GLAUCE MARIA DA SILVA TAVARES 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45474</v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204.48</v>
      </c>
      <c r="L86" s="15">
        <f>'[1]TCE - ANEXO III - Preencher'!M95</f>
        <v>0</v>
      </c>
      <c r="M86" s="15">
        <f t="shared" si="7"/>
        <v>204.48</v>
      </c>
      <c r="N86" s="15">
        <f>'[1]TCE - ANEXO III - Preencher'!O95</f>
        <v>3.49</v>
      </c>
      <c r="O86" s="15">
        <f>'[1]TCE - ANEXO III - Preencher'!P95</f>
        <v>0</v>
      </c>
      <c r="P86" s="16">
        <f t="shared" si="8"/>
        <v>3.49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1835.02</v>
      </c>
      <c r="Y86" s="15">
        <f>'[1]TCE - ANEXO III - Preencher'!Z95</f>
        <v>0</v>
      </c>
      <c r="Z86" s="16">
        <f t="shared" si="11"/>
        <v>1835.02</v>
      </c>
      <c r="AA86" s="17" t="str">
        <f>IF('[1]TCE - ANEXO III - Preencher'!AB95="","",'[1]TCE - ANEXO III - Preencher'!AB95)</f>
        <v>ABONO ASSIST FINANCEIRA PARCELA 06/2024</v>
      </c>
      <c r="AB86" s="15">
        <f t="shared" si="6"/>
        <v>2042.99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GLAYBSON DE OLIVEIRA MENDES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45474</v>
      </c>
      <c r="H87" s="14">
        <f>'[1]TCE - ANEXO III - Preencher'!I96</f>
        <v>0</v>
      </c>
      <c r="I87" s="14">
        <f>'[1]TCE - ANEXO III - Preencher'!J96</f>
        <v>185.05</v>
      </c>
      <c r="J87" s="14">
        <f>'[1]TCE - ANEXO III - Preencher'!K96</f>
        <v>0</v>
      </c>
      <c r="K87" s="15">
        <f>'[1]TCE - ANEXO III - Preencher'!L96</f>
        <v>204.48</v>
      </c>
      <c r="L87" s="15">
        <f>'[1]TCE - ANEXO III - Preencher'!M96</f>
        <v>7.06</v>
      </c>
      <c r="M87" s="15">
        <f t="shared" si="7"/>
        <v>197.42</v>
      </c>
      <c r="N87" s="15">
        <f>'[1]TCE - ANEXO III - Preencher'!O96</f>
        <v>3.49</v>
      </c>
      <c r="O87" s="15">
        <f>'[1]TCE - ANEXO III - Preencher'!P96</f>
        <v>0</v>
      </c>
      <c r="P87" s="16">
        <f t="shared" si="8"/>
        <v>3.49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1855.02</v>
      </c>
      <c r="Y87" s="15">
        <f>'[1]TCE - ANEXO III - Preencher'!Z96</f>
        <v>0</v>
      </c>
      <c r="Z87" s="16">
        <f t="shared" si="11"/>
        <v>1855.02</v>
      </c>
      <c r="AA87" s="17" t="str">
        <f>IF('[1]TCE - ANEXO III - Preencher'!AB96="","",'[1]TCE - ANEXO III - Preencher'!AB96)</f>
        <v>ABONO ASSIST FINANCEIRA PARCELA 06/2024</v>
      </c>
      <c r="AB87" s="15">
        <f t="shared" si="6"/>
        <v>2240.98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GLEICE FREIRE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422110</v>
      </c>
      <c r="G88" s="13">
        <f>IF('[1]TCE - ANEXO III - Preencher'!H97="","",'[1]TCE - ANEXO III - Preencher'!H97)</f>
        <v>45474</v>
      </c>
      <c r="H88" s="14">
        <f>'[1]TCE - ANEXO III - Preencher'!I97</f>
        <v>0</v>
      </c>
      <c r="I88" s="14">
        <f>'[1]TCE - ANEXO III - Preencher'!J97</f>
        <v>186.57</v>
      </c>
      <c r="J88" s="14">
        <f>'[1]TCE - ANEXO III - Preencher'!K97</f>
        <v>0</v>
      </c>
      <c r="K88" s="15">
        <f>'[1]TCE - ANEXO III - Preencher'!L97</f>
        <v>204.48</v>
      </c>
      <c r="L88" s="15">
        <f>'[1]TCE - ANEXO III - Preencher'!M97</f>
        <v>7.06</v>
      </c>
      <c r="M88" s="15">
        <f t="shared" si="7"/>
        <v>197.42</v>
      </c>
      <c r="N88" s="15">
        <f>'[1]TCE - ANEXO III - Preencher'!O97</f>
        <v>3.49</v>
      </c>
      <c r="O88" s="15">
        <f>'[1]TCE - ANEXO III - Preencher'!P97</f>
        <v>0</v>
      </c>
      <c r="P88" s="16">
        <f t="shared" si="8"/>
        <v>3.49</v>
      </c>
      <c r="Q88" s="15">
        <f>'[1]TCE - ANEXO III - Preencher'!R97</f>
        <v>0</v>
      </c>
      <c r="R88" s="15">
        <f>'[1]TCE - ANEXO III - Preencher'!S97</f>
        <v>81.900000000000006</v>
      </c>
      <c r="S88" s="16">
        <f t="shared" si="9"/>
        <v>-81.900000000000006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305.58000000000004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GLEICY - LANE MATIAS DE ARAUJO FONSECA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223505</v>
      </c>
      <c r="G89" s="13">
        <f>IF('[1]TCE - ANEXO III - Preencher'!H98="","",'[1]TCE - ANEXO III - Preencher'!H98)</f>
        <v>45474</v>
      </c>
      <c r="H89" s="14">
        <f>'[1]TCE - ANEXO III - Preencher'!I98</f>
        <v>0</v>
      </c>
      <c r="I89" s="14">
        <f>'[1]TCE - ANEXO III - Preencher'!J98</f>
        <v>333.44</v>
      </c>
      <c r="J89" s="14">
        <f>'[1]TCE - ANEXO III - Preencher'!K98</f>
        <v>0</v>
      </c>
      <c r="K89" s="15">
        <f>'[1]TCE - ANEXO III - Preencher'!L98</f>
        <v>204.48</v>
      </c>
      <c r="L89" s="15">
        <f>'[1]TCE - ANEXO III - Preencher'!M98</f>
        <v>0</v>
      </c>
      <c r="M89" s="15">
        <f t="shared" si="7"/>
        <v>204.48</v>
      </c>
      <c r="N89" s="15">
        <f>'[1]TCE - ANEXO III - Preencher'!O98</f>
        <v>3.49</v>
      </c>
      <c r="O89" s="15">
        <f>'[1]TCE - ANEXO III - Preencher'!P98</f>
        <v>0</v>
      </c>
      <c r="P89" s="16">
        <f t="shared" si="8"/>
        <v>3.49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1317.42</v>
      </c>
      <c r="Y89" s="15">
        <f>'[1]TCE - ANEXO III - Preencher'!Z98</f>
        <v>0</v>
      </c>
      <c r="Z89" s="16">
        <f t="shared" si="11"/>
        <v>1317.42</v>
      </c>
      <c r="AA89" s="17" t="str">
        <f>IF('[1]TCE - ANEXO III - Preencher'!AB98="","",'[1]TCE - ANEXO III - Preencher'!AB98)</f>
        <v>ABONO ASSIST FINANCEIRA PARCELA 06/2024</v>
      </c>
      <c r="AB89" s="15">
        <f t="shared" si="6"/>
        <v>1858.83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GUSTAVO CAMPELO ELLDORF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223208</v>
      </c>
      <c r="G90" s="13">
        <f>IF('[1]TCE - ANEXO III - Preencher'!H99="","",'[1]TCE - ANEXO III - Preencher'!H99)</f>
        <v>45474</v>
      </c>
      <c r="H90" s="14">
        <f>'[1]TCE - ANEXO III - Preencher'!I99</f>
        <v>0</v>
      </c>
      <c r="I90" s="14">
        <f>'[1]TCE - ANEXO III - Preencher'!J99</f>
        <v>411.7</v>
      </c>
      <c r="J90" s="14">
        <f>'[1]TCE - ANEXO III - Preencher'!K99</f>
        <v>0</v>
      </c>
      <c r="K90" s="15">
        <f>'[1]TCE - ANEXO III - Preencher'!L99</f>
        <v>204.48</v>
      </c>
      <c r="L90" s="15">
        <f>'[1]TCE - ANEXO III - Preencher'!M99</f>
        <v>0</v>
      </c>
      <c r="M90" s="15">
        <f t="shared" si="7"/>
        <v>204.48</v>
      </c>
      <c r="N90" s="15">
        <f>'[1]TCE - ANEXO III - Preencher'!O99</f>
        <v>3.49</v>
      </c>
      <c r="O90" s="15">
        <f>'[1]TCE - ANEXO III - Preencher'!P99</f>
        <v>0</v>
      </c>
      <c r="P90" s="16">
        <f t="shared" si="8"/>
        <v>3.49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619.66999999999996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HALANA BATISTA NERY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45474</v>
      </c>
      <c r="H91" s="14">
        <f>'[1]TCE - ANEXO III - Preencher'!I100</f>
        <v>0</v>
      </c>
      <c r="I91" s="14">
        <f>'[1]TCE - ANEXO III - Preencher'!J100</f>
        <v>194.19</v>
      </c>
      <c r="J91" s="14">
        <f>'[1]TCE - ANEXO III - Preencher'!K100</f>
        <v>0</v>
      </c>
      <c r="K91" s="15">
        <f>'[1]TCE - ANEXO III - Preencher'!L100</f>
        <v>204.48</v>
      </c>
      <c r="L91" s="15">
        <f>'[1]TCE - ANEXO III - Preencher'!M100</f>
        <v>7.06</v>
      </c>
      <c r="M91" s="15">
        <f t="shared" si="7"/>
        <v>197.42</v>
      </c>
      <c r="N91" s="15">
        <f>'[1]TCE - ANEXO III - Preencher'!O100</f>
        <v>3.49</v>
      </c>
      <c r="O91" s="15">
        <f>'[1]TCE - ANEXO III - Preencher'!P100</f>
        <v>0</v>
      </c>
      <c r="P91" s="16">
        <f t="shared" si="8"/>
        <v>3.49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1708.02</v>
      </c>
      <c r="Y91" s="15">
        <f>'[1]TCE - ANEXO III - Preencher'!Z100</f>
        <v>0</v>
      </c>
      <c r="Z91" s="16">
        <f t="shared" si="11"/>
        <v>1708.02</v>
      </c>
      <c r="AA91" s="17" t="str">
        <f>IF('[1]TCE - ANEXO III - Preencher'!AB100="","",'[1]TCE - ANEXO III - Preencher'!AB100)</f>
        <v>ABONO ASSIST FINANCEIRA PARCELA 06/2024</v>
      </c>
      <c r="AB91" s="15">
        <f t="shared" si="6"/>
        <v>2103.12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HELENA PRISCILLA BARROS SILVA DE LIMA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45474</v>
      </c>
      <c r="H92" s="14">
        <f>'[1]TCE - ANEXO III - Preencher'!I101</f>
        <v>0</v>
      </c>
      <c r="I92" s="14">
        <f>'[1]TCE - ANEXO III - Preencher'!J101</f>
        <v>288.25</v>
      </c>
      <c r="J92" s="14">
        <f>'[1]TCE - ANEXO III - Preencher'!K101</f>
        <v>0</v>
      </c>
      <c r="K92" s="15">
        <f>'[1]TCE - ANEXO III - Preencher'!L101</f>
        <v>204.48</v>
      </c>
      <c r="L92" s="15">
        <f>'[1]TCE - ANEXO III - Preencher'!M101</f>
        <v>0</v>
      </c>
      <c r="M92" s="15">
        <f t="shared" si="7"/>
        <v>204.48</v>
      </c>
      <c r="N92" s="15">
        <f>'[1]TCE - ANEXO III - Preencher'!O101</f>
        <v>3.49</v>
      </c>
      <c r="O92" s="15">
        <f>'[1]TCE - ANEXO III - Preencher'!P101</f>
        <v>0</v>
      </c>
      <c r="P92" s="16">
        <f t="shared" si="8"/>
        <v>3.49</v>
      </c>
      <c r="Q92" s="15">
        <f>'[1]TCE - ANEXO III - Preencher'!R101</f>
        <v>0</v>
      </c>
      <c r="R92" s="15">
        <f>'[1]TCE - ANEXO III - Preencher'!S101</f>
        <v>143.65</v>
      </c>
      <c r="S92" s="16">
        <f t="shared" si="9"/>
        <v>-143.65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1804.36</v>
      </c>
      <c r="Y92" s="15">
        <f>'[1]TCE - ANEXO III - Preencher'!Z101</f>
        <v>0</v>
      </c>
      <c r="Z92" s="16">
        <f t="shared" si="11"/>
        <v>1804.36</v>
      </c>
      <c r="AA92" s="17" t="str">
        <f>IF('[1]TCE - ANEXO III - Preencher'!AB101="","",'[1]TCE - ANEXO III - Preencher'!AB101)</f>
        <v>ABONO ASSIST FINANCEIRA PARCELA 06/2024</v>
      </c>
      <c r="AB92" s="15">
        <f t="shared" si="6"/>
        <v>2156.9299999999998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HERICA SILVA DA HORA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45474</v>
      </c>
      <c r="H93" s="14">
        <f>'[1]TCE - ANEXO III - Preencher'!I102</f>
        <v>0</v>
      </c>
      <c r="I93" s="14">
        <f>'[1]TCE - ANEXO III - Preencher'!J102</f>
        <v>160.09</v>
      </c>
      <c r="J93" s="14">
        <f>'[1]TCE - ANEXO III - Preencher'!K102</f>
        <v>0</v>
      </c>
      <c r="K93" s="15">
        <f>'[1]TCE - ANEXO III - Preencher'!L102</f>
        <v>204.48</v>
      </c>
      <c r="L93" s="15">
        <f>'[1]TCE - ANEXO III - Preencher'!M102</f>
        <v>7.06</v>
      </c>
      <c r="M93" s="15">
        <f t="shared" si="7"/>
        <v>197.42</v>
      </c>
      <c r="N93" s="15">
        <f>'[1]TCE - ANEXO III - Preencher'!O102</f>
        <v>3.49</v>
      </c>
      <c r="O93" s="15">
        <f>'[1]TCE - ANEXO III - Preencher'!P102</f>
        <v>0</v>
      </c>
      <c r="P93" s="16">
        <f t="shared" si="8"/>
        <v>3.49</v>
      </c>
      <c r="Q93" s="15">
        <f>'[1]TCE - ANEXO III - Preencher'!R102</f>
        <v>0</v>
      </c>
      <c r="R93" s="15">
        <f>'[1]TCE - ANEXO III - Preencher'!S102</f>
        <v>88.2</v>
      </c>
      <c r="S93" s="16">
        <f t="shared" si="9"/>
        <v>-88.2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1708.02</v>
      </c>
      <c r="Y93" s="15">
        <f>'[1]TCE - ANEXO III - Preencher'!Z102</f>
        <v>0</v>
      </c>
      <c r="Z93" s="16">
        <f t="shared" si="11"/>
        <v>1708.02</v>
      </c>
      <c r="AA93" s="17" t="str">
        <f>IF('[1]TCE - ANEXO III - Preencher'!AB102="","",'[1]TCE - ANEXO III - Preencher'!AB102)</f>
        <v>ABONO ASSIST FINANCEIRA PARCELA 06/2024</v>
      </c>
      <c r="AB93" s="15">
        <f t="shared" si="6"/>
        <v>1980.82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HORACIO ALVES DO NASCIMENTO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515110</v>
      </c>
      <c r="G94" s="13">
        <f>IF('[1]TCE - ANEXO III - Preencher'!H103="","",'[1]TCE - ANEXO III - Preencher'!H103)</f>
        <v>45474</v>
      </c>
      <c r="H94" s="14">
        <f>'[1]TCE - ANEXO III - Preencher'!I103</f>
        <v>0</v>
      </c>
      <c r="I94" s="14">
        <f>'[1]TCE - ANEXO III - Preencher'!J103</f>
        <v>158.84</v>
      </c>
      <c r="J94" s="14">
        <f>'[1]TCE - ANEXO III - Preencher'!K103</f>
        <v>0</v>
      </c>
      <c r="K94" s="15">
        <f>'[1]TCE - ANEXO III - Preencher'!L103</f>
        <v>204.48</v>
      </c>
      <c r="L94" s="15">
        <f>'[1]TCE - ANEXO III - Preencher'!M103</f>
        <v>7.06</v>
      </c>
      <c r="M94" s="15">
        <f t="shared" si="7"/>
        <v>197.42</v>
      </c>
      <c r="N94" s="15">
        <f>'[1]TCE - ANEXO III - Preencher'!O103</f>
        <v>3.49</v>
      </c>
      <c r="O94" s="15">
        <f>'[1]TCE - ANEXO III - Preencher'!P103</f>
        <v>0</v>
      </c>
      <c r="P94" s="16">
        <f t="shared" si="8"/>
        <v>3.49</v>
      </c>
      <c r="Q94" s="15">
        <f>'[1]TCE - ANEXO III - Preencher'!R103</f>
        <v>0</v>
      </c>
      <c r="R94" s="15">
        <f>'[1]TCE - ANEXO III - Preencher'!S103</f>
        <v>84.72</v>
      </c>
      <c r="S94" s="16">
        <f t="shared" si="9"/>
        <v>-84.72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275.02999999999997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ISA BARROS COSTA DE ARAUJO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251605</v>
      </c>
      <c r="G95" s="13">
        <f>IF('[1]TCE - ANEXO III - Preencher'!H104="","",'[1]TCE - ANEXO III - Preencher'!H104)</f>
        <v>45474</v>
      </c>
      <c r="H95" s="14">
        <f>'[1]TCE - ANEXO III - Preencher'!I104</f>
        <v>0</v>
      </c>
      <c r="I95" s="14">
        <f>'[1]TCE - ANEXO III - Preencher'!J104</f>
        <v>233.71</v>
      </c>
      <c r="J95" s="14">
        <f>'[1]TCE - ANEXO III - Preencher'!K104</f>
        <v>0</v>
      </c>
      <c r="K95" s="15">
        <f>'[1]TCE - ANEXO III - Preencher'!L104</f>
        <v>204.48</v>
      </c>
      <c r="L95" s="15">
        <f>'[1]TCE - ANEXO III - Preencher'!M104</f>
        <v>0</v>
      </c>
      <c r="M95" s="15">
        <f t="shared" si="7"/>
        <v>204.48</v>
      </c>
      <c r="N95" s="15">
        <f>'[1]TCE - ANEXO III - Preencher'!O104</f>
        <v>3.49</v>
      </c>
      <c r="O95" s="15">
        <f>'[1]TCE - ANEXO III - Preencher'!P104</f>
        <v>0</v>
      </c>
      <c r="P95" s="16">
        <f t="shared" si="8"/>
        <v>3.49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441.68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ISABEL RENATA DE SOUZA TORRES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223405</v>
      </c>
      <c r="G96" s="13">
        <f>IF('[1]TCE - ANEXO III - Preencher'!H105="","",'[1]TCE - ANEXO III - Preencher'!H105)</f>
        <v>45474</v>
      </c>
      <c r="H96" s="14">
        <f>'[1]TCE - ANEXO III - Preencher'!I105</f>
        <v>0</v>
      </c>
      <c r="I96" s="14">
        <f>'[1]TCE - ANEXO III - Preencher'!J105</f>
        <v>310.86</v>
      </c>
      <c r="J96" s="14">
        <f>'[1]TCE - ANEXO III - Preencher'!K105</f>
        <v>0</v>
      </c>
      <c r="K96" s="15">
        <f>'[1]TCE - ANEXO III - Preencher'!L105</f>
        <v>204.48</v>
      </c>
      <c r="L96" s="15">
        <f>'[1]TCE - ANEXO III - Preencher'!M105</f>
        <v>7.06</v>
      </c>
      <c r="M96" s="15">
        <f t="shared" si="7"/>
        <v>197.42</v>
      </c>
      <c r="N96" s="15">
        <f>'[1]TCE - ANEXO III - Preencher'!O105</f>
        <v>3.49</v>
      </c>
      <c r="O96" s="15">
        <f>'[1]TCE - ANEXO III - Preencher'!P105</f>
        <v>0</v>
      </c>
      <c r="P96" s="16">
        <f t="shared" si="8"/>
        <v>3.49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511.77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ISABELLE FERNANDA DA SILVA FERRAZ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411005</v>
      </c>
      <c r="G97" s="13">
        <f>IF('[1]TCE - ANEXO III - Preencher'!H106="","",'[1]TCE - ANEXO III - Preencher'!H106)</f>
        <v>45474</v>
      </c>
      <c r="H97" s="14">
        <f>'[1]TCE - ANEXO III - Preencher'!I106</f>
        <v>0</v>
      </c>
      <c r="I97" s="14">
        <f>'[1]TCE - ANEXO III - Preencher'!J106</f>
        <v>13.26</v>
      </c>
      <c r="J97" s="14">
        <f>'[1]TCE - ANEXO III - Preencher'!K106</f>
        <v>0</v>
      </c>
      <c r="K97" s="15">
        <f>'[1]TCE - ANEXO III - Preencher'!L106</f>
        <v>204.48</v>
      </c>
      <c r="L97" s="15">
        <f>'[1]TCE - ANEXO III - Preencher'!M106</f>
        <v>7.06</v>
      </c>
      <c r="M97" s="15">
        <f t="shared" si="7"/>
        <v>197.42</v>
      </c>
      <c r="N97" s="15">
        <f>'[1]TCE - ANEXO III - Preencher'!O106</f>
        <v>3.49</v>
      </c>
      <c r="O97" s="15">
        <f>'[1]TCE - ANEXO III - Preencher'!P106</f>
        <v>0</v>
      </c>
      <c r="P97" s="16">
        <f t="shared" si="8"/>
        <v>3.49</v>
      </c>
      <c r="Q97" s="15">
        <f>'[1]TCE - ANEXO III - Preencher'!R106</f>
        <v>0</v>
      </c>
      <c r="R97" s="15">
        <f>'[1]TCE - ANEXO III - Preencher'!S106</f>
        <v>39.799999999999997</v>
      </c>
      <c r="S97" s="16">
        <f t="shared" si="9"/>
        <v>-39.799999999999997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174.37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ISANDRO GILTON DE OLIVEIRA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324115</v>
      </c>
      <c r="G98" s="13">
        <f>IF('[1]TCE - ANEXO III - Preencher'!H107="","",'[1]TCE - ANEXO III - Preencher'!H107)</f>
        <v>45474</v>
      </c>
      <c r="H98" s="14">
        <f>'[1]TCE - ANEXO III - Preencher'!I107</f>
        <v>0</v>
      </c>
      <c r="I98" s="14">
        <f>'[1]TCE - ANEXO III - Preencher'!J107</f>
        <v>331.2</v>
      </c>
      <c r="J98" s="14">
        <f>'[1]TCE - ANEXO III - Preencher'!K107</f>
        <v>0</v>
      </c>
      <c r="K98" s="15">
        <f>'[1]TCE - ANEXO III - Preencher'!L107</f>
        <v>204.48</v>
      </c>
      <c r="L98" s="15">
        <f>'[1]TCE - ANEXO III - Preencher'!M107</f>
        <v>7.06</v>
      </c>
      <c r="M98" s="15">
        <f t="shared" si="7"/>
        <v>197.42</v>
      </c>
      <c r="N98" s="15">
        <f>'[1]TCE - ANEXO III - Preencher'!O107</f>
        <v>3.49</v>
      </c>
      <c r="O98" s="15">
        <f>'[1]TCE - ANEXO III - Preencher'!P107</f>
        <v>0</v>
      </c>
      <c r="P98" s="16">
        <f t="shared" si="8"/>
        <v>3.49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532.11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ISRAEL PEREIRA DE OLIVEIRA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45474</v>
      </c>
      <c r="H99" s="14">
        <f>'[1]TCE - ANEXO III - Preencher'!I108</f>
        <v>0</v>
      </c>
      <c r="I99" s="14">
        <f>'[1]TCE - ANEXO III - Preencher'!J108</f>
        <v>158.84</v>
      </c>
      <c r="J99" s="14">
        <f>'[1]TCE - ANEXO III - Preencher'!K108</f>
        <v>0</v>
      </c>
      <c r="K99" s="15">
        <f>'[1]TCE - ANEXO III - Preencher'!L108</f>
        <v>204.48</v>
      </c>
      <c r="L99" s="15">
        <f>'[1]TCE - ANEXO III - Preencher'!M108</f>
        <v>7.06</v>
      </c>
      <c r="M99" s="15">
        <f t="shared" si="7"/>
        <v>197.42</v>
      </c>
      <c r="N99" s="15">
        <f>'[1]TCE - ANEXO III - Preencher'!O108</f>
        <v>3.49</v>
      </c>
      <c r="O99" s="15">
        <f>'[1]TCE - ANEXO III - Preencher'!P108</f>
        <v>0</v>
      </c>
      <c r="P99" s="16">
        <f t="shared" si="8"/>
        <v>3.49</v>
      </c>
      <c r="Q99" s="15">
        <f>'[1]TCE - ANEXO III - Preencher'!R108</f>
        <v>0</v>
      </c>
      <c r="R99" s="15">
        <f>'[1]TCE - ANEXO III - Preencher'!S108</f>
        <v>84.72</v>
      </c>
      <c r="S99" s="16">
        <f t="shared" si="9"/>
        <v>-84.72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275.02999999999997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ITALO JOSE FELIPE FREITAS DA COSTA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422110</v>
      </c>
      <c r="G100" s="13">
        <f>IF('[1]TCE - ANEXO III - Preencher'!H109="","",'[1]TCE - ANEXO III - Preencher'!H109)</f>
        <v>45474</v>
      </c>
      <c r="H100" s="14">
        <f>'[1]TCE - ANEXO III - Preencher'!I109</f>
        <v>0</v>
      </c>
      <c r="I100" s="14">
        <f>'[1]TCE - ANEXO III - Preencher'!J109</f>
        <v>146.49</v>
      </c>
      <c r="J100" s="14">
        <f>'[1]TCE - ANEXO III - Preencher'!K109</f>
        <v>0</v>
      </c>
      <c r="K100" s="15">
        <f>'[1]TCE - ANEXO III - Preencher'!L109</f>
        <v>204.48</v>
      </c>
      <c r="L100" s="15">
        <f>'[1]TCE - ANEXO III - Preencher'!M109</f>
        <v>7.06</v>
      </c>
      <c r="M100" s="15">
        <f t="shared" si="7"/>
        <v>197.42</v>
      </c>
      <c r="N100" s="15">
        <f>'[1]TCE - ANEXO III - Preencher'!O109</f>
        <v>3.49</v>
      </c>
      <c r="O100" s="15">
        <f>'[1]TCE - ANEXO III - Preencher'!P109</f>
        <v>0</v>
      </c>
      <c r="P100" s="16">
        <f t="shared" si="8"/>
        <v>3.49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347.4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IVANA PEREIRA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422110</v>
      </c>
      <c r="G101" s="13">
        <f>IF('[1]TCE - ANEXO III - Preencher'!H110="","",'[1]TCE - ANEXO III - Preencher'!H110)</f>
        <v>45474</v>
      </c>
      <c r="H101" s="14">
        <f>'[1]TCE - ANEXO III - Preencher'!I110</f>
        <v>0</v>
      </c>
      <c r="I101" s="14">
        <f>'[1]TCE - ANEXO III - Preencher'!J110</f>
        <v>175.79</v>
      </c>
      <c r="J101" s="14">
        <f>'[1]TCE - ANEXO III - Preencher'!K110</f>
        <v>0</v>
      </c>
      <c r="K101" s="15">
        <f>'[1]TCE - ANEXO III - Preencher'!L110</f>
        <v>204.48</v>
      </c>
      <c r="L101" s="15">
        <f>'[1]TCE - ANEXO III - Preencher'!M110</f>
        <v>7.06</v>
      </c>
      <c r="M101" s="15">
        <f t="shared" si="7"/>
        <v>197.42</v>
      </c>
      <c r="N101" s="15">
        <f>'[1]TCE - ANEXO III - Preencher'!O110</f>
        <v>3.49</v>
      </c>
      <c r="O101" s="15">
        <f>'[1]TCE - ANEXO III - Preencher'!P110</f>
        <v>0</v>
      </c>
      <c r="P101" s="16">
        <f t="shared" si="8"/>
        <v>3.49</v>
      </c>
      <c r="Q101" s="15">
        <f>'[1]TCE - ANEXO III - Preencher'!R110</f>
        <v>0</v>
      </c>
      <c r="R101" s="15">
        <f>'[1]TCE - ANEXO III - Preencher'!S110</f>
        <v>84.72</v>
      </c>
      <c r="S101" s="16">
        <f t="shared" si="9"/>
        <v>-84.72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291.98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IVANILDO GOMES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324115</v>
      </c>
      <c r="G102" s="13">
        <f>IF('[1]TCE - ANEXO III - Preencher'!H111="","",'[1]TCE - ANEXO III - Preencher'!H111)</f>
        <v>45474</v>
      </c>
      <c r="H102" s="14">
        <f>'[1]TCE - ANEXO III - Preencher'!I111</f>
        <v>0</v>
      </c>
      <c r="I102" s="14">
        <f>'[1]TCE - ANEXO III - Preencher'!J111</f>
        <v>316.31</v>
      </c>
      <c r="J102" s="14">
        <f>'[1]TCE - ANEXO III - Preencher'!K111</f>
        <v>0</v>
      </c>
      <c r="K102" s="15">
        <f>'[1]TCE - ANEXO III - Preencher'!L111</f>
        <v>204.48</v>
      </c>
      <c r="L102" s="15">
        <f>'[1]TCE - ANEXO III - Preencher'!M111</f>
        <v>7.06</v>
      </c>
      <c r="M102" s="15">
        <f t="shared" si="7"/>
        <v>197.42</v>
      </c>
      <c r="N102" s="15">
        <f>'[1]TCE - ANEXO III - Preencher'!O111</f>
        <v>3.49</v>
      </c>
      <c r="O102" s="15">
        <f>'[1]TCE - ANEXO III - Preencher'!P111</f>
        <v>0</v>
      </c>
      <c r="P102" s="16">
        <f t="shared" si="8"/>
        <v>3.49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517.22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IVONETE MARIA DE ARAUJO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422110</v>
      </c>
      <c r="G103" s="13">
        <f>IF('[1]TCE - ANEXO III - Preencher'!H112="","",'[1]TCE - ANEXO III - Preencher'!H112)</f>
        <v>45474</v>
      </c>
      <c r="H103" s="14">
        <f>'[1]TCE - ANEXO III - Preencher'!I112</f>
        <v>0</v>
      </c>
      <c r="I103" s="14">
        <f>'[1]TCE - ANEXO III - Preencher'!J112</f>
        <v>189.34</v>
      </c>
      <c r="J103" s="14">
        <f>'[1]TCE - ANEXO III - Preencher'!K112</f>
        <v>0</v>
      </c>
      <c r="K103" s="15">
        <f>'[1]TCE - ANEXO III - Preencher'!L112</f>
        <v>204.48</v>
      </c>
      <c r="L103" s="15">
        <f>'[1]TCE - ANEXO III - Preencher'!M112</f>
        <v>7.06</v>
      </c>
      <c r="M103" s="15">
        <f t="shared" si="7"/>
        <v>197.42</v>
      </c>
      <c r="N103" s="15">
        <f>'[1]TCE - ANEXO III - Preencher'!O112</f>
        <v>3.48</v>
      </c>
      <c r="O103" s="15">
        <f>'[1]TCE - ANEXO III - Preencher'!P112</f>
        <v>0</v>
      </c>
      <c r="P103" s="16">
        <f t="shared" si="8"/>
        <v>3.48</v>
      </c>
      <c r="Q103" s="15">
        <f>'[1]TCE - ANEXO III - Preencher'!R112</f>
        <v>0</v>
      </c>
      <c r="R103" s="15">
        <f>'[1]TCE - ANEXO III - Preencher'!S112</f>
        <v>84.72</v>
      </c>
      <c r="S103" s="16">
        <f t="shared" si="9"/>
        <v>-84.72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305.52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IVSON GOUVEIA CURSINO</v>
      </c>
      <c r="E104" s="9" t="str">
        <f>IF('[1]TCE - ANEXO III - Preencher'!F113="4 - Assistência Odontológica","2 - Outros Profissionais da Saúde",'[1]TCE - ANEXO III - Preencher'!F113)</f>
        <v>1 - Médico</v>
      </c>
      <c r="F104" s="12">
        <f>'[1]TCE - ANEXO III - Preencher'!G113</f>
        <v>225124</v>
      </c>
      <c r="G104" s="13">
        <f>IF('[1]TCE - ANEXO III - Preencher'!H113="","",'[1]TCE - ANEXO III - Preencher'!H113)</f>
        <v>45474</v>
      </c>
      <c r="H104" s="14">
        <f>'[1]TCE - ANEXO III - Preencher'!I113</f>
        <v>0</v>
      </c>
      <c r="I104" s="14">
        <f>'[1]TCE - ANEXO III - Preencher'!J113</f>
        <v>1206.46</v>
      </c>
      <c r="J104" s="14">
        <f>'[1]TCE - ANEXO III - Preencher'!K113</f>
        <v>0</v>
      </c>
      <c r="K104" s="15">
        <f>'[1]TCE - ANEXO III - Preencher'!L113</f>
        <v>204.48</v>
      </c>
      <c r="L104" s="15">
        <f>'[1]TCE - ANEXO III - Preencher'!M113</f>
        <v>7.06</v>
      </c>
      <c r="M104" s="15">
        <f t="shared" si="7"/>
        <v>197.42</v>
      </c>
      <c r="N104" s="15">
        <f>'[1]TCE - ANEXO III - Preencher'!O113</f>
        <v>3.48</v>
      </c>
      <c r="O104" s="15">
        <f>'[1]TCE - ANEXO III - Preencher'!P113</f>
        <v>0</v>
      </c>
      <c r="P104" s="16">
        <f t="shared" si="8"/>
        <v>3.48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1407.3600000000001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JACIRA MACHADO LIRA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223710</v>
      </c>
      <c r="G105" s="13">
        <f>IF('[1]TCE - ANEXO III - Preencher'!H114="","",'[1]TCE - ANEXO III - Preencher'!H114)</f>
        <v>45474</v>
      </c>
      <c r="H105" s="14">
        <f>'[1]TCE - ANEXO III - Preencher'!I114</f>
        <v>0</v>
      </c>
      <c r="I105" s="14">
        <f>'[1]TCE - ANEXO III - Preencher'!J114</f>
        <v>299.52</v>
      </c>
      <c r="J105" s="14">
        <f>'[1]TCE - ANEXO III - Preencher'!K114</f>
        <v>0</v>
      </c>
      <c r="K105" s="15">
        <f>'[1]TCE - ANEXO III - Preencher'!L114</f>
        <v>204.48</v>
      </c>
      <c r="L105" s="15">
        <f>'[1]TCE - ANEXO III - Preencher'!M114</f>
        <v>0</v>
      </c>
      <c r="M105" s="15">
        <f t="shared" si="7"/>
        <v>204.48</v>
      </c>
      <c r="N105" s="15">
        <f>'[1]TCE - ANEXO III - Preencher'!O114</f>
        <v>3.48</v>
      </c>
      <c r="O105" s="15">
        <f>'[1]TCE - ANEXO III - Preencher'!P114</f>
        <v>0</v>
      </c>
      <c r="P105" s="16">
        <f t="shared" si="8"/>
        <v>3.48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507.48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JACQUELINE DA SILVA PEREIRA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223505</v>
      </c>
      <c r="G106" s="13">
        <f>IF('[1]TCE - ANEXO III - Preencher'!H115="","",'[1]TCE - ANEXO III - Preencher'!H115)</f>
        <v>45474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204.48</v>
      </c>
      <c r="L106" s="15">
        <f>'[1]TCE - ANEXO III - Preencher'!M115</f>
        <v>0</v>
      </c>
      <c r="M106" s="15">
        <f t="shared" si="7"/>
        <v>204.48</v>
      </c>
      <c r="N106" s="15">
        <f>'[1]TCE - ANEXO III - Preencher'!O115</f>
        <v>3.48</v>
      </c>
      <c r="O106" s="15">
        <f>'[1]TCE - ANEXO III - Preencher'!P115</f>
        <v>0</v>
      </c>
      <c r="P106" s="16">
        <f t="shared" si="8"/>
        <v>3.48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2459.15</v>
      </c>
      <c r="Y106" s="15">
        <f>'[1]TCE - ANEXO III - Preencher'!Z115</f>
        <v>0</v>
      </c>
      <c r="Z106" s="16">
        <f t="shared" si="11"/>
        <v>2459.15</v>
      </c>
      <c r="AA106" s="17" t="str">
        <f>IF('[1]TCE - ANEXO III - Preencher'!AB115="","",'[1]TCE - ANEXO III - Preencher'!AB115)</f>
        <v>ABONO ASSIST FINANCEIRA PARCELA 06/2024</v>
      </c>
      <c r="AB106" s="15">
        <f t="shared" si="6"/>
        <v>2667.11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JACQUELINE MARIA DE MENEZES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521130</v>
      </c>
      <c r="G107" s="13">
        <f>IF('[1]TCE - ANEXO III - Preencher'!H116="","",'[1]TCE - ANEXO III - Preencher'!H116)</f>
        <v>45474</v>
      </c>
      <c r="H107" s="14">
        <f>'[1]TCE - ANEXO III - Preencher'!I116</f>
        <v>0</v>
      </c>
      <c r="I107" s="14">
        <f>'[1]TCE - ANEXO III - Preencher'!J116</f>
        <v>176.43</v>
      </c>
      <c r="J107" s="14">
        <f>'[1]TCE - ANEXO III - Preencher'!K116</f>
        <v>0</v>
      </c>
      <c r="K107" s="15">
        <f>'[1]TCE - ANEXO III - Preencher'!L116</f>
        <v>204.48</v>
      </c>
      <c r="L107" s="15">
        <f>'[1]TCE - ANEXO III - Preencher'!M116</f>
        <v>7.06</v>
      </c>
      <c r="M107" s="15">
        <f t="shared" si="7"/>
        <v>197.42</v>
      </c>
      <c r="N107" s="15">
        <f>'[1]TCE - ANEXO III - Preencher'!O116</f>
        <v>3.48</v>
      </c>
      <c r="O107" s="15">
        <f>'[1]TCE - ANEXO III - Preencher'!P116</f>
        <v>0</v>
      </c>
      <c r="P107" s="16">
        <f t="shared" si="8"/>
        <v>3.48</v>
      </c>
      <c r="Q107" s="15">
        <f>'[1]TCE - ANEXO III - Preencher'!R116</f>
        <v>0</v>
      </c>
      <c r="R107" s="15">
        <f>'[1]TCE - ANEXO III - Preencher'!S116</f>
        <v>84.72</v>
      </c>
      <c r="S107" s="16">
        <f t="shared" si="9"/>
        <v>-84.72</v>
      </c>
      <c r="T107" s="15">
        <f>'[1]TCE - ANEXO III - Preencher'!U116</f>
        <v>69.430000000000007</v>
      </c>
      <c r="U107" s="15">
        <f>'[1]TCE - ANEXO III - Preencher'!V116</f>
        <v>0</v>
      </c>
      <c r="V107" s="16">
        <f t="shared" si="10"/>
        <v>69.430000000000007</v>
      </c>
      <c r="W107" s="17" t="str">
        <f>IF('[1]TCE - ANEXO III - Preencher'!X116="","",'[1]TCE - ANEXO III - Preencher'!X116)</f>
        <v>AUXILIO CRECHE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362.04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JAIRO JOSE FERREIRA JUNIOR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324115</v>
      </c>
      <c r="G108" s="13">
        <f>IF('[1]TCE - ANEXO III - Preencher'!H117="","",'[1]TCE - ANEXO III - Preencher'!H117)</f>
        <v>45474</v>
      </c>
      <c r="H108" s="14">
        <f>'[1]TCE - ANEXO III - Preencher'!I117</f>
        <v>0</v>
      </c>
      <c r="I108" s="14">
        <f>'[1]TCE - ANEXO III - Preencher'!J117</f>
        <v>350.03</v>
      </c>
      <c r="J108" s="14">
        <f>'[1]TCE - ANEXO III - Preencher'!K117</f>
        <v>0</v>
      </c>
      <c r="K108" s="15">
        <f>'[1]TCE - ANEXO III - Preencher'!L117</f>
        <v>204.48</v>
      </c>
      <c r="L108" s="15">
        <f>'[1]TCE - ANEXO III - Preencher'!M117</f>
        <v>7.06</v>
      </c>
      <c r="M108" s="15">
        <f t="shared" si="7"/>
        <v>197.42</v>
      </c>
      <c r="N108" s="15">
        <f>'[1]TCE - ANEXO III - Preencher'!O117</f>
        <v>3.48</v>
      </c>
      <c r="O108" s="15">
        <f>'[1]TCE - ANEXO III - Preencher'!P117</f>
        <v>0</v>
      </c>
      <c r="P108" s="16">
        <f t="shared" si="8"/>
        <v>3.48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550.92999999999995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JAQUELINE DANTAS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413115</v>
      </c>
      <c r="G109" s="13">
        <f>IF('[1]TCE - ANEXO III - Preencher'!H118="","",'[1]TCE - ANEXO III - Preencher'!H118)</f>
        <v>45474</v>
      </c>
      <c r="H109" s="14">
        <f>'[1]TCE - ANEXO III - Preencher'!I118</f>
        <v>0</v>
      </c>
      <c r="I109" s="14">
        <f>'[1]TCE - ANEXO III - Preencher'!J118</f>
        <v>158.61000000000001</v>
      </c>
      <c r="J109" s="14">
        <f>'[1]TCE - ANEXO III - Preencher'!K118</f>
        <v>0</v>
      </c>
      <c r="K109" s="15">
        <f>'[1]TCE - ANEXO III - Preencher'!L118</f>
        <v>204.48</v>
      </c>
      <c r="L109" s="15">
        <f>'[1]TCE - ANEXO III - Preencher'!M118</f>
        <v>7.06</v>
      </c>
      <c r="M109" s="15">
        <f t="shared" si="7"/>
        <v>197.42</v>
      </c>
      <c r="N109" s="15">
        <f>'[1]TCE - ANEXO III - Preencher'!O118</f>
        <v>3.48</v>
      </c>
      <c r="O109" s="15">
        <f>'[1]TCE - ANEXO III - Preencher'!P118</f>
        <v>0</v>
      </c>
      <c r="P109" s="16">
        <f t="shared" si="8"/>
        <v>3.48</v>
      </c>
      <c r="Q109" s="15">
        <f>'[1]TCE - ANEXO III - Preencher'!R118</f>
        <v>0</v>
      </c>
      <c r="R109" s="15">
        <f>'[1]TCE - ANEXO III - Preencher'!S118</f>
        <v>85.28</v>
      </c>
      <c r="S109" s="16">
        <f t="shared" si="9"/>
        <v>-85.28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274.23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JOAO PAULO GOMES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324115</v>
      </c>
      <c r="G110" s="13">
        <f>IF('[1]TCE - ANEXO III - Preencher'!H119="","",'[1]TCE - ANEXO III - Preencher'!H119)</f>
        <v>45474</v>
      </c>
      <c r="H110" s="14">
        <f>'[1]TCE - ANEXO III - Preencher'!I119</f>
        <v>0</v>
      </c>
      <c r="I110" s="14">
        <f>'[1]TCE - ANEXO III - Preencher'!J119</f>
        <v>367.33</v>
      </c>
      <c r="J110" s="14">
        <f>'[1]TCE - ANEXO III - Preencher'!K119</f>
        <v>0</v>
      </c>
      <c r="K110" s="15">
        <f>'[1]TCE - ANEXO III - Preencher'!L119</f>
        <v>204.48</v>
      </c>
      <c r="L110" s="15">
        <f>'[1]TCE - ANEXO III - Preencher'!M119</f>
        <v>7.06</v>
      </c>
      <c r="M110" s="15">
        <f t="shared" si="7"/>
        <v>197.42</v>
      </c>
      <c r="N110" s="15">
        <f>'[1]TCE - ANEXO III - Preencher'!O119</f>
        <v>3.48</v>
      </c>
      <c r="O110" s="15">
        <f>'[1]TCE - ANEXO III - Preencher'!P119</f>
        <v>0</v>
      </c>
      <c r="P110" s="16">
        <f t="shared" si="8"/>
        <v>3.48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568.23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JOSE ALVES DE FARIAS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324115</v>
      </c>
      <c r="G111" s="13">
        <f>IF('[1]TCE - ANEXO III - Preencher'!H120="","",'[1]TCE - ANEXO III - Preencher'!H120)</f>
        <v>45474</v>
      </c>
      <c r="H111" s="14">
        <f>'[1]TCE - ANEXO III - Preencher'!I120</f>
        <v>0</v>
      </c>
      <c r="I111" s="14">
        <f>'[1]TCE - ANEXO III - Preencher'!J120</f>
        <v>331.2</v>
      </c>
      <c r="J111" s="14">
        <f>'[1]TCE - ANEXO III - Preencher'!K120</f>
        <v>0</v>
      </c>
      <c r="K111" s="15">
        <f>'[1]TCE - ANEXO III - Preencher'!L120</f>
        <v>204.48</v>
      </c>
      <c r="L111" s="15">
        <f>'[1]TCE - ANEXO III - Preencher'!M120</f>
        <v>7.06</v>
      </c>
      <c r="M111" s="15">
        <f t="shared" si="7"/>
        <v>197.42</v>
      </c>
      <c r="N111" s="15">
        <f>'[1]TCE - ANEXO III - Preencher'!O120</f>
        <v>3.48</v>
      </c>
      <c r="O111" s="15">
        <f>'[1]TCE - ANEXO III - Preencher'!P120</f>
        <v>0</v>
      </c>
      <c r="P111" s="16">
        <f t="shared" si="8"/>
        <v>3.48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532.1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JOSE DIEGO XAVIER DA CUNHA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45474</v>
      </c>
      <c r="H112" s="14">
        <f>'[1]TCE - ANEXO III - Preencher'!I121</f>
        <v>0</v>
      </c>
      <c r="I112" s="14">
        <f>'[1]TCE - ANEXO III - Preencher'!J121</f>
        <v>182.68</v>
      </c>
      <c r="J112" s="14">
        <f>'[1]TCE - ANEXO III - Preencher'!K121</f>
        <v>0</v>
      </c>
      <c r="K112" s="15">
        <f>'[1]TCE - ANEXO III - Preencher'!L121</f>
        <v>204.48</v>
      </c>
      <c r="L112" s="15">
        <f>'[1]TCE - ANEXO III - Preencher'!M121</f>
        <v>7.06</v>
      </c>
      <c r="M112" s="15">
        <f t="shared" si="7"/>
        <v>197.42</v>
      </c>
      <c r="N112" s="15">
        <f>'[1]TCE - ANEXO III - Preencher'!O121</f>
        <v>3.48</v>
      </c>
      <c r="O112" s="15">
        <f>'[1]TCE - ANEXO III - Preencher'!P121</f>
        <v>0</v>
      </c>
      <c r="P112" s="16">
        <f t="shared" si="8"/>
        <v>3.48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1708.02</v>
      </c>
      <c r="Y112" s="15">
        <f>'[1]TCE - ANEXO III - Preencher'!Z121</f>
        <v>0</v>
      </c>
      <c r="Z112" s="16">
        <f t="shared" si="11"/>
        <v>1708.02</v>
      </c>
      <c r="AA112" s="17" t="str">
        <f>IF('[1]TCE - ANEXO III - Preencher'!AB121="","",'[1]TCE - ANEXO III - Preencher'!AB121)</f>
        <v>ABONO ASSIST FINANCEIRA PARCELA 06/2024</v>
      </c>
      <c r="AB112" s="15">
        <f t="shared" si="6"/>
        <v>2091.6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JOSE LEONARDO LIMA DE SOUSA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517410</v>
      </c>
      <c r="G113" s="13">
        <f>IF('[1]TCE - ANEXO III - Preencher'!H122="","",'[1]TCE - ANEXO III - Preencher'!H122)</f>
        <v>45474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204.48</v>
      </c>
      <c r="L113" s="15">
        <f>'[1]TCE - ANEXO III - Preencher'!M122</f>
        <v>7.06</v>
      </c>
      <c r="M113" s="15">
        <f t="shared" si="7"/>
        <v>197.42</v>
      </c>
      <c r="N113" s="15">
        <f>'[1]TCE - ANEXO III - Preencher'!O122</f>
        <v>3.48</v>
      </c>
      <c r="O113" s="15">
        <f>'[1]TCE - ANEXO III - Preencher'!P122</f>
        <v>0</v>
      </c>
      <c r="P113" s="16">
        <f t="shared" si="8"/>
        <v>3.48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200.89999999999998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JOSE OTAMIR DE ANDRADE JUNIOR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225125</v>
      </c>
      <c r="G114" s="13">
        <f>IF('[1]TCE - ANEXO III - Preencher'!H123="","",'[1]TCE - ANEXO III - Preencher'!H123)</f>
        <v>45474</v>
      </c>
      <c r="H114" s="14">
        <f>'[1]TCE - ANEXO III - Preencher'!I123</f>
        <v>0</v>
      </c>
      <c r="I114" s="14">
        <f>'[1]TCE - ANEXO III - Preencher'!J123</f>
        <v>394</v>
      </c>
      <c r="J114" s="14">
        <f>'[1]TCE - ANEXO III - Preencher'!K123</f>
        <v>0</v>
      </c>
      <c r="K114" s="15">
        <f>'[1]TCE - ANEXO III - Preencher'!L123</f>
        <v>204.48</v>
      </c>
      <c r="L114" s="15">
        <f>'[1]TCE - ANEXO III - Preencher'!M123</f>
        <v>7.06</v>
      </c>
      <c r="M114" s="15">
        <f t="shared" si="7"/>
        <v>197.42</v>
      </c>
      <c r="N114" s="15">
        <f>'[1]TCE - ANEXO III - Preencher'!O123</f>
        <v>3.48</v>
      </c>
      <c r="O114" s="15">
        <f>'[1]TCE - ANEXO III - Preencher'!P123</f>
        <v>0</v>
      </c>
      <c r="P114" s="16">
        <f t="shared" si="8"/>
        <v>3.48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594.9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JOSE SEVERINO DE ARAUJO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322605</v>
      </c>
      <c r="G115" s="13">
        <f>IF('[1]TCE - ANEXO III - Preencher'!H124="","",'[1]TCE - ANEXO III - Preencher'!H124)</f>
        <v>45474</v>
      </c>
      <c r="H115" s="14">
        <f>'[1]TCE - ANEXO III - Preencher'!I124</f>
        <v>0</v>
      </c>
      <c r="I115" s="14">
        <f>'[1]TCE - ANEXO III - Preencher'!J124</f>
        <v>158.84</v>
      </c>
      <c r="J115" s="14">
        <f>'[1]TCE - ANEXO III - Preencher'!K124</f>
        <v>0</v>
      </c>
      <c r="K115" s="15">
        <f>'[1]TCE - ANEXO III - Preencher'!L124</f>
        <v>204.48</v>
      </c>
      <c r="L115" s="15">
        <f>'[1]TCE - ANEXO III - Preencher'!M124</f>
        <v>7.06</v>
      </c>
      <c r="M115" s="15">
        <f t="shared" si="7"/>
        <v>197.42</v>
      </c>
      <c r="N115" s="15">
        <f>'[1]TCE - ANEXO III - Preencher'!O124</f>
        <v>3.48</v>
      </c>
      <c r="O115" s="15">
        <f>'[1]TCE - ANEXO III - Preencher'!P124</f>
        <v>0</v>
      </c>
      <c r="P115" s="16">
        <f t="shared" si="8"/>
        <v>3.48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359.74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JOSEANNA MARINHO MORAES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223505</v>
      </c>
      <c r="G116" s="13">
        <f>IF('[1]TCE - ANEXO III - Preencher'!H125="","",'[1]TCE - ANEXO III - Preencher'!H125)</f>
        <v>45474</v>
      </c>
      <c r="H116" s="14">
        <f>'[1]TCE - ANEXO III - Preencher'!I125</f>
        <v>0</v>
      </c>
      <c r="I116" s="14">
        <f>'[1]TCE - ANEXO III - Preencher'!J125</f>
        <v>258.07</v>
      </c>
      <c r="J116" s="14">
        <f>'[1]TCE - ANEXO III - Preencher'!K125</f>
        <v>0</v>
      </c>
      <c r="K116" s="15">
        <f>'[1]TCE - ANEXO III - Preencher'!L125</f>
        <v>204.48</v>
      </c>
      <c r="L116" s="15">
        <f>'[1]TCE - ANEXO III - Preencher'!M125</f>
        <v>0</v>
      </c>
      <c r="M116" s="15">
        <f t="shared" si="7"/>
        <v>204.48</v>
      </c>
      <c r="N116" s="15">
        <f>'[1]TCE - ANEXO III - Preencher'!O125</f>
        <v>3.48</v>
      </c>
      <c r="O116" s="15">
        <f>'[1]TCE - ANEXO III - Preencher'!P125</f>
        <v>0</v>
      </c>
      <c r="P116" s="16">
        <f t="shared" si="8"/>
        <v>3.48</v>
      </c>
      <c r="Q116" s="15">
        <f>'[1]TCE - ANEXO III - Preencher'!R125</f>
        <v>0</v>
      </c>
      <c r="R116" s="15">
        <f>'[1]TCE - ANEXO III - Preencher'!S125</f>
        <v>98.4</v>
      </c>
      <c r="S116" s="16">
        <f t="shared" si="9"/>
        <v>-98.4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1684.65</v>
      </c>
      <c r="Y116" s="15">
        <f>'[1]TCE - ANEXO III - Preencher'!Z125</f>
        <v>0</v>
      </c>
      <c r="Z116" s="16">
        <f t="shared" si="11"/>
        <v>1684.65</v>
      </c>
      <c r="AA116" s="17" t="str">
        <f>IF('[1]TCE - ANEXO III - Preencher'!AB125="","",'[1]TCE - ANEXO III - Preencher'!AB125)</f>
        <v>ABONO ASSIST FINANCEIRA PARCELA 06/2024</v>
      </c>
      <c r="AB116" s="15">
        <f t="shared" si="6"/>
        <v>2052.2800000000002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JOSEFA MARGARIDA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45474</v>
      </c>
      <c r="H117" s="14">
        <f>'[1]TCE - ANEXO III - Preencher'!I126</f>
        <v>0</v>
      </c>
      <c r="I117" s="14">
        <f>'[1]TCE - ANEXO III - Preencher'!J126</f>
        <v>191.76</v>
      </c>
      <c r="J117" s="14">
        <f>'[1]TCE - ANEXO III - Preencher'!K126</f>
        <v>0</v>
      </c>
      <c r="K117" s="15">
        <f>'[1]TCE - ANEXO III - Preencher'!L126</f>
        <v>204.48</v>
      </c>
      <c r="L117" s="15">
        <f>'[1]TCE - ANEXO III - Preencher'!M126</f>
        <v>7.06</v>
      </c>
      <c r="M117" s="15">
        <f t="shared" si="7"/>
        <v>197.42</v>
      </c>
      <c r="N117" s="15">
        <f>'[1]TCE - ANEXO III - Preencher'!O126</f>
        <v>3.48</v>
      </c>
      <c r="O117" s="15">
        <f>'[1]TCE - ANEXO III - Preencher'!P126</f>
        <v>0</v>
      </c>
      <c r="P117" s="16">
        <f t="shared" si="8"/>
        <v>3.48</v>
      </c>
      <c r="Q117" s="15">
        <f>'[1]TCE - ANEXO III - Preencher'!R126</f>
        <v>0</v>
      </c>
      <c r="R117" s="15">
        <f>'[1]TCE - ANEXO III - Preencher'!S126</f>
        <v>76.44</v>
      </c>
      <c r="S117" s="16">
        <f t="shared" si="9"/>
        <v>-76.44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1708.02</v>
      </c>
      <c r="Y117" s="15">
        <f>'[1]TCE - ANEXO III - Preencher'!Z126</f>
        <v>0</v>
      </c>
      <c r="Z117" s="16">
        <f t="shared" si="11"/>
        <v>1708.02</v>
      </c>
      <c r="AA117" s="17" t="str">
        <f>IF('[1]TCE - ANEXO III - Preencher'!AB126="","",'[1]TCE - ANEXO III - Preencher'!AB126)</f>
        <v>ABONO ASSIST FINANCEIRA PARCELA 06/2024</v>
      </c>
      <c r="AB117" s="15">
        <f t="shared" si="6"/>
        <v>2024.24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JOSEMIRO DANIEL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782320</v>
      </c>
      <c r="G118" s="13">
        <f>IF('[1]TCE - ANEXO III - Preencher'!H127="","",'[1]TCE - ANEXO III - Preencher'!H127)</f>
        <v>45474</v>
      </c>
      <c r="H118" s="14">
        <f>'[1]TCE - ANEXO III - Preencher'!I127</f>
        <v>0</v>
      </c>
      <c r="I118" s="14">
        <f>'[1]TCE - ANEXO III - Preencher'!J127</f>
        <v>184.27</v>
      </c>
      <c r="J118" s="14">
        <f>'[1]TCE - ANEXO III - Preencher'!K127</f>
        <v>0</v>
      </c>
      <c r="K118" s="15">
        <f>'[1]TCE - ANEXO III - Preencher'!L127</f>
        <v>204.48</v>
      </c>
      <c r="L118" s="15">
        <f>'[1]TCE - ANEXO III - Preencher'!M127</f>
        <v>7.06</v>
      </c>
      <c r="M118" s="15">
        <f t="shared" si="7"/>
        <v>197.42</v>
      </c>
      <c r="N118" s="15">
        <f>'[1]TCE - ANEXO III - Preencher'!O127</f>
        <v>3.48</v>
      </c>
      <c r="O118" s="15">
        <f>'[1]TCE - ANEXO III - Preencher'!P127</f>
        <v>0</v>
      </c>
      <c r="P118" s="16">
        <f t="shared" si="8"/>
        <v>3.48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385.17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JOYCE VASCONCELOS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251605</v>
      </c>
      <c r="G119" s="13">
        <f>IF('[1]TCE - ANEXO III - Preencher'!H128="","",'[1]TCE - ANEXO III - Preencher'!H128)</f>
        <v>45474</v>
      </c>
      <c r="H119" s="14">
        <f>'[1]TCE - ANEXO III - Preencher'!I128</f>
        <v>0</v>
      </c>
      <c r="I119" s="14">
        <f>'[1]TCE - ANEXO III - Preencher'!J128</f>
        <v>302.88</v>
      </c>
      <c r="J119" s="14">
        <f>'[1]TCE - ANEXO III - Preencher'!K128</f>
        <v>0</v>
      </c>
      <c r="K119" s="15">
        <f>'[1]TCE - ANEXO III - Preencher'!L128</f>
        <v>204.48</v>
      </c>
      <c r="L119" s="15">
        <f>'[1]TCE - ANEXO III - Preencher'!M128</f>
        <v>7.06</v>
      </c>
      <c r="M119" s="15">
        <f t="shared" si="7"/>
        <v>197.42</v>
      </c>
      <c r="N119" s="15">
        <f>'[1]TCE - ANEXO III - Preencher'!O128</f>
        <v>3.48</v>
      </c>
      <c r="O119" s="15">
        <f>'[1]TCE - ANEXO III - Preencher'!P128</f>
        <v>0</v>
      </c>
      <c r="P119" s="16">
        <f t="shared" si="8"/>
        <v>3.48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503.78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JULIANA MARIA OLINDA PARAGUASSU SANTANA</v>
      </c>
      <c r="E120" s="9" t="str">
        <f>IF('[1]TCE - ANEXO III - Preencher'!F129="4 - Assistência Odontológica","2 - Outros Profissionais da Saúde",'[1]TCE - ANEXO III - Preencher'!F129)</f>
        <v>1 - Médico</v>
      </c>
      <c r="F120" s="12">
        <f>'[1]TCE - ANEXO III - Preencher'!G129</f>
        <v>225125</v>
      </c>
      <c r="G120" s="13">
        <f>IF('[1]TCE - ANEXO III - Preencher'!H129="","",'[1]TCE - ANEXO III - Preencher'!H129)</f>
        <v>45474</v>
      </c>
      <c r="H120" s="14">
        <f>'[1]TCE - ANEXO III - Preencher'!I129</f>
        <v>0</v>
      </c>
      <c r="I120" s="14">
        <f>'[1]TCE - ANEXO III - Preencher'!J129</f>
        <v>1096.54</v>
      </c>
      <c r="J120" s="14">
        <f>'[1]TCE - ANEXO III - Preencher'!K129</f>
        <v>0</v>
      </c>
      <c r="K120" s="15">
        <f>'[1]TCE - ANEXO III - Preencher'!L129</f>
        <v>204.48</v>
      </c>
      <c r="L120" s="15">
        <f>'[1]TCE - ANEXO III - Preencher'!M129</f>
        <v>0</v>
      </c>
      <c r="M120" s="15">
        <f t="shared" si="7"/>
        <v>204.48</v>
      </c>
      <c r="N120" s="15">
        <f>'[1]TCE - ANEXO III - Preencher'!O129</f>
        <v>3.48</v>
      </c>
      <c r="O120" s="15">
        <f>'[1]TCE - ANEXO III - Preencher'!P129</f>
        <v>0</v>
      </c>
      <c r="P120" s="16">
        <f t="shared" si="8"/>
        <v>3.48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1304.5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KARINA MONTENEGRO BRAYNER DE MORAES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223208</v>
      </c>
      <c r="G121" s="13">
        <f>IF('[1]TCE - ANEXO III - Preencher'!H130="","",'[1]TCE - ANEXO III - Preencher'!H130)</f>
        <v>45474</v>
      </c>
      <c r="H121" s="14">
        <f>'[1]TCE - ANEXO III - Preencher'!I130</f>
        <v>0</v>
      </c>
      <c r="I121" s="14">
        <f>'[1]TCE - ANEXO III - Preencher'!J130</f>
        <v>317.31</v>
      </c>
      <c r="J121" s="14">
        <f>'[1]TCE - ANEXO III - Preencher'!K130</f>
        <v>0</v>
      </c>
      <c r="K121" s="15">
        <f>'[1]TCE - ANEXO III - Preencher'!L130</f>
        <v>204.48</v>
      </c>
      <c r="L121" s="15">
        <f>'[1]TCE - ANEXO III - Preencher'!M130</f>
        <v>7.06</v>
      </c>
      <c r="M121" s="15">
        <f t="shared" si="7"/>
        <v>197.42</v>
      </c>
      <c r="N121" s="15">
        <f>'[1]TCE - ANEXO III - Preencher'!O130</f>
        <v>3.48</v>
      </c>
      <c r="O121" s="15">
        <f>'[1]TCE - ANEXO III - Preencher'!P130</f>
        <v>0</v>
      </c>
      <c r="P121" s="16">
        <f t="shared" si="8"/>
        <v>3.48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518.21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KARINA VIEIRA VASCONCELOS BARROS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45474</v>
      </c>
      <c r="H122" s="14">
        <f>'[1]TCE - ANEXO III - Preencher'!I131</f>
        <v>0</v>
      </c>
      <c r="I122" s="14">
        <f>'[1]TCE - ANEXO III - Preencher'!J131</f>
        <v>178</v>
      </c>
      <c r="J122" s="14">
        <f>'[1]TCE - ANEXO III - Preencher'!K131</f>
        <v>0</v>
      </c>
      <c r="K122" s="15">
        <f>'[1]TCE - ANEXO III - Preencher'!L131</f>
        <v>204.48</v>
      </c>
      <c r="L122" s="15">
        <f>'[1]TCE - ANEXO III - Preencher'!M131</f>
        <v>7.06</v>
      </c>
      <c r="M122" s="15">
        <f t="shared" si="7"/>
        <v>197.42</v>
      </c>
      <c r="N122" s="15">
        <f>'[1]TCE - ANEXO III - Preencher'!O131</f>
        <v>3.48</v>
      </c>
      <c r="O122" s="15">
        <f>'[1]TCE - ANEXO III - Preencher'!P131</f>
        <v>0</v>
      </c>
      <c r="P122" s="16">
        <f t="shared" si="8"/>
        <v>3.48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1855.02</v>
      </c>
      <c r="Y122" s="15">
        <f>'[1]TCE - ANEXO III - Preencher'!Z131</f>
        <v>0</v>
      </c>
      <c r="Z122" s="16">
        <f t="shared" si="11"/>
        <v>1855.02</v>
      </c>
      <c r="AA122" s="17" t="str">
        <f>IF('[1]TCE - ANEXO III - Preencher'!AB131="","",'[1]TCE - ANEXO III - Preencher'!AB131)</f>
        <v>ABONO ASSIST FINANCEIRA PARCELA 06/2024</v>
      </c>
      <c r="AB122" s="15">
        <f t="shared" si="6"/>
        <v>2233.92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KARLA KARINA SIMPLICIO DE ARAUJO</v>
      </c>
      <c r="E123" s="9" t="str">
        <f>IF('[1]TCE - ANEXO III - Preencher'!F132="4 - Assistência Odontológica","2 - Outros Profissionais da Saúde",'[1]TCE - ANEXO III - Preencher'!F132)</f>
        <v>1 - Médico</v>
      </c>
      <c r="F123" s="12">
        <f>'[1]TCE - ANEXO III - Preencher'!G132</f>
        <v>225124</v>
      </c>
      <c r="G123" s="13">
        <f>IF('[1]TCE - ANEXO III - Preencher'!H132="","",'[1]TCE - ANEXO III - Preencher'!H132)</f>
        <v>45474</v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204.48</v>
      </c>
      <c r="L123" s="15">
        <f>'[1]TCE - ANEXO III - Preencher'!M132</f>
        <v>0</v>
      </c>
      <c r="M123" s="15">
        <f t="shared" si="7"/>
        <v>204.48</v>
      </c>
      <c r="N123" s="15">
        <f>'[1]TCE - ANEXO III - Preencher'!O132</f>
        <v>3.48</v>
      </c>
      <c r="O123" s="15">
        <f>'[1]TCE - ANEXO III - Preencher'!P132</f>
        <v>0</v>
      </c>
      <c r="P123" s="16">
        <f t="shared" si="8"/>
        <v>3.48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207.95999999999998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KEITY CONSTANTINO DA SILVA ANDRADE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223505</v>
      </c>
      <c r="G124" s="13">
        <f>IF('[1]TCE - ANEXO III - Preencher'!H133="","",'[1]TCE - ANEXO III - Preencher'!H133)</f>
        <v>45474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204.48</v>
      </c>
      <c r="L124" s="15">
        <f>'[1]TCE - ANEXO III - Preencher'!M133</f>
        <v>0</v>
      </c>
      <c r="M124" s="15">
        <f t="shared" si="7"/>
        <v>204.48</v>
      </c>
      <c r="N124" s="15">
        <f>'[1]TCE - ANEXO III - Preencher'!O133</f>
        <v>3.48</v>
      </c>
      <c r="O124" s="15">
        <f>'[1]TCE - ANEXO III - Preencher'!P133</f>
        <v>0</v>
      </c>
      <c r="P124" s="16">
        <f t="shared" si="8"/>
        <v>3.48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2459.09</v>
      </c>
      <c r="Y124" s="15">
        <f>'[1]TCE - ANEXO III - Preencher'!Z133</f>
        <v>0</v>
      </c>
      <c r="Z124" s="16">
        <f t="shared" si="11"/>
        <v>2459.09</v>
      </c>
      <c r="AA124" s="17" t="str">
        <f>IF('[1]TCE - ANEXO III - Preencher'!AB133="","",'[1]TCE - ANEXO III - Preencher'!AB133)</f>
        <v>ABONO ASSIST FINANCEIRA PARCELA 06/2024</v>
      </c>
      <c r="AB124" s="15">
        <f t="shared" si="6"/>
        <v>2667.05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KELRILAYNNY FRANCISCA DE SANTANA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45474</v>
      </c>
      <c r="H125" s="14">
        <f>'[1]TCE - ANEXO III - Preencher'!I134</f>
        <v>0</v>
      </c>
      <c r="I125" s="14">
        <f>'[1]TCE - ANEXO III - Preencher'!J134</f>
        <v>192.11</v>
      </c>
      <c r="J125" s="14">
        <f>'[1]TCE - ANEXO III - Preencher'!K134</f>
        <v>0</v>
      </c>
      <c r="K125" s="15">
        <f>'[1]TCE - ANEXO III - Preencher'!L134</f>
        <v>204.48</v>
      </c>
      <c r="L125" s="15">
        <f>'[1]TCE - ANEXO III - Preencher'!M134</f>
        <v>7.06</v>
      </c>
      <c r="M125" s="15">
        <f t="shared" si="7"/>
        <v>197.42</v>
      </c>
      <c r="N125" s="15">
        <f>'[1]TCE - ANEXO III - Preencher'!O134</f>
        <v>3.48</v>
      </c>
      <c r="O125" s="15">
        <f>'[1]TCE - ANEXO III - Preencher'!P134</f>
        <v>0</v>
      </c>
      <c r="P125" s="16">
        <f t="shared" si="8"/>
        <v>3.48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77.55</v>
      </c>
      <c r="U125" s="15">
        <f>'[1]TCE - ANEXO III - Preencher'!V134</f>
        <v>0</v>
      </c>
      <c r="V125" s="16">
        <f t="shared" si="10"/>
        <v>77.55</v>
      </c>
      <c r="W125" s="17" t="str">
        <f>IF('[1]TCE - ANEXO III - Preencher'!X134="","",'[1]TCE - ANEXO III - Preencher'!X134)</f>
        <v>AUXILIO CRECHE</v>
      </c>
      <c r="X125" s="15">
        <f>'[1]TCE - ANEXO III - Preencher'!Y134</f>
        <v>1708.02</v>
      </c>
      <c r="Y125" s="15">
        <f>'[1]TCE - ANEXO III - Preencher'!Z134</f>
        <v>0</v>
      </c>
      <c r="Z125" s="16">
        <f t="shared" si="11"/>
        <v>1708.02</v>
      </c>
      <c r="AA125" s="17" t="str">
        <f>IF('[1]TCE - ANEXO III - Preencher'!AB134="","",'[1]TCE - ANEXO III - Preencher'!AB134)</f>
        <v>ABONO ASSIST FINANCEIRA PARCELA 06/2024</v>
      </c>
      <c r="AB125" s="15">
        <f t="shared" si="6"/>
        <v>2178.58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KLEBER HYLBER PRAZERES PYRRHO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766420</v>
      </c>
      <c r="G126" s="13">
        <f>IF('[1]TCE - ANEXO III - Preencher'!H135="","",'[1]TCE - ANEXO III - Preencher'!H135)</f>
        <v>45474</v>
      </c>
      <c r="H126" s="14">
        <f>'[1]TCE - ANEXO III - Preencher'!I135</f>
        <v>0</v>
      </c>
      <c r="I126" s="14">
        <f>'[1]TCE - ANEXO III - Preencher'!J135</f>
        <v>169.44</v>
      </c>
      <c r="J126" s="14">
        <f>'[1]TCE - ANEXO III - Preencher'!K135</f>
        <v>0</v>
      </c>
      <c r="K126" s="15">
        <f>'[1]TCE - ANEXO III - Preencher'!L135</f>
        <v>204.48</v>
      </c>
      <c r="L126" s="15">
        <f>'[1]TCE - ANEXO III - Preencher'!M135</f>
        <v>7.06</v>
      </c>
      <c r="M126" s="15">
        <f t="shared" si="7"/>
        <v>197.42</v>
      </c>
      <c r="N126" s="15">
        <f>'[1]TCE - ANEXO III - Preencher'!O135</f>
        <v>3.48</v>
      </c>
      <c r="O126" s="15">
        <f>'[1]TCE - ANEXO III - Preencher'!P135</f>
        <v>0</v>
      </c>
      <c r="P126" s="16">
        <f t="shared" si="8"/>
        <v>3.48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370.34000000000003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LARISSE MENEZES PARENTE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225124</v>
      </c>
      <c r="G127" s="13">
        <f>IF('[1]TCE - ANEXO III - Preencher'!H136="","",'[1]TCE - ANEXO III - Preencher'!H136)</f>
        <v>45474</v>
      </c>
      <c r="H127" s="14">
        <f>'[1]TCE - ANEXO III - Preencher'!I136</f>
        <v>0</v>
      </c>
      <c r="I127" s="14">
        <f>'[1]TCE - ANEXO III - Preencher'!J136</f>
        <v>415.94</v>
      </c>
      <c r="J127" s="14">
        <f>'[1]TCE - ANEXO III - Preencher'!K136</f>
        <v>0</v>
      </c>
      <c r="K127" s="15">
        <f>'[1]TCE - ANEXO III - Preencher'!L136</f>
        <v>204.48</v>
      </c>
      <c r="L127" s="15">
        <f>'[1]TCE - ANEXO III - Preencher'!M136</f>
        <v>7.06</v>
      </c>
      <c r="M127" s="15">
        <f t="shared" si="7"/>
        <v>197.42</v>
      </c>
      <c r="N127" s="15">
        <f>'[1]TCE - ANEXO III - Preencher'!O136</f>
        <v>3.48</v>
      </c>
      <c r="O127" s="15">
        <f>'[1]TCE - ANEXO III - Preencher'!P136</f>
        <v>0</v>
      </c>
      <c r="P127" s="16">
        <f t="shared" si="8"/>
        <v>3.48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616.84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LENACI HELENO ELOY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223405</v>
      </c>
      <c r="G128" s="13">
        <f>IF('[1]TCE - ANEXO III - Preencher'!H137="","",'[1]TCE - ANEXO III - Preencher'!H137)</f>
        <v>45474</v>
      </c>
      <c r="H128" s="14">
        <f>'[1]TCE - ANEXO III - Preencher'!I137</f>
        <v>0</v>
      </c>
      <c r="I128" s="14">
        <f>'[1]TCE - ANEXO III - Preencher'!J137</f>
        <v>391.68</v>
      </c>
      <c r="J128" s="14">
        <f>'[1]TCE - ANEXO III - Preencher'!K137</f>
        <v>0</v>
      </c>
      <c r="K128" s="15">
        <f>'[1]TCE - ANEXO III - Preencher'!L137</f>
        <v>204.48</v>
      </c>
      <c r="L128" s="15">
        <f>'[1]TCE - ANEXO III - Preencher'!M137</f>
        <v>7.06</v>
      </c>
      <c r="M128" s="15">
        <f t="shared" si="7"/>
        <v>197.42</v>
      </c>
      <c r="N128" s="15">
        <f>'[1]TCE - ANEXO III - Preencher'!O137</f>
        <v>3.48</v>
      </c>
      <c r="O128" s="15">
        <f>'[1]TCE - ANEXO III - Preencher'!P137</f>
        <v>0</v>
      </c>
      <c r="P128" s="16">
        <f t="shared" si="8"/>
        <v>3.48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592.58000000000004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LEONARDO OLIVEIRA PINHEIRO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223505</v>
      </c>
      <c r="G129" s="13">
        <f>IF('[1]TCE - ANEXO III - Preencher'!H138="","",'[1]TCE - ANEXO III - Preencher'!H138)</f>
        <v>45474</v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204.48</v>
      </c>
      <c r="L129" s="15">
        <f>'[1]TCE - ANEXO III - Preencher'!M138</f>
        <v>0</v>
      </c>
      <c r="M129" s="15">
        <f t="shared" si="7"/>
        <v>204.48</v>
      </c>
      <c r="N129" s="15">
        <f>'[1]TCE - ANEXO III - Preencher'!O138</f>
        <v>3.48</v>
      </c>
      <c r="O129" s="15">
        <f>'[1]TCE - ANEXO III - Preencher'!P138</f>
        <v>0</v>
      </c>
      <c r="P129" s="16">
        <f t="shared" si="8"/>
        <v>3.48</v>
      </c>
      <c r="Q129" s="15">
        <f>'[1]TCE - ANEXO III - Preencher'!R138</f>
        <v>0</v>
      </c>
      <c r="R129" s="15">
        <f>'[1]TCE - ANEXO III - Preencher'!S138</f>
        <v>111.54</v>
      </c>
      <c r="S129" s="16">
        <f t="shared" si="9"/>
        <v>-111.54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2459.15</v>
      </c>
      <c r="Y129" s="15">
        <f>'[1]TCE - ANEXO III - Preencher'!Z138</f>
        <v>0</v>
      </c>
      <c r="Z129" s="16">
        <f t="shared" si="11"/>
        <v>2459.15</v>
      </c>
      <c r="AA129" s="17" t="str">
        <f>IF('[1]TCE - ANEXO III - Preencher'!AB138="","",'[1]TCE - ANEXO III - Preencher'!AB138)</f>
        <v>ABONO ASSIST FINANCEIRA PARCELA 06/2024</v>
      </c>
      <c r="AB129" s="15">
        <f t="shared" si="6"/>
        <v>2555.5700000000002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 xml:space="preserve">LETICIA GOES BEZERRA </v>
      </c>
      <c r="E130" s="9" t="str">
        <f>IF('[1]TCE - ANEXO III - Preencher'!F139="4 - Assistência Odontológica","2 - Outros Profissionais da Saúde",'[1]TCE - ANEXO III - Preencher'!F139)</f>
        <v>1 - Médico</v>
      </c>
      <c r="F130" s="12">
        <f>'[1]TCE - ANEXO III - Preencher'!G139</f>
        <v>225124</v>
      </c>
      <c r="G130" s="13">
        <f>IF('[1]TCE - ANEXO III - Preencher'!H139="","",'[1]TCE - ANEXO III - Preencher'!H139)</f>
        <v>45474</v>
      </c>
      <c r="H130" s="14">
        <f>'[1]TCE - ANEXO III - Preencher'!I139</f>
        <v>0</v>
      </c>
      <c r="I130" s="14">
        <f>'[1]TCE - ANEXO III - Preencher'!J139</f>
        <v>416.54</v>
      </c>
      <c r="J130" s="14">
        <f>'[1]TCE - ANEXO III - Preencher'!K139</f>
        <v>0</v>
      </c>
      <c r="K130" s="15">
        <f>'[1]TCE - ANEXO III - Preencher'!L139</f>
        <v>204.48</v>
      </c>
      <c r="L130" s="15">
        <f>'[1]TCE - ANEXO III - Preencher'!M139</f>
        <v>7.06</v>
      </c>
      <c r="M130" s="15">
        <f t="shared" si="7"/>
        <v>197.42</v>
      </c>
      <c r="N130" s="15">
        <f>'[1]TCE - ANEXO III - Preencher'!O139</f>
        <v>3.48</v>
      </c>
      <c r="O130" s="15">
        <f>'[1]TCE - ANEXO III - Preencher'!P139</f>
        <v>0</v>
      </c>
      <c r="P130" s="16">
        <f t="shared" si="8"/>
        <v>3.48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617.44000000000005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LIDIANE MATA DE SOUZA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45474</v>
      </c>
      <c r="H131" s="14">
        <f>'[1]TCE - ANEXO III - Preencher'!I140</f>
        <v>0</v>
      </c>
      <c r="I131" s="14">
        <f>'[1]TCE - ANEXO III - Preencher'!J140</f>
        <v>174.5</v>
      </c>
      <c r="J131" s="14">
        <f>'[1]TCE - ANEXO III - Preencher'!K140</f>
        <v>0</v>
      </c>
      <c r="K131" s="15">
        <f>'[1]TCE - ANEXO III - Preencher'!L140</f>
        <v>204.48</v>
      </c>
      <c r="L131" s="15">
        <f>'[1]TCE - ANEXO III - Preencher'!M140</f>
        <v>7.06</v>
      </c>
      <c r="M131" s="15">
        <f t="shared" si="7"/>
        <v>197.42</v>
      </c>
      <c r="N131" s="15">
        <f>'[1]TCE - ANEXO III - Preencher'!O140</f>
        <v>3.48</v>
      </c>
      <c r="O131" s="15">
        <f>'[1]TCE - ANEXO III - Preencher'!P140</f>
        <v>0</v>
      </c>
      <c r="P131" s="16">
        <f t="shared" si="8"/>
        <v>3.48</v>
      </c>
      <c r="Q131" s="15">
        <f>'[1]TCE - ANEXO III - Preencher'!R140</f>
        <v>0</v>
      </c>
      <c r="R131" s="15">
        <f>'[1]TCE - ANEXO III - Preencher'!S140</f>
        <v>85.26</v>
      </c>
      <c r="S131" s="16">
        <f t="shared" si="9"/>
        <v>-85.26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1781.52</v>
      </c>
      <c r="Y131" s="15">
        <f>'[1]TCE - ANEXO III - Preencher'!Z140</f>
        <v>0</v>
      </c>
      <c r="Z131" s="16">
        <f t="shared" si="11"/>
        <v>1781.52</v>
      </c>
      <c r="AA131" s="17" t="str">
        <f>IF('[1]TCE - ANEXO III - Preencher'!AB140="","",'[1]TCE - ANEXO III - Preencher'!AB140)</f>
        <v>ABONO ASSIST FINANCEIRA PARCELA 06/2024</v>
      </c>
      <c r="AB131" s="15">
        <f t="shared" ref="AB131:AB194" si="12">H131+I131+J131+M131+P131+S131+V131+Z131</f>
        <v>2071.66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LIHEGE DA CRUZ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766420</v>
      </c>
      <c r="G132" s="13">
        <f>IF('[1]TCE - ANEXO III - Preencher'!H141="","",'[1]TCE - ANEXO III - Preencher'!H141)</f>
        <v>45474</v>
      </c>
      <c r="H132" s="14">
        <f>'[1]TCE - ANEXO III - Preencher'!I141</f>
        <v>0</v>
      </c>
      <c r="I132" s="14">
        <f>'[1]TCE - ANEXO III - Preencher'!J141</f>
        <v>183.44</v>
      </c>
      <c r="J132" s="14">
        <f>'[1]TCE - ANEXO III - Preencher'!K141</f>
        <v>0</v>
      </c>
      <c r="K132" s="15">
        <f>'[1]TCE - ANEXO III - Preencher'!L141</f>
        <v>204.48</v>
      </c>
      <c r="L132" s="15">
        <f>'[1]TCE - ANEXO III - Preencher'!M141</f>
        <v>7.06</v>
      </c>
      <c r="M132" s="15">
        <f t="shared" ref="M132:M195" si="13">K132-L132</f>
        <v>197.42</v>
      </c>
      <c r="N132" s="15">
        <f>'[1]TCE - ANEXO III - Preencher'!O141</f>
        <v>3.48</v>
      </c>
      <c r="O132" s="15">
        <f>'[1]TCE - ANEXO III - Preencher'!P141</f>
        <v>0</v>
      </c>
      <c r="P132" s="16">
        <f t="shared" ref="P132:P195" si="14">N132-O132</f>
        <v>3.48</v>
      </c>
      <c r="Q132" s="15">
        <f>'[1]TCE - ANEXO III - Preencher'!R141</f>
        <v>0</v>
      </c>
      <c r="R132" s="15">
        <f>'[1]TCE - ANEXO III - Preencher'!S141</f>
        <v>42.36</v>
      </c>
      <c r="S132" s="16">
        <f t="shared" ref="S132:S195" si="15">Q132-R132</f>
        <v>-42.36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341.98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>LUANA DE MORAIS VALADARES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223505</v>
      </c>
      <c r="G133" s="13">
        <f>IF('[1]TCE - ANEXO III - Preencher'!H142="","",'[1]TCE - ANEXO III - Preencher'!H142)</f>
        <v>45474</v>
      </c>
      <c r="H133" s="14">
        <f>'[1]TCE - ANEXO III - Preencher'!I142</f>
        <v>0</v>
      </c>
      <c r="I133" s="14">
        <f>'[1]TCE - ANEXO III - Preencher'!J142</f>
        <v>829.57</v>
      </c>
      <c r="J133" s="14">
        <f>'[1]TCE - ANEXO III - Preencher'!K142</f>
        <v>0</v>
      </c>
      <c r="K133" s="15">
        <f>'[1]TCE - ANEXO III - Preencher'!L142</f>
        <v>204.48</v>
      </c>
      <c r="L133" s="15">
        <f>'[1]TCE - ANEXO III - Preencher'!M142</f>
        <v>0</v>
      </c>
      <c r="M133" s="15">
        <f t="shared" si="13"/>
        <v>204.48</v>
      </c>
      <c r="N133" s="15">
        <f>'[1]TCE - ANEXO III - Preencher'!O142</f>
        <v>3.48</v>
      </c>
      <c r="O133" s="15">
        <f>'[1]TCE - ANEXO III - Preencher'!P142</f>
        <v>0</v>
      </c>
      <c r="P133" s="16">
        <f t="shared" si="14"/>
        <v>3.48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1037.53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LUANA VANESSA SILVA DOS SANTOS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422110</v>
      </c>
      <c r="G134" s="13">
        <f>IF('[1]TCE - ANEXO III - Preencher'!H143="","",'[1]TCE - ANEXO III - Preencher'!H143)</f>
        <v>45474</v>
      </c>
      <c r="H134" s="14">
        <f>'[1]TCE - ANEXO III - Preencher'!I143</f>
        <v>0</v>
      </c>
      <c r="I134" s="14">
        <f>'[1]TCE - ANEXO III - Preencher'!J143</f>
        <v>152.13999999999999</v>
      </c>
      <c r="J134" s="14">
        <f>'[1]TCE - ANEXO III - Preencher'!K143</f>
        <v>0</v>
      </c>
      <c r="K134" s="15">
        <f>'[1]TCE - ANEXO III - Preencher'!L143</f>
        <v>204.48</v>
      </c>
      <c r="L134" s="15">
        <f>'[1]TCE - ANEXO III - Preencher'!M143</f>
        <v>7.06</v>
      </c>
      <c r="M134" s="15">
        <f t="shared" si="13"/>
        <v>197.42</v>
      </c>
      <c r="N134" s="15">
        <f>'[1]TCE - ANEXO III - Preencher'!O143</f>
        <v>3.48</v>
      </c>
      <c r="O134" s="15">
        <f>'[1]TCE - ANEXO III - Preencher'!P143</f>
        <v>0</v>
      </c>
      <c r="P134" s="16">
        <f t="shared" si="14"/>
        <v>3.48</v>
      </c>
      <c r="Q134" s="15">
        <f>'[1]TCE - ANEXO III - Preencher'!R143</f>
        <v>0</v>
      </c>
      <c r="R134" s="15">
        <f>'[1]TCE - ANEXO III - Preencher'!S143</f>
        <v>62.13</v>
      </c>
      <c r="S134" s="16">
        <f t="shared" si="15"/>
        <v>-62.13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290.90999999999997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LUCAS KAUE LOPES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45474</v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204.48</v>
      </c>
      <c r="L135" s="15">
        <f>'[1]TCE - ANEXO III - Preencher'!M144</f>
        <v>7.06</v>
      </c>
      <c r="M135" s="15">
        <f t="shared" si="13"/>
        <v>197.42</v>
      </c>
      <c r="N135" s="15">
        <f>'[1]TCE - ANEXO III - Preencher'!O144</f>
        <v>3.48</v>
      </c>
      <c r="O135" s="15">
        <f>'[1]TCE - ANEXO III - Preencher'!P144</f>
        <v>0</v>
      </c>
      <c r="P135" s="16">
        <f t="shared" si="14"/>
        <v>3.48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1835.02</v>
      </c>
      <c r="Y135" s="15">
        <f>'[1]TCE - ANEXO III - Preencher'!Z144</f>
        <v>0</v>
      </c>
      <c r="Z135" s="16">
        <f t="shared" si="17"/>
        <v>1835.02</v>
      </c>
      <c r="AA135" s="17" t="str">
        <f>IF('[1]TCE - ANEXO III - Preencher'!AB144="","",'[1]TCE - ANEXO III - Preencher'!AB144)</f>
        <v>ABONO ASSIST FINANCEIRA PARCELA 06/2024</v>
      </c>
      <c r="AB135" s="15">
        <f t="shared" si="12"/>
        <v>2035.92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LUCIA DE FATIMA MEDEIROS DE OLIVEIRA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45474</v>
      </c>
      <c r="H136" s="14">
        <f>'[1]TCE - ANEXO III - Preencher'!I145</f>
        <v>0</v>
      </c>
      <c r="I136" s="14">
        <f>'[1]TCE - ANEXO III - Preencher'!J145</f>
        <v>160.09</v>
      </c>
      <c r="J136" s="14">
        <f>'[1]TCE - ANEXO III - Preencher'!K145</f>
        <v>0</v>
      </c>
      <c r="K136" s="15">
        <f>'[1]TCE - ANEXO III - Preencher'!L145</f>
        <v>204.48</v>
      </c>
      <c r="L136" s="15">
        <f>'[1]TCE - ANEXO III - Preencher'!M145</f>
        <v>7.06</v>
      </c>
      <c r="M136" s="15">
        <f t="shared" si="13"/>
        <v>197.42</v>
      </c>
      <c r="N136" s="15">
        <f>'[1]TCE - ANEXO III - Preencher'!O145</f>
        <v>3.48</v>
      </c>
      <c r="O136" s="15">
        <f>'[1]TCE - ANEXO III - Preencher'!P145</f>
        <v>0</v>
      </c>
      <c r="P136" s="16">
        <f t="shared" si="14"/>
        <v>3.48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1781.52</v>
      </c>
      <c r="Y136" s="15">
        <f>'[1]TCE - ANEXO III - Preencher'!Z145</f>
        <v>0</v>
      </c>
      <c r="Z136" s="16">
        <f t="shared" si="17"/>
        <v>1781.52</v>
      </c>
      <c r="AA136" s="17" t="str">
        <f>IF('[1]TCE - ANEXO III - Preencher'!AB145="","",'[1]TCE - ANEXO III - Preencher'!AB145)</f>
        <v>ABONO ASSIST FINANCEIRA PARCELA 06/2024</v>
      </c>
      <c r="AB136" s="15">
        <f t="shared" si="12"/>
        <v>2142.5100000000002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LUCIANA BARBOSA DE MELO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45474</v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204.48</v>
      </c>
      <c r="L137" s="15">
        <f>'[1]TCE - ANEXO III - Preencher'!M146</f>
        <v>7.06</v>
      </c>
      <c r="M137" s="15">
        <f t="shared" si="13"/>
        <v>197.42</v>
      </c>
      <c r="N137" s="15">
        <f>'[1]TCE - ANEXO III - Preencher'!O146</f>
        <v>3.48</v>
      </c>
      <c r="O137" s="15">
        <f>'[1]TCE - ANEXO III - Preencher'!P146</f>
        <v>0</v>
      </c>
      <c r="P137" s="16">
        <f t="shared" si="14"/>
        <v>3.48</v>
      </c>
      <c r="Q137" s="15">
        <f>'[1]TCE - ANEXO III - Preencher'!R146</f>
        <v>0</v>
      </c>
      <c r="R137" s="15">
        <f>'[1]TCE - ANEXO III - Preencher'!S146</f>
        <v>84.72</v>
      </c>
      <c r="S137" s="16">
        <f t="shared" si="15"/>
        <v>-84.72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1835.02</v>
      </c>
      <c r="Y137" s="15">
        <f>'[1]TCE - ANEXO III - Preencher'!Z146</f>
        <v>0</v>
      </c>
      <c r="Z137" s="16">
        <f t="shared" si="17"/>
        <v>1835.02</v>
      </c>
      <c r="AA137" s="17" t="str">
        <f>IF('[1]TCE - ANEXO III - Preencher'!AB146="","",'[1]TCE - ANEXO III - Preencher'!AB146)</f>
        <v>ABONO ASSIST FINANCEIRA PARCELA 06/2024</v>
      </c>
      <c r="AB137" s="15">
        <f t="shared" si="12"/>
        <v>1951.2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LUCIANA LIMA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45474</v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204.48</v>
      </c>
      <c r="L138" s="15">
        <f>'[1]TCE - ANEXO III - Preencher'!M147</f>
        <v>7.06</v>
      </c>
      <c r="M138" s="15">
        <f t="shared" si="13"/>
        <v>197.42</v>
      </c>
      <c r="N138" s="15">
        <f>'[1]TCE - ANEXO III - Preencher'!O147</f>
        <v>3.48</v>
      </c>
      <c r="O138" s="15">
        <f>'[1]TCE - ANEXO III - Preencher'!P147</f>
        <v>0</v>
      </c>
      <c r="P138" s="16">
        <f t="shared" si="14"/>
        <v>3.48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1835.02</v>
      </c>
      <c r="Y138" s="15">
        <f>'[1]TCE - ANEXO III - Preencher'!Z147</f>
        <v>0</v>
      </c>
      <c r="Z138" s="16">
        <f t="shared" si="17"/>
        <v>1835.02</v>
      </c>
      <c r="AA138" s="17" t="str">
        <f>IF('[1]TCE - ANEXO III - Preencher'!AB147="","",'[1]TCE - ANEXO III - Preencher'!AB147)</f>
        <v>ABONO ASSIST FINANCEIRA PARCELA 06/2024</v>
      </c>
      <c r="AB138" s="15">
        <f t="shared" si="12"/>
        <v>2035.92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LUCIANA MARIA DE SOUZA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45474</v>
      </c>
      <c r="H139" s="14">
        <f>'[1]TCE - ANEXO III - Preencher'!I148</f>
        <v>0</v>
      </c>
      <c r="I139" s="14">
        <f>'[1]TCE - ANEXO III - Preencher'!J148</f>
        <v>192.11</v>
      </c>
      <c r="J139" s="14">
        <f>'[1]TCE - ANEXO III - Preencher'!K148</f>
        <v>0</v>
      </c>
      <c r="K139" s="15">
        <f>'[1]TCE - ANEXO III - Preencher'!L148</f>
        <v>204.48</v>
      </c>
      <c r="L139" s="15">
        <f>'[1]TCE - ANEXO III - Preencher'!M148</f>
        <v>7.06</v>
      </c>
      <c r="M139" s="15">
        <f t="shared" si="13"/>
        <v>197.42</v>
      </c>
      <c r="N139" s="15">
        <f>'[1]TCE - ANEXO III - Preencher'!O148</f>
        <v>3.48</v>
      </c>
      <c r="O139" s="15">
        <f>'[1]TCE - ANEXO III - Preencher'!P148</f>
        <v>0</v>
      </c>
      <c r="P139" s="16">
        <f t="shared" si="14"/>
        <v>3.48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1708.02</v>
      </c>
      <c r="Y139" s="15">
        <f>'[1]TCE - ANEXO III - Preencher'!Z148</f>
        <v>0</v>
      </c>
      <c r="Z139" s="16">
        <f t="shared" si="17"/>
        <v>1708.02</v>
      </c>
      <c r="AA139" s="17" t="str">
        <f>IF('[1]TCE - ANEXO III - Preencher'!AB148="","",'[1]TCE - ANEXO III - Preencher'!AB148)</f>
        <v>ABONO ASSIST FINANCEIRA PARCELA 06/2024</v>
      </c>
      <c r="AB139" s="15">
        <f t="shared" si="12"/>
        <v>2101.0299999999997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LUCILENE FERREIRA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324205</v>
      </c>
      <c r="G140" s="13">
        <f>IF('[1]TCE - ANEXO III - Preencher'!H149="","",'[1]TCE - ANEXO III - Preencher'!H149)</f>
        <v>45474</v>
      </c>
      <c r="H140" s="14">
        <f>'[1]TCE - ANEXO III - Preencher'!I149</f>
        <v>0</v>
      </c>
      <c r="I140" s="14">
        <f>'[1]TCE - ANEXO III - Preencher'!J149</f>
        <v>175.01</v>
      </c>
      <c r="J140" s="14">
        <f>'[1]TCE - ANEXO III - Preencher'!K149</f>
        <v>0</v>
      </c>
      <c r="K140" s="15">
        <f>'[1]TCE - ANEXO III - Preencher'!L149</f>
        <v>204.48</v>
      </c>
      <c r="L140" s="15">
        <f>'[1]TCE - ANEXO III - Preencher'!M149</f>
        <v>7.06</v>
      </c>
      <c r="M140" s="15">
        <f t="shared" si="13"/>
        <v>197.42</v>
      </c>
      <c r="N140" s="15">
        <f>'[1]TCE - ANEXO III - Preencher'!O149</f>
        <v>3.48</v>
      </c>
      <c r="O140" s="15">
        <f>'[1]TCE - ANEXO III - Preencher'!P149</f>
        <v>0</v>
      </c>
      <c r="P140" s="16">
        <f t="shared" si="14"/>
        <v>3.48</v>
      </c>
      <c r="Q140" s="15">
        <f>'[1]TCE - ANEXO III - Preencher'!R149</f>
        <v>0</v>
      </c>
      <c r="R140" s="15">
        <f>'[1]TCE - ANEXO III - Preencher'!S149</f>
        <v>89</v>
      </c>
      <c r="S140" s="16">
        <f t="shared" si="15"/>
        <v>-89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286.90999999999997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LUCIO JORGE DA SILVA REGO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223208</v>
      </c>
      <c r="G141" s="13">
        <f>IF('[1]TCE - ANEXO III - Preencher'!H150="","",'[1]TCE - ANEXO III - Preencher'!H150)</f>
        <v>45474</v>
      </c>
      <c r="H141" s="14">
        <f>'[1]TCE - ANEXO III - Preencher'!I150</f>
        <v>0</v>
      </c>
      <c r="I141" s="14">
        <f>'[1]TCE - ANEXO III - Preencher'!J150</f>
        <v>298.22000000000003</v>
      </c>
      <c r="J141" s="14">
        <f>'[1]TCE - ANEXO III - Preencher'!K150</f>
        <v>0</v>
      </c>
      <c r="K141" s="15">
        <f>'[1]TCE - ANEXO III - Preencher'!L150</f>
        <v>204.48</v>
      </c>
      <c r="L141" s="15">
        <f>'[1]TCE - ANEXO III - Preencher'!M150</f>
        <v>7.06</v>
      </c>
      <c r="M141" s="15">
        <f t="shared" si="13"/>
        <v>197.42</v>
      </c>
      <c r="N141" s="15">
        <f>'[1]TCE - ANEXO III - Preencher'!O150</f>
        <v>3.48</v>
      </c>
      <c r="O141" s="15">
        <f>'[1]TCE - ANEXO III - Preencher'!P150</f>
        <v>0</v>
      </c>
      <c r="P141" s="16">
        <f t="shared" si="14"/>
        <v>3.48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499.12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LUIZ FERNANDO VIEIRA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324205</v>
      </c>
      <c r="G142" s="13">
        <f>IF('[1]TCE - ANEXO III - Preencher'!H151="","",'[1]TCE - ANEXO III - Preencher'!H151)</f>
        <v>45474</v>
      </c>
      <c r="H142" s="14">
        <f>'[1]TCE - ANEXO III - Preencher'!I151</f>
        <v>0</v>
      </c>
      <c r="I142" s="14">
        <f>'[1]TCE - ANEXO III - Preencher'!J151</f>
        <v>199.99</v>
      </c>
      <c r="J142" s="14">
        <f>'[1]TCE - ANEXO III - Preencher'!K151</f>
        <v>0</v>
      </c>
      <c r="K142" s="15">
        <f>'[1]TCE - ANEXO III - Preencher'!L151</f>
        <v>204.48</v>
      </c>
      <c r="L142" s="15">
        <f>'[1]TCE - ANEXO III - Preencher'!M151</f>
        <v>7.06</v>
      </c>
      <c r="M142" s="15">
        <f t="shared" si="13"/>
        <v>197.42</v>
      </c>
      <c r="N142" s="15">
        <f>'[1]TCE - ANEXO III - Preencher'!O151</f>
        <v>3.48</v>
      </c>
      <c r="O142" s="15">
        <f>'[1]TCE - ANEXO III - Preencher'!P151</f>
        <v>0</v>
      </c>
      <c r="P142" s="16">
        <f t="shared" si="14"/>
        <v>3.48</v>
      </c>
      <c r="Q142" s="15">
        <f>'[1]TCE - ANEXO III - Preencher'!R151</f>
        <v>0</v>
      </c>
      <c r="R142" s="15">
        <f>'[1]TCE - ANEXO III - Preencher'!S151</f>
        <v>29.67</v>
      </c>
      <c r="S142" s="16">
        <f t="shared" si="15"/>
        <v>-29.67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371.21999999999997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LUIZ LUCENA DE ALMEIDA JUNIOR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45474</v>
      </c>
      <c r="H143" s="14">
        <f>'[1]TCE - ANEXO III - Preencher'!I152</f>
        <v>0</v>
      </c>
      <c r="I143" s="14">
        <f>'[1]TCE - ANEXO III - Preencher'!J152</f>
        <v>165.54</v>
      </c>
      <c r="J143" s="14">
        <f>'[1]TCE - ANEXO III - Preencher'!K152</f>
        <v>0</v>
      </c>
      <c r="K143" s="15">
        <f>'[1]TCE - ANEXO III - Preencher'!L152</f>
        <v>204.48</v>
      </c>
      <c r="L143" s="15">
        <f>'[1]TCE - ANEXO III - Preencher'!M152</f>
        <v>7.06</v>
      </c>
      <c r="M143" s="15">
        <f t="shared" si="13"/>
        <v>197.42</v>
      </c>
      <c r="N143" s="15">
        <f>'[1]TCE - ANEXO III - Preencher'!O152</f>
        <v>3.48</v>
      </c>
      <c r="O143" s="15">
        <f>'[1]TCE - ANEXO III - Preencher'!P152</f>
        <v>0</v>
      </c>
      <c r="P143" s="16">
        <f t="shared" si="14"/>
        <v>3.48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1781.52</v>
      </c>
      <c r="Y143" s="15">
        <f>'[1]TCE - ANEXO III - Preencher'!Z152</f>
        <v>0</v>
      </c>
      <c r="Z143" s="16">
        <f t="shared" si="17"/>
        <v>1781.52</v>
      </c>
      <c r="AA143" s="17" t="str">
        <f>IF('[1]TCE - ANEXO III - Preencher'!AB152="","",'[1]TCE - ANEXO III - Preencher'!AB152)</f>
        <v>ABONO ASSIST FINANCEIRA PARCELA 06/2024</v>
      </c>
      <c r="AB143" s="15">
        <f t="shared" si="12"/>
        <v>2147.96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LUIZA MARIA XAVIER NUNES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45474</v>
      </c>
      <c r="H144" s="14">
        <f>'[1]TCE - ANEXO III - Preencher'!I153</f>
        <v>0</v>
      </c>
      <c r="I144" s="14">
        <f>'[1]TCE - ANEXO III - Preencher'!J153</f>
        <v>170.58</v>
      </c>
      <c r="J144" s="14">
        <f>'[1]TCE - ANEXO III - Preencher'!K153</f>
        <v>0</v>
      </c>
      <c r="K144" s="15">
        <f>'[1]TCE - ANEXO III - Preencher'!L153</f>
        <v>204.48</v>
      </c>
      <c r="L144" s="15">
        <f>'[1]TCE - ANEXO III - Preencher'!M153</f>
        <v>7.06</v>
      </c>
      <c r="M144" s="15">
        <f t="shared" si="13"/>
        <v>197.42</v>
      </c>
      <c r="N144" s="15">
        <f>'[1]TCE - ANEXO III - Preencher'!O153</f>
        <v>3.48</v>
      </c>
      <c r="O144" s="15">
        <f>'[1]TCE - ANEXO III - Preencher'!P153</f>
        <v>0</v>
      </c>
      <c r="P144" s="16">
        <f t="shared" si="14"/>
        <v>3.48</v>
      </c>
      <c r="Q144" s="15">
        <f>'[1]TCE - ANEXO III - Preencher'!R153</f>
        <v>0</v>
      </c>
      <c r="R144" s="15">
        <f>'[1]TCE - ANEXO III - Preencher'!S153</f>
        <v>70.56</v>
      </c>
      <c r="S144" s="16">
        <f t="shared" si="15"/>
        <v>-70.56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1781.52</v>
      </c>
      <c r="Y144" s="15">
        <f>'[1]TCE - ANEXO III - Preencher'!Z153</f>
        <v>0</v>
      </c>
      <c r="Z144" s="16">
        <f t="shared" si="17"/>
        <v>1781.52</v>
      </c>
      <c r="AA144" s="17" t="str">
        <f>IF('[1]TCE - ANEXO III - Preencher'!AB153="","",'[1]TCE - ANEXO III - Preencher'!AB153)</f>
        <v>ABONO ASSIST FINANCEIRA PARCELA 06/2024</v>
      </c>
      <c r="AB144" s="15">
        <f t="shared" si="12"/>
        <v>2082.44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MAELI VANDESLANE DOS SANTOS FARIAS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45474</v>
      </c>
      <c r="H145" s="14">
        <f>'[1]TCE - ANEXO III - Preencher'!I154</f>
        <v>0</v>
      </c>
      <c r="I145" s="14">
        <f>'[1]TCE - ANEXO III - Preencher'!J154</f>
        <v>160.09</v>
      </c>
      <c r="J145" s="14">
        <f>'[1]TCE - ANEXO III - Preencher'!K154</f>
        <v>0</v>
      </c>
      <c r="K145" s="15">
        <f>'[1]TCE - ANEXO III - Preencher'!L154</f>
        <v>204.48</v>
      </c>
      <c r="L145" s="15">
        <f>'[1]TCE - ANEXO III - Preencher'!M154</f>
        <v>7.06</v>
      </c>
      <c r="M145" s="15">
        <f t="shared" si="13"/>
        <v>197.42</v>
      </c>
      <c r="N145" s="15">
        <f>'[1]TCE - ANEXO III - Preencher'!O154</f>
        <v>3.48</v>
      </c>
      <c r="O145" s="15">
        <f>'[1]TCE - ANEXO III - Preencher'!P154</f>
        <v>0</v>
      </c>
      <c r="P145" s="16">
        <f t="shared" si="14"/>
        <v>3.48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1708.02</v>
      </c>
      <c r="Y145" s="15">
        <f>'[1]TCE - ANEXO III - Preencher'!Z154</f>
        <v>0</v>
      </c>
      <c r="Z145" s="16">
        <f t="shared" si="17"/>
        <v>1708.02</v>
      </c>
      <c r="AA145" s="17" t="str">
        <f>IF('[1]TCE - ANEXO III - Preencher'!AB154="","",'[1]TCE - ANEXO III - Preencher'!AB154)</f>
        <v>ABONO ASSIST FINANCEIRA PARCELA 06/2024</v>
      </c>
      <c r="AB145" s="15">
        <f t="shared" si="12"/>
        <v>2069.0100000000002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MAISA VANESSA DOS SANTOS CORREIA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45474</v>
      </c>
      <c r="H146" s="14">
        <f>'[1]TCE - ANEXO III - Preencher'!I155</f>
        <v>0</v>
      </c>
      <c r="I146" s="14">
        <f>'[1]TCE - ANEXO III - Preencher'!J155</f>
        <v>174.5</v>
      </c>
      <c r="J146" s="14">
        <f>'[1]TCE - ANEXO III - Preencher'!K155</f>
        <v>0</v>
      </c>
      <c r="K146" s="15">
        <f>'[1]TCE - ANEXO III - Preencher'!L155</f>
        <v>204.48</v>
      </c>
      <c r="L146" s="15">
        <f>'[1]TCE - ANEXO III - Preencher'!M155</f>
        <v>7.06</v>
      </c>
      <c r="M146" s="15">
        <f t="shared" si="13"/>
        <v>197.42</v>
      </c>
      <c r="N146" s="15">
        <f>'[1]TCE - ANEXO III - Preencher'!O155</f>
        <v>3.48</v>
      </c>
      <c r="O146" s="15">
        <f>'[1]TCE - ANEXO III - Preencher'!P155</f>
        <v>0</v>
      </c>
      <c r="P146" s="16">
        <f t="shared" si="14"/>
        <v>3.48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1855.02</v>
      </c>
      <c r="Y146" s="15">
        <f>'[1]TCE - ANEXO III - Preencher'!Z155</f>
        <v>0</v>
      </c>
      <c r="Z146" s="16">
        <f t="shared" si="17"/>
        <v>1855.02</v>
      </c>
      <c r="AA146" s="17" t="str">
        <f>IF('[1]TCE - ANEXO III - Preencher'!AB155="","",'[1]TCE - ANEXO III - Preencher'!AB155)</f>
        <v>ABONO ASSIST FINANCEIRA PARCELA 06/2024</v>
      </c>
      <c r="AB146" s="15">
        <f t="shared" si="12"/>
        <v>2230.42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 xml:space="preserve">MANOEL MESSIAS PEREIRA DE ALBUQUERQUE 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45474</v>
      </c>
      <c r="H147" s="14">
        <f>'[1]TCE - ANEXO III - Preencher'!I156</f>
        <v>0</v>
      </c>
      <c r="I147" s="14">
        <f>'[1]TCE - ANEXO III - Preencher'!J156</f>
        <v>168.22</v>
      </c>
      <c r="J147" s="14">
        <f>'[1]TCE - ANEXO III - Preencher'!K156</f>
        <v>0</v>
      </c>
      <c r="K147" s="15">
        <f>'[1]TCE - ANEXO III - Preencher'!L156</f>
        <v>204.48</v>
      </c>
      <c r="L147" s="15">
        <f>'[1]TCE - ANEXO III - Preencher'!M156</f>
        <v>7.06</v>
      </c>
      <c r="M147" s="15">
        <f t="shared" si="13"/>
        <v>197.42</v>
      </c>
      <c r="N147" s="15">
        <f>'[1]TCE - ANEXO III - Preencher'!O156</f>
        <v>3.48</v>
      </c>
      <c r="O147" s="15">
        <f>'[1]TCE - ANEXO III - Preencher'!P156</f>
        <v>0</v>
      </c>
      <c r="P147" s="16">
        <f t="shared" si="14"/>
        <v>3.48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1855.02</v>
      </c>
      <c r="Y147" s="15">
        <f>'[1]TCE - ANEXO III - Preencher'!Z156</f>
        <v>0</v>
      </c>
      <c r="Z147" s="16">
        <f t="shared" si="17"/>
        <v>1855.02</v>
      </c>
      <c r="AA147" s="17" t="str">
        <f>IF('[1]TCE - ANEXO III - Preencher'!AB156="","",'[1]TCE - ANEXO III - Preencher'!AB156)</f>
        <v>ABONO ASSIST FINANCEIRA PARCELA 06/2024</v>
      </c>
      <c r="AB147" s="15">
        <f t="shared" si="12"/>
        <v>2224.14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MANUELA DE MELO RIBEIRO PARANHOS AGRA</v>
      </c>
      <c r="E148" s="9" t="str">
        <f>IF('[1]TCE - ANEXO III - Preencher'!F157="4 - Assistência Odontológica","2 - Outros Profissionais da Saúde",'[1]TCE - ANEXO III - Preencher'!F157)</f>
        <v>1 - Médico</v>
      </c>
      <c r="F148" s="12">
        <f>'[1]TCE - ANEXO III - Preencher'!G157</f>
        <v>225125</v>
      </c>
      <c r="G148" s="13">
        <f>IF('[1]TCE - ANEXO III - Preencher'!H157="","",'[1]TCE - ANEXO III - Preencher'!H157)</f>
        <v>45474</v>
      </c>
      <c r="H148" s="14">
        <f>'[1]TCE - ANEXO III - Preencher'!I157</f>
        <v>0</v>
      </c>
      <c r="I148" s="14">
        <f>'[1]TCE - ANEXO III - Preencher'!J157</f>
        <v>541.22</v>
      </c>
      <c r="J148" s="14">
        <f>'[1]TCE - ANEXO III - Preencher'!K157</f>
        <v>0</v>
      </c>
      <c r="K148" s="15">
        <f>'[1]TCE - ANEXO III - Preencher'!L157</f>
        <v>204.48</v>
      </c>
      <c r="L148" s="15">
        <f>'[1]TCE - ANEXO III - Preencher'!M157</f>
        <v>0</v>
      </c>
      <c r="M148" s="15">
        <f t="shared" si="13"/>
        <v>204.48</v>
      </c>
      <c r="N148" s="15">
        <f>'[1]TCE - ANEXO III - Preencher'!O157</f>
        <v>3.48</v>
      </c>
      <c r="O148" s="15">
        <f>'[1]TCE - ANEXO III - Preencher'!P157</f>
        <v>0</v>
      </c>
      <c r="P148" s="16">
        <f t="shared" si="14"/>
        <v>3.48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749.18000000000006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MARCELINO JOSE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45474</v>
      </c>
      <c r="H149" s="14">
        <f>'[1]TCE - ANEXO III - Preencher'!I158</f>
        <v>0</v>
      </c>
      <c r="I149" s="14">
        <f>'[1]TCE - ANEXO III - Preencher'!J158</f>
        <v>160.09</v>
      </c>
      <c r="J149" s="14">
        <f>'[1]TCE - ANEXO III - Preencher'!K158</f>
        <v>0</v>
      </c>
      <c r="K149" s="15">
        <f>'[1]TCE - ANEXO III - Preencher'!L158</f>
        <v>204.48</v>
      </c>
      <c r="L149" s="15">
        <f>'[1]TCE - ANEXO III - Preencher'!M158</f>
        <v>7.06</v>
      </c>
      <c r="M149" s="15">
        <f t="shared" si="13"/>
        <v>197.42</v>
      </c>
      <c r="N149" s="15">
        <f>'[1]TCE - ANEXO III - Preencher'!O158</f>
        <v>3.48</v>
      </c>
      <c r="O149" s="15">
        <f>'[1]TCE - ANEXO III - Preencher'!P158</f>
        <v>0</v>
      </c>
      <c r="P149" s="16">
        <f t="shared" si="14"/>
        <v>3.48</v>
      </c>
      <c r="Q149" s="15">
        <f>'[1]TCE - ANEXO III - Preencher'!R158</f>
        <v>0</v>
      </c>
      <c r="R149" s="15">
        <f>'[1]TCE - ANEXO III - Preencher'!S158</f>
        <v>88.2</v>
      </c>
      <c r="S149" s="16">
        <f t="shared" si="15"/>
        <v>-88.2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1708.02</v>
      </c>
      <c r="Y149" s="15">
        <f>'[1]TCE - ANEXO III - Preencher'!Z158</f>
        <v>0</v>
      </c>
      <c r="Z149" s="16">
        <f t="shared" si="17"/>
        <v>1708.02</v>
      </c>
      <c r="AA149" s="17" t="str">
        <f>IF('[1]TCE - ANEXO III - Preencher'!AB158="","",'[1]TCE - ANEXO III - Preencher'!AB158)</f>
        <v>ABONO ASSIST FINANCEIRA PARCELA 06/2024</v>
      </c>
      <c r="AB149" s="15">
        <f t="shared" si="12"/>
        <v>1980.81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MARCELO ANDRADE DE OLIVEIRA</v>
      </c>
      <c r="E150" s="9" t="str">
        <f>IF('[1]TCE - ANEXO III - Preencher'!F159="4 - Assistência Odontológica","2 - Outros Profissionais da Saúde",'[1]TCE - ANEXO III - Preencher'!F159)</f>
        <v>1 - Médico</v>
      </c>
      <c r="F150" s="12">
        <f>'[1]TCE - ANEXO III - Preencher'!G159</f>
        <v>225124</v>
      </c>
      <c r="G150" s="13">
        <f>IF('[1]TCE - ANEXO III - Preencher'!H159="","",'[1]TCE - ANEXO III - Preencher'!H159)</f>
        <v>45474</v>
      </c>
      <c r="H150" s="14">
        <f>'[1]TCE - ANEXO III - Preencher'!I159</f>
        <v>0</v>
      </c>
      <c r="I150" s="14">
        <f>'[1]TCE - ANEXO III - Preencher'!J159</f>
        <v>800.08</v>
      </c>
      <c r="J150" s="14">
        <f>'[1]TCE - ANEXO III - Preencher'!K159</f>
        <v>0</v>
      </c>
      <c r="K150" s="15">
        <f>'[1]TCE - ANEXO III - Preencher'!L159</f>
        <v>204.48</v>
      </c>
      <c r="L150" s="15">
        <f>'[1]TCE - ANEXO III - Preencher'!M159</f>
        <v>0</v>
      </c>
      <c r="M150" s="15">
        <f t="shared" si="13"/>
        <v>204.48</v>
      </c>
      <c r="N150" s="15">
        <f>'[1]TCE - ANEXO III - Preencher'!O159</f>
        <v>3.48</v>
      </c>
      <c r="O150" s="15">
        <f>'[1]TCE - ANEXO III - Preencher'!P159</f>
        <v>0</v>
      </c>
      <c r="P150" s="16">
        <f t="shared" si="14"/>
        <v>3.48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1008.0400000000001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MARCOS ANTONIO PIRES VALADARES LUSTOSA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225125</v>
      </c>
      <c r="G151" s="13">
        <f>IF('[1]TCE - ANEXO III - Preencher'!H160="","",'[1]TCE - ANEXO III - Preencher'!H160)</f>
        <v>45474</v>
      </c>
      <c r="H151" s="14">
        <f>'[1]TCE - ANEXO III - Preencher'!I160</f>
        <v>0</v>
      </c>
      <c r="I151" s="14">
        <f>'[1]TCE - ANEXO III - Preencher'!J160</f>
        <v>738.29</v>
      </c>
      <c r="J151" s="14">
        <f>'[1]TCE - ANEXO III - Preencher'!K160</f>
        <v>0</v>
      </c>
      <c r="K151" s="15">
        <f>'[1]TCE - ANEXO III - Preencher'!L160</f>
        <v>204.48</v>
      </c>
      <c r="L151" s="15">
        <f>'[1]TCE - ANEXO III - Preencher'!M160</f>
        <v>7.06</v>
      </c>
      <c r="M151" s="15">
        <f t="shared" si="13"/>
        <v>197.42</v>
      </c>
      <c r="N151" s="15">
        <f>'[1]TCE - ANEXO III - Preencher'!O160</f>
        <v>3.48</v>
      </c>
      <c r="O151" s="15">
        <f>'[1]TCE - ANEXO III - Preencher'!P160</f>
        <v>0</v>
      </c>
      <c r="P151" s="16">
        <f t="shared" si="14"/>
        <v>3.48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939.18999999999994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MARCOS SOARES PEREIRA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782320</v>
      </c>
      <c r="G152" s="13">
        <f>IF('[1]TCE - ANEXO III - Preencher'!H161="","",'[1]TCE - ANEXO III - Preencher'!H161)</f>
        <v>45474</v>
      </c>
      <c r="H152" s="14">
        <f>'[1]TCE - ANEXO III - Preencher'!I161</f>
        <v>0</v>
      </c>
      <c r="I152" s="14">
        <f>'[1]TCE - ANEXO III - Preencher'!J161</f>
        <v>213.62</v>
      </c>
      <c r="J152" s="14">
        <f>'[1]TCE - ANEXO III - Preencher'!K161</f>
        <v>0</v>
      </c>
      <c r="K152" s="15">
        <f>'[1]TCE - ANEXO III - Preencher'!L161</f>
        <v>204.48</v>
      </c>
      <c r="L152" s="15">
        <f>'[1]TCE - ANEXO III - Preencher'!M161</f>
        <v>7.06</v>
      </c>
      <c r="M152" s="15">
        <f t="shared" si="13"/>
        <v>197.42</v>
      </c>
      <c r="N152" s="15">
        <f>'[1]TCE - ANEXO III - Preencher'!O161</f>
        <v>3.48</v>
      </c>
      <c r="O152" s="15">
        <f>'[1]TCE - ANEXO III - Preencher'!P161</f>
        <v>0</v>
      </c>
      <c r="P152" s="16">
        <f t="shared" si="14"/>
        <v>3.48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414.52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MARIA CAROLINA  AGRA DE OLIVEIRA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223505</v>
      </c>
      <c r="G153" s="13">
        <f>IF('[1]TCE - ANEXO III - Preencher'!H162="","",'[1]TCE - ANEXO III - Preencher'!H162)</f>
        <v>45474</v>
      </c>
      <c r="H153" s="14">
        <f>'[1]TCE - ANEXO III - Preencher'!I162</f>
        <v>0</v>
      </c>
      <c r="I153" s="14">
        <f>'[1]TCE - ANEXO III - Preencher'!J162</f>
        <v>194.15</v>
      </c>
      <c r="J153" s="14">
        <f>'[1]TCE - ANEXO III - Preencher'!K162</f>
        <v>0</v>
      </c>
      <c r="K153" s="15">
        <f>'[1]TCE - ANEXO III - Preencher'!L162</f>
        <v>204.48</v>
      </c>
      <c r="L153" s="15">
        <f>'[1]TCE - ANEXO III - Preencher'!M162</f>
        <v>0</v>
      </c>
      <c r="M153" s="15">
        <f t="shared" si="13"/>
        <v>204.48</v>
      </c>
      <c r="N153" s="15">
        <f>'[1]TCE - ANEXO III - Preencher'!O162</f>
        <v>3.48</v>
      </c>
      <c r="O153" s="15">
        <f>'[1]TCE - ANEXO III - Preencher'!P162</f>
        <v>0</v>
      </c>
      <c r="P153" s="16">
        <f t="shared" si="14"/>
        <v>3.48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2459.15</v>
      </c>
      <c r="Y153" s="15">
        <f>'[1]TCE - ANEXO III - Preencher'!Z162</f>
        <v>0</v>
      </c>
      <c r="Z153" s="16">
        <f t="shared" si="17"/>
        <v>2459.15</v>
      </c>
      <c r="AA153" s="17" t="str">
        <f>IF('[1]TCE - ANEXO III - Preencher'!AB162="","",'[1]TCE - ANEXO III - Preencher'!AB162)</f>
        <v>ABONO ASSIST FINANCEIRA PARCELA 06/2024</v>
      </c>
      <c r="AB153" s="15">
        <f t="shared" si="12"/>
        <v>2861.26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MARIA CLAUDIA FERREIRA CAVALCANTI SANTOS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223208</v>
      </c>
      <c r="G154" s="13">
        <f>IF('[1]TCE - ANEXO III - Preencher'!H163="","",'[1]TCE - ANEXO III - Preencher'!H163)</f>
        <v>45474</v>
      </c>
      <c r="H154" s="14">
        <f>'[1]TCE - ANEXO III - Preencher'!I163</f>
        <v>0</v>
      </c>
      <c r="I154" s="14">
        <f>'[1]TCE - ANEXO III - Preencher'!J163</f>
        <v>317.31</v>
      </c>
      <c r="J154" s="14">
        <f>'[1]TCE - ANEXO III - Preencher'!K163</f>
        <v>0</v>
      </c>
      <c r="K154" s="15">
        <f>'[1]TCE - ANEXO III - Preencher'!L163</f>
        <v>204.48</v>
      </c>
      <c r="L154" s="15">
        <f>'[1]TCE - ANEXO III - Preencher'!M163</f>
        <v>7.06</v>
      </c>
      <c r="M154" s="15">
        <f t="shared" si="13"/>
        <v>197.42</v>
      </c>
      <c r="N154" s="15">
        <f>'[1]TCE - ANEXO III - Preencher'!O163</f>
        <v>3.48</v>
      </c>
      <c r="O154" s="15">
        <f>'[1]TCE - ANEXO III - Preencher'!P163</f>
        <v>0</v>
      </c>
      <c r="P154" s="16">
        <f t="shared" si="14"/>
        <v>3.48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518.21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MARIA DANIELLE DE SENA LORENA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223208</v>
      </c>
      <c r="G155" s="13">
        <f>IF('[1]TCE - ANEXO III - Preencher'!H164="","",'[1]TCE - ANEXO III - Preencher'!H164)</f>
        <v>45474</v>
      </c>
      <c r="H155" s="14">
        <f>'[1]TCE - ANEXO III - Preencher'!I164</f>
        <v>0</v>
      </c>
      <c r="I155" s="14">
        <f>'[1]TCE - ANEXO III - Preencher'!J164</f>
        <v>317.31</v>
      </c>
      <c r="J155" s="14">
        <f>'[1]TCE - ANEXO III - Preencher'!K164</f>
        <v>0</v>
      </c>
      <c r="K155" s="15">
        <f>'[1]TCE - ANEXO III - Preencher'!L164</f>
        <v>204.48</v>
      </c>
      <c r="L155" s="15">
        <f>'[1]TCE - ANEXO III - Preencher'!M164</f>
        <v>7.06</v>
      </c>
      <c r="M155" s="15">
        <f t="shared" si="13"/>
        <v>197.42</v>
      </c>
      <c r="N155" s="15">
        <f>'[1]TCE - ANEXO III - Preencher'!O164</f>
        <v>3.48</v>
      </c>
      <c r="O155" s="15">
        <f>'[1]TCE - ANEXO III - Preencher'!P164</f>
        <v>0</v>
      </c>
      <c r="P155" s="16">
        <f t="shared" si="14"/>
        <v>3.48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518.21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MARIA DAS NEVES DA SILVA BARROS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45474</v>
      </c>
      <c r="H156" s="14">
        <f>'[1]TCE - ANEXO III - Preencher'!I165</f>
        <v>0</v>
      </c>
      <c r="I156" s="14">
        <f>'[1]TCE - ANEXO III - Preencher'!J165</f>
        <v>185.05</v>
      </c>
      <c r="J156" s="14">
        <f>'[1]TCE - ANEXO III - Preencher'!K165</f>
        <v>0</v>
      </c>
      <c r="K156" s="15">
        <f>'[1]TCE - ANEXO III - Preencher'!L165</f>
        <v>204.48</v>
      </c>
      <c r="L156" s="15">
        <f>'[1]TCE - ANEXO III - Preencher'!M165</f>
        <v>7.06</v>
      </c>
      <c r="M156" s="15">
        <f t="shared" si="13"/>
        <v>197.42</v>
      </c>
      <c r="N156" s="15">
        <f>'[1]TCE - ANEXO III - Preencher'!O165</f>
        <v>3.48</v>
      </c>
      <c r="O156" s="15">
        <f>'[1]TCE - ANEXO III - Preencher'!P165</f>
        <v>0</v>
      </c>
      <c r="P156" s="16">
        <f t="shared" si="14"/>
        <v>3.48</v>
      </c>
      <c r="Q156" s="15">
        <f>'[1]TCE - ANEXO III - Preencher'!R165</f>
        <v>0</v>
      </c>
      <c r="R156" s="15">
        <f>'[1]TCE - ANEXO III - Preencher'!S165</f>
        <v>88.2</v>
      </c>
      <c r="S156" s="16">
        <f t="shared" si="15"/>
        <v>-88.2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1781.52</v>
      </c>
      <c r="Y156" s="15">
        <f>'[1]TCE - ANEXO III - Preencher'!Z165</f>
        <v>0</v>
      </c>
      <c r="Z156" s="16">
        <f t="shared" si="17"/>
        <v>1781.52</v>
      </c>
      <c r="AA156" s="17" t="str">
        <f>IF('[1]TCE - ANEXO III - Preencher'!AB165="","",'[1]TCE - ANEXO III - Preencher'!AB165)</f>
        <v>ABONO ASSIST FINANCEIRA PARCELA 06/2024</v>
      </c>
      <c r="AB156" s="15">
        <f t="shared" si="12"/>
        <v>2079.27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MARIA DE LOURDES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45474</v>
      </c>
      <c r="H157" s="14">
        <f>'[1]TCE - ANEXO III - Preencher'!I166</f>
        <v>0</v>
      </c>
      <c r="I157" s="14">
        <f>'[1]TCE - ANEXO III - Preencher'!J166</f>
        <v>160.09</v>
      </c>
      <c r="J157" s="14">
        <f>'[1]TCE - ANEXO III - Preencher'!K166</f>
        <v>0</v>
      </c>
      <c r="K157" s="15">
        <f>'[1]TCE - ANEXO III - Preencher'!L166</f>
        <v>204.48</v>
      </c>
      <c r="L157" s="15">
        <f>'[1]TCE - ANEXO III - Preencher'!M166</f>
        <v>7.06</v>
      </c>
      <c r="M157" s="15">
        <f t="shared" si="13"/>
        <v>197.42</v>
      </c>
      <c r="N157" s="15">
        <f>'[1]TCE - ANEXO III - Preencher'!O166</f>
        <v>3.48</v>
      </c>
      <c r="O157" s="15">
        <f>'[1]TCE - ANEXO III - Preencher'!P166</f>
        <v>0</v>
      </c>
      <c r="P157" s="16">
        <f t="shared" si="14"/>
        <v>3.48</v>
      </c>
      <c r="Q157" s="15">
        <f>'[1]TCE - ANEXO III - Preencher'!R166</f>
        <v>0</v>
      </c>
      <c r="R157" s="15">
        <f>'[1]TCE - ANEXO III - Preencher'!S166</f>
        <v>88.2</v>
      </c>
      <c r="S157" s="16">
        <f t="shared" si="15"/>
        <v>-88.2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1708.02</v>
      </c>
      <c r="Y157" s="15">
        <f>'[1]TCE - ANEXO III - Preencher'!Z166</f>
        <v>0</v>
      </c>
      <c r="Z157" s="16">
        <f t="shared" si="17"/>
        <v>1708.02</v>
      </c>
      <c r="AA157" s="17" t="str">
        <f>IF('[1]TCE - ANEXO III - Preencher'!AB166="","",'[1]TCE - ANEXO III - Preencher'!AB166)</f>
        <v>ABONO ASSIST FINANCEIRA PARCELA 06/2024</v>
      </c>
      <c r="AB157" s="15">
        <f t="shared" si="12"/>
        <v>1980.81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MARIA DO CARMO DA SILVA MELO JERONIMO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45474</v>
      </c>
      <c r="H158" s="14">
        <f>'[1]TCE - ANEXO III - Preencher'!I167</f>
        <v>0</v>
      </c>
      <c r="I158" s="14">
        <f>'[1]TCE - ANEXO III - Preencher'!J167</f>
        <v>192.11</v>
      </c>
      <c r="J158" s="14">
        <f>'[1]TCE - ANEXO III - Preencher'!K167</f>
        <v>0</v>
      </c>
      <c r="K158" s="15">
        <f>'[1]TCE - ANEXO III - Preencher'!L167</f>
        <v>204.48</v>
      </c>
      <c r="L158" s="15">
        <f>'[1]TCE - ANEXO III - Preencher'!M167</f>
        <v>7.06</v>
      </c>
      <c r="M158" s="15">
        <f t="shared" si="13"/>
        <v>197.42</v>
      </c>
      <c r="N158" s="15">
        <f>'[1]TCE - ANEXO III - Preencher'!O167</f>
        <v>3.48</v>
      </c>
      <c r="O158" s="15">
        <f>'[1]TCE - ANEXO III - Preencher'!P167</f>
        <v>0</v>
      </c>
      <c r="P158" s="16">
        <f t="shared" si="14"/>
        <v>3.48</v>
      </c>
      <c r="Q158" s="15">
        <f>'[1]TCE - ANEXO III - Preencher'!R167</f>
        <v>0</v>
      </c>
      <c r="R158" s="15">
        <f>'[1]TCE - ANEXO III - Preencher'!S167</f>
        <v>88.2</v>
      </c>
      <c r="S158" s="16">
        <f t="shared" si="15"/>
        <v>-88.2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1708.02</v>
      </c>
      <c r="Y158" s="15">
        <f>'[1]TCE - ANEXO III - Preencher'!Z167</f>
        <v>0</v>
      </c>
      <c r="Z158" s="16">
        <f t="shared" si="17"/>
        <v>1708.02</v>
      </c>
      <c r="AA158" s="17" t="str">
        <f>IF('[1]TCE - ANEXO III - Preencher'!AB167="","",'[1]TCE - ANEXO III - Preencher'!AB167)</f>
        <v>ABONO ASSIST FINANCEIRA PARCELA 06/2024</v>
      </c>
      <c r="AB158" s="15">
        <f t="shared" si="12"/>
        <v>2012.83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MARIA DO CARMO SOUZA DO NASCIMENTO FILHA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45474</v>
      </c>
      <c r="H159" s="14">
        <f>'[1]TCE - ANEXO III - Preencher'!I168</f>
        <v>0</v>
      </c>
      <c r="I159" s="14">
        <f>'[1]TCE - ANEXO III - Preencher'!J168</f>
        <v>160.09</v>
      </c>
      <c r="J159" s="14">
        <f>'[1]TCE - ANEXO III - Preencher'!K168</f>
        <v>0</v>
      </c>
      <c r="K159" s="15">
        <f>'[1]TCE - ANEXO III - Preencher'!L168</f>
        <v>204.48</v>
      </c>
      <c r="L159" s="15">
        <f>'[1]TCE - ANEXO III - Preencher'!M168</f>
        <v>7.06</v>
      </c>
      <c r="M159" s="15">
        <f t="shared" si="13"/>
        <v>197.42</v>
      </c>
      <c r="N159" s="15">
        <f>'[1]TCE - ANEXO III - Preencher'!O168</f>
        <v>3.48</v>
      </c>
      <c r="O159" s="15">
        <f>'[1]TCE - ANEXO III - Preencher'!P168</f>
        <v>0</v>
      </c>
      <c r="P159" s="16">
        <f t="shared" si="14"/>
        <v>3.48</v>
      </c>
      <c r="Q159" s="15">
        <f>'[1]TCE - ANEXO III - Preencher'!R168</f>
        <v>0</v>
      </c>
      <c r="R159" s="15">
        <f>'[1]TCE - ANEXO III - Preencher'!S168</f>
        <v>88.2</v>
      </c>
      <c r="S159" s="16">
        <f t="shared" si="15"/>
        <v>-88.2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1708.02</v>
      </c>
      <c r="Y159" s="15">
        <f>'[1]TCE - ANEXO III - Preencher'!Z168</f>
        <v>0</v>
      </c>
      <c r="Z159" s="16">
        <f t="shared" si="17"/>
        <v>1708.02</v>
      </c>
      <c r="AA159" s="17" t="str">
        <f>IF('[1]TCE - ANEXO III - Preencher'!AB168="","",'[1]TCE - ANEXO III - Preencher'!AB168)</f>
        <v>ABONO ASSIST FINANCEIRA PARCELA 06/2024</v>
      </c>
      <c r="AB159" s="15">
        <f t="shared" si="12"/>
        <v>1980.81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MARIA EDUARDA MONTARROYOS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223505</v>
      </c>
      <c r="G160" s="13">
        <f>IF('[1]TCE - ANEXO III - Preencher'!H169="","",'[1]TCE - ANEXO III - Preencher'!H169)</f>
        <v>45474</v>
      </c>
      <c r="H160" s="14">
        <f>'[1]TCE - ANEXO III - Preencher'!I169</f>
        <v>0</v>
      </c>
      <c r="I160" s="14">
        <f>'[1]TCE - ANEXO III - Preencher'!J169</f>
        <v>249.45</v>
      </c>
      <c r="J160" s="14">
        <f>'[1]TCE - ANEXO III - Preencher'!K169</f>
        <v>0</v>
      </c>
      <c r="K160" s="15">
        <f>'[1]TCE - ANEXO III - Preencher'!L169</f>
        <v>204.48</v>
      </c>
      <c r="L160" s="15">
        <f>'[1]TCE - ANEXO III - Preencher'!M169</f>
        <v>0</v>
      </c>
      <c r="M160" s="15">
        <f t="shared" si="13"/>
        <v>204.48</v>
      </c>
      <c r="N160" s="15">
        <f>'[1]TCE - ANEXO III - Preencher'!O169</f>
        <v>3.48</v>
      </c>
      <c r="O160" s="15">
        <f>'[1]TCE - ANEXO III - Preencher'!P169</f>
        <v>0</v>
      </c>
      <c r="P160" s="16">
        <f t="shared" si="14"/>
        <v>3.48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1740.04</v>
      </c>
      <c r="Y160" s="15">
        <f>'[1]TCE - ANEXO III - Preencher'!Z169</f>
        <v>0</v>
      </c>
      <c r="Z160" s="16">
        <f t="shared" si="17"/>
        <v>1740.04</v>
      </c>
      <c r="AA160" s="17" t="str">
        <f>IF('[1]TCE - ANEXO III - Preencher'!AB169="","",'[1]TCE - ANEXO III - Preencher'!AB169)</f>
        <v>ABONO ASSIST FINANCEIRA PARCELA 06/2024</v>
      </c>
      <c r="AB160" s="15">
        <f t="shared" si="12"/>
        <v>2197.4499999999998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MARIA EDUARDA SANTOS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411005</v>
      </c>
      <c r="G161" s="13">
        <f>IF('[1]TCE - ANEXO III - Preencher'!H170="","",'[1]TCE - ANEXO III - Preencher'!H170)</f>
        <v>45474</v>
      </c>
      <c r="H161" s="14">
        <f>'[1]TCE - ANEXO III - Preencher'!I170</f>
        <v>0</v>
      </c>
      <c r="I161" s="14">
        <f>'[1]TCE - ANEXO III - Preencher'!J170</f>
        <v>53.07</v>
      </c>
      <c r="J161" s="14">
        <f>'[1]TCE - ANEXO III - Preencher'!K170</f>
        <v>0</v>
      </c>
      <c r="K161" s="15">
        <f>'[1]TCE - ANEXO III - Preencher'!L170</f>
        <v>204.48</v>
      </c>
      <c r="L161" s="15">
        <f>'[1]TCE - ANEXO III - Preencher'!M170</f>
        <v>7.06</v>
      </c>
      <c r="M161" s="15">
        <f t="shared" si="13"/>
        <v>197.42</v>
      </c>
      <c r="N161" s="15">
        <f>'[1]TCE - ANEXO III - Preencher'!O170</f>
        <v>3.48</v>
      </c>
      <c r="O161" s="15">
        <f>'[1]TCE - ANEXO III - Preencher'!P170</f>
        <v>0</v>
      </c>
      <c r="P161" s="16">
        <f t="shared" si="14"/>
        <v>3.48</v>
      </c>
      <c r="Q161" s="15">
        <f>'[1]TCE - ANEXO III - Preencher'!R170</f>
        <v>0</v>
      </c>
      <c r="R161" s="15">
        <f>'[1]TCE - ANEXO III - Preencher'!S170</f>
        <v>39.799999999999997</v>
      </c>
      <c r="S161" s="16">
        <f t="shared" si="15"/>
        <v>-39.799999999999997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214.16999999999996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MARIA EUGENIA GOMES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45474</v>
      </c>
      <c r="H162" s="14">
        <f>'[1]TCE - ANEXO III - Preencher'!I171</f>
        <v>0</v>
      </c>
      <c r="I162" s="14">
        <f>'[1]TCE - ANEXO III - Preencher'!J171</f>
        <v>121.99</v>
      </c>
      <c r="J162" s="14">
        <f>'[1]TCE - ANEXO III - Preencher'!K171</f>
        <v>0</v>
      </c>
      <c r="K162" s="15">
        <f>'[1]TCE - ANEXO III - Preencher'!L171</f>
        <v>204.48</v>
      </c>
      <c r="L162" s="15">
        <f>'[1]TCE - ANEXO III - Preencher'!M171</f>
        <v>7.06</v>
      </c>
      <c r="M162" s="15">
        <f t="shared" si="13"/>
        <v>197.42</v>
      </c>
      <c r="N162" s="15">
        <f>'[1]TCE - ANEXO III - Preencher'!O171</f>
        <v>3.48</v>
      </c>
      <c r="O162" s="15">
        <f>'[1]TCE - ANEXO III - Preencher'!P171</f>
        <v>0</v>
      </c>
      <c r="P162" s="16">
        <f t="shared" si="14"/>
        <v>3.48</v>
      </c>
      <c r="Q162" s="15">
        <f>'[1]TCE - ANEXO III - Preencher'!R171</f>
        <v>0</v>
      </c>
      <c r="R162" s="15">
        <f>'[1]TCE - ANEXO III - Preencher'!S171</f>
        <v>84.72</v>
      </c>
      <c r="S162" s="16">
        <f t="shared" si="15"/>
        <v>-84.72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1835.02</v>
      </c>
      <c r="Y162" s="15">
        <f>'[1]TCE - ANEXO III - Preencher'!Z171</f>
        <v>0</v>
      </c>
      <c r="Z162" s="16">
        <f t="shared" si="17"/>
        <v>1835.02</v>
      </c>
      <c r="AA162" s="17" t="str">
        <f>IF('[1]TCE - ANEXO III - Preencher'!AB171="","",'[1]TCE - ANEXO III - Preencher'!AB171)</f>
        <v>ABONO ASSIST FINANCEIRA PARCELA 06/2024</v>
      </c>
      <c r="AB162" s="15">
        <f t="shared" si="12"/>
        <v>2073.19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MARIA LAURA ROCHA DE LIMA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422110</v>
      </c>
      <c r="G163" s="13">
        <f>IF('[1]TCE - ANEXO III - Preencher'!H172="","",'[1]TCE - ANEXO III - Preencher'!H172)</f>
        <v>45474</v>
      </c>
      <c r="H163" s="14">
        <f>'[1]TCE - ANEXO III - Preencher'!I172</f>
        <v>0</v>
      </c>
      <c r="I163" s="14">
        <f>'[1]TCE - ANEXO III - Preencher'!J172</f>
        <v>175.79</v>
      </c>
      <c r="J163" s="14">
        <f>'[1]TCE - ANEXO III - Preencher'!K172</f>
        <v>0</v>
      </c>
      <c r="K163" s="15">
        <f>'[1]TCE - ANEXO III - Preencher'!L172</f>
        <v>204.48</v>
      </c>
      <c r="L163" s="15">
        <f>'[1]TCE - ANEXO III - Preencher'!M172</f>
        <v>7.06</v>
      </c>
      <c r="M163" s="15">
        <f t="shared" si="13"/>
        <v>197.42</v>
      </c>
      <c r="N163" s="15">
        <f>'[1]TCE - ANEXO III - Preencher'!O172</f>
        <v>3.48</v>
      </c>
      <c r="O163" s="15">
        <f>'[1]TCE - ANEXO III - Preencher'!P172</f>
        <v>0</v>
      </c>
      <c r="P163" s="16">
        <f t="shared" si="14"/>
        <v>3.48</v>
      </c>
      <c r="Q163" s="15">
        <f>'[1]TCE - ANEXO III - Preencher'!R172</f>
        <v>0</v>
      </c>
      <c r="R163" s="15">
        <f>'[1]TCE - ANEXO III - Preencher'!S172</f>
        <v>84.72</v>
      </c>
      <c r="S163" s="16">
        <f t="shared" si="15"/>
        <v>-84.72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291.97000000000003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MARIA LUIZA FERREIRA DE SOUZA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251605</v>
      </c>
      <c r="G164" s="13">
        <f>IF('[1]TCE - ANEXO III - Preencher'!H173="","",'[1]TCE - ANEXO III - Preencher'!H173)</f>
        <v>45474</v>
      </c>
      <c r="H164" s="14">
        <f>'[1]TCE - ANEXO III - Preencher'!I173</f>
        <v>0</v>
      </c>
      <c r="I164" s="14">
        <f>'[1]TCE - ANEXO III - Preencher'!J173</f>
        <v>359.43</v>
      </c>
      <c r="J164" s="14">
        <f>'[1]TCE - ANEXO III - Preencher'!K173</f>
        <v>0</v>
      </c>
      <c r="K164" s="15">
        <f>'[1]TCE - ANEXO III - Preencher'!L173</f>
        <v>204.48</v>
      </c>
      <c r="L164" s="15">
        <f>'[1]TCE - ANEXO III - Preencher'!M173</f>
        <v>7.06</v>
      </c>
      <c r="M164" s="15">
        <f t="shared" si="13"/>
        <v>197.42</v>
      </c>
      <c r="N164" s="15">
        <f>'[1]TCE - ANEXO III - Preencher'!O173</f>
        <v>3.48</v>
      </c>
      <c r="O164" s="15">
        <f>'[1]TCE - ANEXO III - Preencher'!P173</f>
        <v>0</v>
      </c>
      <c r="P164" s="16">
        <f t="shared" si="14"/>
        <v>3.48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560.33000000000004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MARIANA MAGALHAES MONTEIRO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223505</v>
      </c>
      <c r="G165" s="13">
        <f>IF('[1]TCE - ANEXO III - Preencher'!H174="","",'[1]TCE - ANEXO III - Preencher'!H174)</f>
        <v>45474</v>
      </c>
      <c r="H165" s="14">
        <f>'[1]TCE - ANEXO III - Preencher'!I174</f>
        <v>0</v>
      </c>
      <c r="I165" s="14">
        <f>'[1]TCE - ANEXO III - Preencher'!J174</f>
        <v>299.36</v>
      </c>
      <c r="J165" s="14">
        <f>'[1]TCE - ANEXO III - Preencher'!K174</f>
        <v>0</v>
      </c>
      <c r="K165" s="15">
        <f>'[1]TCE - ANEXO III - Preencher'!L174</f>
        <v>204.48</v>
      </c>
      <c r="L165" s="15">
        <f>'[1]TCE - ANEXO III - Preencher'!M174</f>
        <v>0</v>
      </c>
      <c r="M165" s="15">
        <f t="shared" si="13"/>
        <v>204.48</v>
      </c>
      <c r="N165" s="15">
        <f>'[1]TCE - ANEXO III - Preencher'!O174</f>
        <v>3.48</v>
      </c>
      <c r="O165" s="15">
        <f>'[1]TCE - ANEXO III - Preencher'!P174</f>
        <v>0</v>
      </c>
      <c r="P165" s="16">
        <f t="shared" si="14"/>
        <v>3.48</v>
      </c>
      <c r="Q165" s="15">
        <f>'[1]TCE - ANEXO III - Preencher'!R174</f>
        <v>0</v>
      </c>
      <c r="R165" s="15">
        <f>'[1]TCE - ANEXO III - Preencher'!S174</f>
        <v>143.65</v>
      </c>
      <c r="S165" s="16">
        <f t="shared" si="15"/>
        <v>-143.65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1684.65</v>
      </c>
      <c r="Y165" s="15">
        <f>'[1]TCE - ANEXO III - Preencher'!Z174</f>
        <v>0</v>
      </c>
      <c r="Z165" s="16">
        <f t="shared" si="17"/>
        <v>1684.65</v>
      </c>
      <c r="AA165" s="17" t="str">
        <f>IF('[1]TCE - ANEXO III - Preencher'!AB174="","",'[1]TCE - ANEXO III - Preencher'!AB174)</f>
        <v>ABONO ASSIST FINANCEIRA PARCELA 06/2024</v>
      </c>
      <c r="AB165" s="15">
        <f t="shared" si="12"/>
        <v>2048.3200000000002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MARIANA TAVARES DE OLIVEIRA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225124</v>
      </c>
      <c r="G166" s="13">
        <f>IF('[1]TCE - ANEXO III - Preencher'!H175="","",'[1]TCE - ANEXO III - Preencher'!H175)</f>
        <v>45474</v>
      </c>
      <c r="H166" s="14">
        <f>'[1]TCE - ANEXO III - Preencher'!I175</f>
        <v>0</v>
      </c>
      <c r="I166" s="14">
        <f>'[1]TCE - ANEXO III - Preencher'!J175</f>
        <v>636.96</v>
      </c>
      <c r="J166" s="14">
        <f>'[1]TCE - ANEXO III - Preencher'!K175</f>
        <v>0</v>
      </c>
      <c r="K166" s="15">
        <f>'[1]TCE - ANEXO III - Preencher'!L175</f>
        <v>204.48</v>
      </c>
      <c r="L166" s="15">
        <f>'[1]TCE - ANEXO III - Preencher'!M175</f>
        <v>7.06</v>
      </c>
      <c r="M166" s="15">
        <f t="shared" si="13"/>
        <v>197.42</v>
      </c>
      <c r="N166" s="15">
        <f>'[1]TCE - ANEXO III - Preencher'!O175</f>
        <v>3.48</v>
      </c>
      <c r="O166" s="15">
        <f>'[1]TCE - ANEXO III - Preencher'!P175</f>
        <v>0</v>
      </c>
      <c r="P166" s="16">
        <f t="shared" si="14"/>
        <v>3.48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837.86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MAURICIO BERNARDINO DE SENA JUNIOR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45474</v>
      </c>
      <c r="H167" s="14">
        <f>'[1]TCE - ANEXO III - Preencher'!I176</f>
        <v>0</v>
      </c>
      <c r="I167" s="14">
        <f>'[1]TCE - ANEXO III - Preencher'!J176</f>
        <v>148.33000000000001</v>
      </c>
      <c r="J167" s="14">
        <f>'[1]TCE - ANEXO III - Preencher'!K176</f>
        <v>0</v>
      </c>
      <c r="K167" s="15">
        <f>'[1]TCE - ANEXO III - Preencher'!L176</f>
        <v>204.48</v>
      </c>
      <c r="L167" s="15">
        <f>'[1]TCE - ANEXO III - Preencher'!M176</f>
        <v>7.06</v>
      </c>
      <c r="M167" s="15">
        <f t="shared" si="13"/>
        <v>197.42</v>
      </c>
      <c r="N167" s="15">
        <f>'[1]TCE - ANEXO III - Preencher'!O176</f>
        <v>3.48</v>
      </c>
      <c r="O167" s="15">
        <f>'[1]TCE - ANEXO III - Preencher'!P176</f>
        <v>0</v>
      </c>
      <c r="P167" s="16">
        <f t="shared" si="14"/>
        <v>3.48</v>
      </c>
      <c r="Q167" s="15">
        <f>'[1]TCE - ANEXO III - Preencher'!R176</f>
        <v>0</v>
      </c>
      <c r="R167" s="15">
        <f>'[1]TCE - ANEXO III - Preencher'!S176</f>
        <v>88.2</v>
      </c>
      <c r="S167" s="16">
        <f t="shared" si="15"/>
        <v>-88.2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1855.02</v>
      </c>
      <c r="Y167" s="15">
        <f>'[1]TCE - ANEXO III - Preencher'!Z176</f>
        <v>0</v>
      </c>
      <c r="Z167" s="16">
        <f t="shared" si="17"/>
        <v>1855.02</v>
      </c>
      <c r="AA167" s="17" t="str">
        <f>IF('[1]TCE - ANEXO III - Preencher'!AB176="","",'[1]TCE - ANEXO III - Preencher'!AB176)</f>
        <v>ABONO ASSIST FINANCEIRA PARCELA 06/2024</v>
      </c>
      <c r="AB167" s="15">
        <f t="shared" si="12"/>
        <v>2116.0500000000002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MELQUIADES PEDRO MARTINS NETO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766420</v>
      </c>
      <c r="G168" s="13">
        <f>IF('[1]TCE - ANEXO III - Preencher'!H177="","",'[1]TCE - ANEXO III - Preencher'!H177)</f>
        <v>45474</v>
      </c>
      <c r="H168" s="14">
        <f>'[1]TCE - ANEXO III - Preencher'!I177</f>
        <v>0</v>
      </c>
      <c r="I168" s="14">
        <f>'[1]TCE - ANEXO III - Preencher'!J177</f>
        <v>195.89</v>
      </c>
      <c r="J168" s="14">
        <f>'[1]TCE - ANEXO III - Preencher'!K177</f>
        <v>0</v>
      </c>
      <c r="K168" s="15">
        <f>'[1]TCE - ANEXO III - Preencher'!L177</f>
        <v>204.48</v>
      </c>
      <c r="L168" s="15">
        <f>'[1]TCE - ANEXO III - Preencher'!M177</f>
        <v>7.06</v>
      </c>
      <c r="M168" s="15">
        <f t="shared" si="13"/>
        <v>197.42</v>
      </c>
      <c r="N168" s="15">
        <f>'[1]TCE - ANEXO III - Preencher'!O177</f>
        <v>3.48</v>
      </c>
      <c r="O168" s="15">
        <f>'[1]TCE - ANEXO III - Preencher'!P177</f>
        <v>0</v>
      </c>
      <c r="P168" s="16">
        <f t="shared" si="14"/>
        <v>3.48</v>
      </c>
      <c r="Q168" s="15">
        <f>'[1]TCE - ANEXO III - Preencher'!R177</f>
        <v>0</v>
      </c>
      <c r="R168" s="15">
        <f>'[1]TCE - ANEXO III - Preencher'!S177</f>
        <v>40.950000000000003</v>
      </c>
      <c r="S168" s="16">
        <f t="shared" si="15"/>
        <v>-40.950000000000003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355.84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MERCIA MONTEIRO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251605</v>
      </c>
      <c r="G169" s="13">
        <f>IF('[1]TCE - ANEXO III - Preencher'!H178="","",'[1]TCE - ANEXO III - Preencher'!H178)</f>
        <v>45474</v>
      </c>
      <c r="H169" s="14">
        <f>'[1]TCE - ANEXO III - Preencher'!I178</f>
        <v>0</v>
      </c>
      <c r="I169" s="14">
        <f>'[1]TCE - ANEXO III - Preencher'!J178</f>
        <v>335.4</v>
      </c>
      <c r="J169" s="14">
        <f>'[1]TCE - ANEXO III - Preencher'!K178</f>
        <v>0</v>
      </c>
      <c r="K169" s="15">
        <f>'[1]TCE - ANEXO III - Preencher'!L178</f>
        <v>204.48</v>
      </c>
      <c r="L169" s="15">
        <f>'[1]TCE - ANEXO III - Preencher'!M178</f>
        <v>7.06</v>
      </c>
      <c r="M169" s="15">
        <f t="shared" si="13"/>
        <v>197.42</v>
      </c>
      <c r="N169" s="15">
        <f>'[1]TCE - ANEXO III - Preencher'!O178</f>
        <v>3.48</v>
      </c>
      <c r="O169" s="15">
        <f>'[1]TCE - ANEXO III - Preencher'!P178</f>
        <v>0</v>
      </c>
      <c r="P169" s="16">
        <f t="shared" si="14"/>
        <v>3.48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536.29999999999995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MICHELY LINS EZEQUIEL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45474</v>
      </c>
      <c r="H170" s="14">
        <f>'[1]TCE - ANEXO III - Preencher'!I179</f>
        <v>0</v>
      </c>
      <c r="I170" s="14">
        <f>'[1]TCE - ANEXO III - Preencher'!J179</f>
        <v>160.09</v>
      </c>
      <c r="J170" s="14">
        <f>'[1]TCE - ANEXO III - Preencher'!K179</f>
        <v>0</v>
      </c>
      <c r="K170" s="15">
        <f>'[1]TCE - ANEXO III - Preencher'!L179</f>
        <v>204.48</v>
      </c>
      <c r="L170" s="15">
        <f>'[1]TCE - ANEXO III - Preencher'!M179</f>
        <v>7.06</v>
      </c>
      <c r="M170" s="15">
        <f t="shared" si="13"/>
        <v>197.42</v>
      </c>
      <c r="N170" s="15">
        <f>'[1]TCE - ANEXO III - Preencher'!O179</f>
        <v>3.48</v>
      </c>
      <c r="O170" s="15">
        <f>'[1]TCE - ANEXO III - Preencher'!P179</f>
        <v>0</v>
      </c>
      <c r="P170" s="16">
        <f t="shared" si="14"/>
        <v>3.48</v>
      </c>
      <c r="Q170" s="15">
        <f>'[1]TCE - ANEXO III - Preencher'!R179</f>
        <v>0</v>
      </c>
      <c r="R170" s="15">
        <f>'[1]TCE - ANEXO III - Preencher'!S179</f>
        <v>88.2</v>
      </c>
      <c r="S170" s="16">
        <f t="shared" si="15"/>
        <v>-88.2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1708.02</v>
      </c>
      <c r="Y170" s="15">
        <f>'[1]TCE - ANEXO III - Preencher'!Z179</f>
        <v>0</v>
      </c>
      <c r="Z170" s="16">
        <f t="shared" si="17"/>
        <v>1708.02</v>
      </c>
      <c r="AA170" s="17" t="str">
        <f>IF('[1]TCE - ANEXO III - Preencher'!AB179="","",'[1]TCE - ANEXO III - Preencher'!AB179)</f>
        <v>ABONO ASSIST FINANCEIRA PARCELA 06/2024</v>
      </c>
      <c r="AB170" s="15">
        <f t="shared" si="12"/>
        <v>1980.81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MIKAEL LUCAS DA SILVA MANOEL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252105</v>
      </c>
      <c r="G171" s="13">
        <f>IF('[1]TCE - ANEXO III - Preencher'!H180="","",'[1]TCE - ANEXO III - Preencher'!H180)</f>
        <v>45474</v>
      </c>
      <c r="H171" s="14">
        <f>'[1]TCE - ANEXO III - Preencher'!I180</f>
        <v>0</v>
      </c>
      <c r="I171" s="14">
        <f>'[1]TCE - ANEXO III - Preencher'!J180</f>
        <v>198.03</v>
      </c>
      <c r="J171" s="14">
        <f>'[1]TCE - ANEXO III - Preencher'!K180</f>
        <v>0</v>
      </c>
      <c r="K171" s="15">
        <f>'[1]TCE - ANEXO III - Preencher'!L180</f>
        <v>204.48</v>
      </c>
      <c r="L171" s="15">
        <f>'[1]TCE - ANEXO III - Preencher'!M180</f>
        <v>7.06</v>
      </c>
      <c r="M171" s="15">
        <f t="shared" si="13"/>
        <v>197.42</v>
      </c>
      <c r="N171" s="15">
        <f>'[1]TCE - ANEXO III - Preencher'!O180</f>
        <v>3.48</v>
      </c>
      <c r="O171" s="15">
        <f>'[1]TCE - ANEXO III - Preencher'!P180</f>
        <v>0</v>
      </c>
      <c r="P171" s="16">
        <f t="shared" si="14"/>
        <v>3.48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398.93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MILCA VIVIANE DOS SANTOS  CORREIA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>
        <f>'[1]TCE - ANEXO III - Preencher'!G181</f>
        <v>411005</v>
      </c>
      <c r="G172" s="13">
        <f>IF('[1]TCE - ANEXO III - Preencher'!H181="","",'[1]TCE - ANEXO III - Preencher'!H181)</f>
        <v>45474</v>
      </c>
      <c r="H172" s="14">
        <f>'[1]TCE - ANEXO III - Preencher'!I181</f>
        <v>0</v>
      </c>
      <c r="I172" s="14">
        <f>'[1]TCE - ANEXO III - Preencher'!J181</f>
        <v>198.03</v>
      </c>
      <c r="J172" s="14">
        <f>'[1]TCE - ANEXO III - Preencher'!K181</f>
        <v>0</v>
      </c>
      <c r="K172" s="15">
        <f>'[1]TCE - ANEXO III - Preencher'!L181</f>
        <v>204.48</v>
      </c>
      <c r="L172" s="15">
        <f>'[1]TCE - ANEXO III - Preencher'!M181</f>
        <v>7.06</v>
      </c>
      <c r="M172" s="15">
        <f t="shared" si="13"/>
        <v>197.42</v>
      </c>
      <c r="N172" s="15">
        <f>'[1]TCE - ANEXO III - Preencher'!O181</f>
        <v>3.48</v>
      </c>
      <c r="O172" s="15">
        <f>'[1]TCE - ANEXO III - Preencher'!P181</f>
        <v>0</v>
      </c>
      <c r="P172" s="16">
        <f t="shared" si="14"/>
        <v>3.48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398.93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MIQUEAS PEREIRA DE LIMA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45474</v>
      </c>
      <c r="H173" s="14">
        <f>'[1]TCE - ANEXO III - Preencher'!I182</f>
        <v>0</v>
      </c>
      <c r="I173" s="14">
        <f>'[1]TCE - ANEXO III - Preencher'!J182</f>
        <v>192.11</v>
      </c>
      <c r="J173" s="14">
        <f>'[1]TCE - ANEXO III - Preencher'!K182</f>
        <v>0</v>
      </c>
      <c r="K173" s="15">
        <f>'[1]TCE - ANEXO III - Preencher'!L182</f>
        <v>204.48</v>
      </c>
      <c r="L173" s="15">
        <f>'[1]TCE - ANEXO III - Preencher'!M182</f>
        <v>7.06</v>
      </c>
      <c r="M173" s="15">
        <f t="shared" si="13"/>
        <v>197.42</v>
      </c>
      <c r="N173" s="15">
        <f>'[1]TCE - ANEXO III - Preencher'!O182</f>
        <v>3.48</v>
      </c>
      <c r="O173" s="15">
        <f>'[1]TCE - ANEXO III - Preencher'!P182</f>
        <v>0</v>
      </c>
      <c r="P173" s="16">
        <f t="shared" si="14"/>
        <v>3.48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1708.02</v>
      </c>
      <c r="Y173" s="15">
        <f>'[1]TCE - ANEXO III - Preencher'!Z182</f>
        <v>0</v>
      </c>
      <c r="Z173" s="16">
        <f t="shared" si="17"/>
        <v>1708.02</v>
      </c>
      <c r="AA173" s="17" t="str">
        <f>IF('[1]TCE - ANEXO III - Preencher'!AB182="","",'[1]TCE - ANEXO III - Preencher'!AB182)</f>
        <v>ABONO ASSIST FINANCEIRA PARCELA 06/2024</v>
      </c>
      <c r="AB173" s="15">
        <f t="shared" si="12"/>
        <v>2101.0299999999997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MIQUELINE MOREIRA DE LIMA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45474</v>
      </c>
      <c r="H174" s="14">
        <f>'[1]TCE - ANEXO III - Preencher'!I183</f>
        <v>0</v>
      </c>
      <c r="I174" s="14">
        <f>'[1]TCE - ANEXO III - Preencher'!J183</f>
        <v>234.97</v>
      </c>
      <c r="J174" s="14">
        <f>'[1]TCE - ANEXO III - Preencher'!K183</f>
        <v>0</v>
      </c>
      <c r="K174" s="15">
        <f>'[1]TCE - ANEXO III - Preencher'!L183</f>
        <v>204.48</v>
      </c>
      <c r="L174" s="15">
        <f>'[1]TCE - ANEXO III - Preencher'!M183</f>
        <v>0</v>
      </c>
      <c r="M174" s="15">
        <f t="shared" si="13"/>
        <v>204.48</v>
      </c>
      <c r="N174" s="15">
        <f>'[1]TCE - ANEXO III - Preencher'!O183</f>
        <v>3.48</v>
      </c>
      <c r="O174" s="15">
        <f>'[1]TCE - ANEXO III - Preencher'!P183</f>
        <v>0</v>
      </c>
      <c r="P174" s="16">
        <f t="shared" si="14"/>
        <v>3.48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1781.52</v>
      </c>
      <c r="Y174" s="15">
        <f>'[1]TCE - ANEXO III - Preencher'!Z183</f>
        <v>0</v>
      </c>
      <c r="Z174" s="16">
        <f t="shared" si="17"/>
        <v>1781.52</v>
      </c>
      <c r="AA174" s="17" t="str">
        <f>IF('[1]TCE - ANEXO III - Preencher'!AB183="","",'[1]TCE - ANEXO III - Preencher'!AB183)</f>
        <v>ABONO ASSIST FINANCEIRA PARCELA 06/2024</v>
      </c>
      <c r="AB174" s="15">
        <f t="shared" si="12"/>
        <v>2224.4499999999998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MOISES ALEX OLIMPIO DE MOURA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45474</v>
      </c>
      <c r="H175" s="14">
        <f>'[1]TCE - ANEXO III - Preencher'!I184</f>
        <v>0</v>
      </c>
      <c r="I175" s="14">
        <f>'[1]TCE - ANEXO III - Preencher'!J184</f>
        <v>151.94999999999999</v>
      </c>
      <c r="J175" s="14">
        <f>'[1]TCE - ANEXO III - Preencher'!K184</f>
        <v>0</v>
      </c>
      <c r="K175" s="15">
        <f>'[1]TCE - ANEXO III - Preencher'!L184</f>
        <v>204.48</v>
      </c>
      <c r="L175" s="15">
        <f>'[1]TCE - ANEXO III - Preencher'!M184</f>
        <v>7.06</v>
      </c>
      <c r="M175" s="15">
        <f t="shared" si="13"/>
        <v>197.42</v>
      </c>
      <c r="N175" s="15">
        <f>'[1]TCE - ANEXO III - Preencher'!O184</f>
        <v>3.48</v>
      </c>
      <c r="O175" s="15">
        <f>'[1]TCE - ANEXO III - Preencher'!P184</f>
        <v>0</v>
      </c>
      <c r="P175" s="16">
        <f t="shared" si="14"/>
        <v>3.48</v>
      </c>
      <c r="Q175" s="15">
        <f>'[1]TCE - ANEXO III - Preencher'!R184</f>
        <v>0</v>
      </c>
      <c r="R175" s="15">
        <f>'[1]TCE - ANEXO III - Preencher'!S184</f>
        <v>73.5</v>
      </c>
      <c r="S175" s="16">
        <f t="shared" si="15"/>
        <v>-73.5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1708.02</v>
      </c>
      <c r="Y175" s="15">
        <f>'[1]TCE - ANEXO III - Preencher'!Z184</f>
        <v>0</v>
      </c>
      <c r="Z175" s="16">
        <f t="shared" si="17"/>
        <v>1708.02</v>
      </c>
      <c r="AA175" s="17" t="str">
        <f>IF('[1]TCE - ANEXO III - Preencher'!AB184="","",'[1]TCE - ANEXO III - Preencher'!AB184)</f>
        <v>ABONO ASSIST FINANCEIRA PARCELA 06/2024</v>
      </c>
      <c r="AB175" s="15">
        <f t="shared" si="12"/>
        <v>1987.37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NATALY BEZERRA DE MELO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45474</v>
      </c>
      <c r="H176" s="14">
        <f>'[1]TCE - ANEXO III - Preencher'!I185</f>
        <v>0</v>
      </c>
      <c r="I176" s="14">
        <f>'[1]TCE - ANEXO III - Preencher'!J185</f>
        <v>192.11</v>
      </c>
      <c r="J176" s="14">
        <f>'[1]TCE - ANEXO III - Preencher'!K185</f>
        <v>0</v>
      </c>
      <c r="K176" s="15">
        <f>'[1]TCE - ANEXO III - Preencher'!L185</f>
        <v>204.48</v>
      </c>
      <c r="L176" s="15">
        <f>'[1]TCE - ANEXO III - Preencher'!M185</f>
        <v>7.06</v>
      </c>
      <c r="M176" s="15">
        <f t="shared" si="13"/>
        <v>197.42</v>
      </c>
      <c r="N176" s="15">
        <f>'[1]TCE - ANEXO III - Preencher'!O185</f>
        <v>3.48</v>
      </c>
      <c r="O176" s="15">
        <f>'[1]TCE - ANEXO III - Preencher'!P185</f>
        <v>0</v>
      </c>
      <c r="P176" s="16">
        <f t="shared" si="14"/>
        <v>3.48</v>
      </c>
      <c r="Q176" s="15">
        <f>'[1]TCE - ANEXO III - Preencher'!R185</f>
        <v>0</v>
      </c>
      <c r="R176" s="15">
        <f>'[1]TCE - ANEXO III - Preencher'!S185</f>
        <v>88.2</v>
      </c>
      <c r="S176" s="16">
        <f t="shared" si="15"/>
        <v>-88.2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1708.02</v>
      </c>
      <c r="Y176" s="15">
        <f>'[1]TCE - ANEXO III - Preencher'!Z185</f>
        <v>0</v>
      </c>
      <c r="Z176" s="16">
        <f t="shared" si="17"/>
        <v>1708.02</v>
      </c>
      <c r="AA176" s="17" t="str">
        <f>IF('[1]TCE - ANEXO III - Preencher'!AB185="","",'[1]TCE - ANEXO III - Preencher'!AB185)</f>
        <v>ABONO ASSIST FINANCEIRA PARCELA 06/2024</v>
      </c>
      <c r="AB176" s="15">
        <f t="shared" si="12"/>
        <v>2012.83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NATHALIA CHAGAS DE SOUZA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422110</v>
      </c>
      <c r="G177" s="13">
        <f>IF('[1]TCE - ANEXO III - Preencher'!H186="","",'[1]TCE - ANEXO III - Preencher'!H186)</f>
        <v>45474</v>
      </c>
      <c r="H177" s="14">
        <f>'[1]TCE - ANEXO III - Preencher'!I186</f>
        <v>0</v>
      </c>
      <c r="I177" s="14">
        <f>'[1]TCE - ANEXO III - Preencher'!J186</f>
        <v>185.45</v>
      </c>
      <c r="J177" s="14">
        <f>'[1]TCE - ANEXO III - Preencher'!K186</f>
        <v>0</v>
      </c>
      <c r="K177" s="15">
        <f>'[1]TCE - ANEXO III - Preencher'!L186</f>
        <v>204.48</v>
      </c>
      <c r="L177" s="15">
        <f>'[1]TCE - ANEXO III - Preencher'!M186</f>
        <v>7.06</v>
      </c>
      <c r="M177" s="15">
        <f t="shared" si="13"/>
        <v>197.42</v>
      </c>
      <c r="N177" s="15">
        <f>'[1]TCE - ANEXO III - Preencher'!O186</f>
        <v>3.48</v>
      </c>
      <c r="O177" s="15">
        <f>'[1]TCE - ANEXO III - Preencher'!P186</f>
        <v>0</v>
      </c>
      <c r="P177" s="16">
        <f t="shared" si="14"/>
        <v>3.48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386.35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NATHALLY FAUSTINO DE ALBUQUERQUE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351605</v>
      </c>
      <c r="G178" s="13">
        <f>IF('[1]TCE - ANEXO III - Preencher'!H187="","",'[1]TCE - ANEXO III - Preencher'!H187)</f>
        <v>45474</v>
      </c>
      <c r="H178" s="14">
        <f>'[1]TCE - ANEXO III - Preencher'!I187</f>
        <v>0</v>
      </c>
      <c r="I178" s="14">
        <f>'[1]TCE - ANEXO III - Preencher'!J187</f>
        <v>205.34</v>
      </c>
      <c r="J178" s="14">
        <f>'[1]TCE - ANEXO III - Preencher'!K187</f>
        <v>0</v>
      </c>
      <c r="K178" s="15">
        <f>'[1]TCE - ANEXO III - Preencher'!L187</f>
        <v>204.48</v>
      </c>
      <c r="L178" s="15">
        <f>'[1]TCE - ANEXO III - Preencher'!M187</f>
        <v>7.06</v>
      </c>
      <c r="M178" s="15">
        <f t="shared" si="13"/>
        <v>197.42</v>
      </c>
      <c r="N178" s="15">
        <f>'[1]TCE - ANEXO III - Preencher'!O187</f>
        <v>3.48</v>
      </c>
      <c r="O178" s="15">
        <f>'[1]TCE - ANEXO III - Preencher'!P187</f>
        <v>0</v>
      </c>
      <c r="P178" s="16">
        <f t="shared" si="14"/>
        <v>3.48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406.24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NEIRES FERREIRA DE LIMA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45474</v>
      </c>
      <c r="H179" s="14">
        <f>'[1]TCE - ANEXO III - Preencher'!I188</f>
        <v>0</v>
      </c>
      <c r="I179" s="14">
        <f>'[1]TCE - ANEXO III - Preencher'!J188</f>
        <v>160.09</v>
      </c>
      <c r="J179" s="14">
        <f>'[1]TCE - ANEXO III - Preencher'!K188</f>
        <v>0</v>
      </c>
      <c r="K179" s="15">
        <f>'[1]TCE - ANEXO III - Preencher'!L188</f>
        <v>204.48</v>
      </c>
      <c r="L179" s="15">
        <f>'[1]TCE - ANEXO III - Preencher'!M188</f>
        <v>7.06</v>
      </c>
      <c r="M179" s="15">
        <f t="shared" si="13"/>
        <v>197.42</v>
      </c>
      <c r="N179" s="15">
        <f>'[1]TCE - ANEXO III - Preencher'!O188</f>
        <v>3.48</v>
      </c>
      <c r="O179" s="15">
        <f>'[1]TCE - ANEXO III - Preencher'!P188</f>
        <v>0</v>
      </c>
      <c r="P179" s="16">
        <f t="shared" si="14"/>
        <v>3.48</v>
      </c>
      <c r="Q179" s="15">
        <f>'[1]TCE - ANEXO III - Preencher'!R188</f>
        <v>0</v>
      </c>
      <c r="R179" s="15">
        <f>'[1]TCE - ANEXO III - Preencher'!S188</f>
        <v>88.2</v>
      </c>
      <c r="S179" s="16">
        <f t="shared" si="15"/>
        <v>-88.2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1708.02</v>
      </c>
      <c r="Y179" s="15">
        <f>'[1]TCE - ANEXO III - Preencher'!Z188</f>
        <v>0</v>
      </c>
      <c r="Z179" s="16">
        <f t="shared" si="17"/>
        <v>1708.02</v>
      </c>
      <c r="AA179" s="17" t="str">
        <f>IF('[1]TCE - ANEXO III - Preencher'!AB188="","",'[1]TCE - ANEXO III - Preencher'!AB188)</f>
        <v>ABONO ASSIST FINANCEIRA PARCELA 06/2024</v>
      </c>
      <c r="AB179" s="15">
        <f t="shared" si="12"/>
        <v>1980.81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NICOLY ROBERTA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45474</v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204.48</v>
      </c>
      <c r="L180" s="15">
        <f>'[1]TCE - ANEXO III - Preencher'!M189</f>
        <v>7.06</v>
      </c>
      <c r="M180" s="15">
        <f t="shared" si="13"/>
        <v>197.42</v>
      </c>
      <c r="N180" s="15">
        <f>'[1]TCE - ANEXO III - Preencher'!O189</f>
        <v>3.48</v>
      </c>
      <c r="O180" s="15">
        <f>'[1]TCE - ANEXO III - Preencher'!P189</f>
        <v>0</v>
      </c>
      <c r="P180" s="16">
        <f t="shared" si="14"/>
        <v>3.48</v>
      </c>
      <c r="Q180" s="15">
        <f>'[1]TCE - ANEXO III - Preencher'!R189</f>
        <v>0</v>
      </c>
      <c r="R180" s="15">
        <f>'[1]TCE - ANEXO III - Preencher'!S189</f>
        <v>84.72</v>
      </c>
      <c r="S180" s="16">
        <f t="shared" si="15"/>
        <v>-84.72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1913</v>
      </c>
      <c r="Y180" s="15">
        <f>'[1]TCE - ANEXO III - Preencher'!Z189</f>
        <v>0</v>
      </c>
      <c r="Z180" s="16">
        <f t="shared" si="17"/>
        <v>1913</v>
      </c>
      <c r="AA180" s="17" t="str">
        <f>IF('[1]TCE - ANEXO III - Preencher'!AB189="","",'[1]TCE - ANEXO III - Preencher'!AB189)</f>
        <v>ABONO ASSIST FINANCEIRA PARCELA 06/2024</v>
      </c>
      <c r="AB180" s="15">
        <f t="shared" si="12"/>
        <v>2029.18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OSVALDO JOSE MACEDO COIMBRA JUNIOR</v>
      </c>
      <c r="E181" s="9" t="str">
        <f>IF('[1]TCE - ANEXO III - Preencher'!F190="4 - Assistência Odontológica","2 - Outros Profissionais da Saúde",'[1]TCE - ANEXO III - Preencher'!F190)</f>
        <v>1 - Médico</v>
      </c>
      <c r="F181" s="12">
        <f>'[1]TCE - ANEXO III - Preencher'!G190</f>
        <v>225270</v>
      </c>
      <c r="G181" s="13">
        <f>IF('[1]TCE - ANEXO III - Preencher'!H190="","",'[1]TCE - ANEXO III - Preencher'!H190)</f>
        <v>45474</v>
      </c>
      <c r="H181" s="14">
        <f>'[1]TCE - ANEXO III - Preencher'!I190</f>
        <v>0</v>
      </c>
      <c r="I181" s="14">
        <f>'[1]TCE - ANEXO III - Preencher'!J190</f>
        <v>438.22</v>
      </c>
      <c r="J181" s="14">
        <f>'[1]TCE - ANEXO III - Preencher'!K190</f>
        <v>0</v>
      </c>
      <c r="K181" s="15">
        <f>'[1]TCE - ANEXO III - Preencher'!L190</f>
        <v>204.48</v>
      </c>
      <c r="L181" s="15">
        <f>'[1]TCE - ANEXO III - Preencher'!M190</f>
        <v>7.06</v>
      </c>
      <c r="M181" s="15">
        <f t="shared" si="13"/>
        <v>197.42</v>
      </c>
      <c r="N181" s="15">
        <f>'[1]TCE - ANEXO III - Preencher'!O190</f>
        <v>3.48</v>
      </c>
      <c r="O181" s="15">
        <f>'[1]TCE - ANEXO III - Preencher'!P190</f>
        <v>0</v>
      </c>
      <c r="P181" s="16">
        <f t="shared" si="14"/>
        <v>3.48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639.12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PAULA DANIELLY GOMES DE MORAIS OLIVEIRA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223405</v>
      </c>
      <c r="G182" s="13">
        <f>IF('[1]TCE - ANEXO III - Preencher'!H191="","",'[1]TCE - ANEXO III - Preencher'!H191)</f>
        <v>45474</v>
      </c>
      <c r="H182" s="14">
        <f>'[1]TCE - ANEXO III - Preencher'!I191</f>
        <v>0</v>
      </c>
      <c r="I182" s="14">
        <f>'[1]TCE - ANEXO III - Preencher'!J191</f>
        <v>435.2</v>
      </c>
      <c r="J182" s="14">
        <f>'[1]TCE - ANEXO III - Preencher'!K191</f>
        <v>0</v>
      </c>
      <c r="K182" s="15">
        <f>'[1]TCE - ANEXO III - Preencher'!L191</f>
        <v>204.48</v>
      </c>
      <c r="L182" s="15">
        <f>'[1]TCE - ANEXO III - Preencher'!M191</f>
        <v>0</v>
      </c>
      <c r="M182" s="15">
        <f t="shared" si="13"/>
        <v>204.48</v>
      </c>
      <c r="N182" s="15">
        <f>'[1]TCE - ANEXO III - Preencher'!O191</f>
        <v>3.48</v>
      </c>
      <c r="O182" s="15">
        <f>'[1]TCE - ANEXO III - Preencher'!P191</f>
        <v>0</v>
      </c>
      <c r="P182" s="16">
        <f t="shared" si="14"/>
        <v>3.48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643.16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PAULO LUCAS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766420</v>
      </c>
      <c r="G183" s="13">
        <f>IF('[1]TCE - ANEXO III - Preencher'!H192="","",'[1]TCE - ANEXO III - Preencher'!H192)</f>
        <v>45474</v>
      </c>
      <c r="H183" s="14">
        <f>'[1]TCE - ANEXO III - Preencher'!I192</f>
        <v>0</v>
      </c>
      <c r="I183" s="14">
        <f>'[1]TCE - ANEXO III - Preencher'!J192</f>
        <v>180.17</v>
      </c>
      <c r="J183" s="14">
        <f>'[1]TCE - ANEXO III - Preencher'!K192</f>
        <v>0</v>
      </c>
      <c r="K183" s="15">
        <f>'[1]TCE - ANEXO III - Preencher'!L192</f>
        <v>204.48</v>
      </c>
      <c r="L183" s="15">
        <f>'[1]TCE - ANEXO III - Preencher'!M192</f>
        <v>7.06</v>
      </c>
      <c r="M183" s="15">
        <f t="shared" si="13"/>
        <v>197.42</v>
      </c>
      <c r="N183" s="15">
        <f>'[1]TCE - ANEXO III - Preencher'!O192</f>
        <v>3.48</v>
      </c>
      <c r="O183" s="15">
        <f>'[1]TCE - ANEXO III - Preencher'!P192</f>
        <v>0</v>
      </c>
      <c r="P183" s="16">
        <f t="shared" si="14"/>
        <v>3.48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381.07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PAULO RODRIGO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45474</v>
      </c>
      <c r="H184" s="14">
        <f>'[1]TCE - ANEXO III - Preencher'!I193</f>
        <v>0</v>
      </c>
      <c r="I184" s="14">
        <f>'[1]TCE - ANEXO III - Preencher'!J193</f>
        <v>154.21</v>
      </c>
      <c r="J184" s="14">
        <f>'[1]TCE - ANEXO III - Preencher'!K193</f>
        <v>0</v>
      </c>
      <c r="K184" s="15">
        <f>'[1]TCE - ANEXO III - Preencher'!L193</f>
        <v>204.48</v>
      </c>
      <c r="L184" s="15">
        <f>'[1]TCE - ANEXO III - Preencher'!M193</f>
        <v>7.06</v>
      </c>
      <c r="M184" s="15">
        <f t="shared" si="13"/>
        <v>197.42</v>
      </c>
      <c r="N184" s="15">
        <f>'[1]TCE - ANEXO III - Preencher'!O193</f>
        <v>3.48</v>
      </c>
      <c r="O184" s="15">
        <f>'[1]TCE - ANEXO III - Preencher'!P193</f>
        <v>0</v>
      </c>
      <c r="P184" s="16">
        <f t="shared" si="14"/>
        <v>3.48</v>
      </c>
      <c r="Q184" s="15">
        <f>'[1]TCE - ANEXO III - Preencher'!R193</f>
        <v>0</v>
      </c>
      <c r="R184" s="15">
        <f>'[1]TCE - ANEXO III - Preencher'!S193</f>
        <v>88.2</v>
      </c>
      <c r="S184" s="16">
        <f t="shared" si="15"/>
        <v>-88.2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1855.02</v>
      </c>
      <c r="Y184" s="15">
        <f>'[1]TCE - ANEXO III - Preencher'!Z193</f>
        <v>0</v>
      </c>
      <c r="Z184" s="16">
        <f t="shared" si="17"/>
        <v>1855.02</v>
      </c>
      <c r="AA184" s="17" t="str">
        <f>IF('[1]TCE - ANEXO III - Preencher'!AB193="","",'[1]TCE - ANEXO III - Preencher'!AB193)</f>
        <v>ABONO ASSIST FINANCEIRA PARCELA 06/2024</v>
      </c>
      <c r="AB184" s="15">
        <f t="shared" si="12"/>
        <v>2121.9299999999998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PRISCILLA KARINE NASCIMENTO DE CARVALHO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223405</v>
      </c>
      <c r="G185" s="13">
        <f>IF('[1]TCE - ANEXO III - Preencher'!H194="","",'[1]TCE - ANEXO III - Preencher'!H194)</f>
        <v>45474</v>
      </c>
      <c r="H185" s="14">
        <f>'[1]TCE - ANEXO III - Preencher'!I194</f>
        <v>0</v>
      </c>
      <c r="I185" s="14">
        <f>'[1]TCE - ANEXO III - Preencher'!J194</f>
        <v>424.32</v>
      </c>
      <c r="J185" s="14">
        <f>'[1]TCE - ANEXO III - Preencher'!K194</f>
        <v>0</v>
      </c>
      <c r="K185" s="15">
        <f>'[1]TCE - ANEXO III - Preencher'!L194</f>
        <v>204.48</v>
      </c>
      <c r="L185" s="15">
        <f>'[1]TCE - ANEXO III - Preencher'!M194</f>
        <v>7.06</v>
      </c>
      <c r="M185" s="15">
        <f t="shared" si="13"/>
        <v>197.42</v>
      </c>
      <c r="N185" s="15">
        <f>'[1]TCE - ANEXO III - Preencher'!O194</f>
        <v>3.48</v>
      </c>
      <c r="O185" s="15">
        <f>'[1]TCE - ANEXO III - Preencher'!P194</f>
        <v>0</v>
      </c>
      <c r="P185" s="16">
        <f t="shared" si="14"/>
        <v>3.48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625.22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RAIMUNDO HENRIQUE DAS NEVES FILHO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782320</v>
      </c>
      <c r="G186" s="13">
        <f>IF('[1]TCE - ANEXO III - Preencher'!H195="","",'[1]TCE - ANEXO III - Preencher'!H195)</f>
        <v>45474</v>
      </c>
      <c r="H186" s="14">
        <f>'[1]TCE - ANEXO III - Preencher'!I195</f>
        <v>0</v>
      </c>
      <c r="I186" s="14">
        <f>'[1]TCE - ANEXO III - Preencher'!J195</f>
        <v>221.13</v>
      </c>
      <c r="J186" s="14">
        <f>'[1]TCE - ANEXO III - Preencher'!K195</f>
        <v>0</v>
      </c>
      <c r="K186" s="15">
        <f>'[1]TCE - ANEXO III - Preencher'!L195</f>
        <v>204.48</v>
      </c>
      <c r="L186" s="15">
        <f>'[1]TCE - ANEXO III - Preencher'!M195</f>
        <v>7.06</v>
      </c>
      <c r="M186" s="15">
        <f t="shared" si="13"/>
        <v>197.42</v>
      </c>
      <c r="N186" s="15">
        <f>'[1]TCE - ANEXO III - Preencher'!O195</f>
        <v>3.48</v>
      </c>
      <c r="O186" s="15">
        <f>'[1]TCE - ANEXO III - Preencher'!P195</f>
        <v>0</v>
      </c>
      <c r="P186" s="16">
        <f t="shared" si="14"/>
        <v>3.48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422.03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RAYANE CARLOS DOS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45474</v>
      </c>
      <c r="H187" s="14">
        <f>'[1]TCE - ANEXO III - Preencher'!I196</f>
        <v>0</v>
      </c>
      <c r="I187" s="14">
        <f>'[1]TCE - ANEXO III - Preencher'!J196</f>
        <v>146.07</v>
      </c>
      <c r="J187" s="14">
        <f>'[1]TCE - ANEXO III - Preencher'!K196</f>
        <v>0</v>
      </c>
      <c r="K187" s="15">
        <f>'[1]TCE - ANEXO III - Preencher'!L196</f>
        <v>204.48</v>
      </c>
      <c r="L187" s="15">
        <f>'[1]TCE - ANEXO III - Preencher'!M196</f>
        <v>7.06</v>
      </c>
      <c r="M187" s="15">
        <f t="shared" si="13"/>
        <v>197.42</v>
      </c>
      <c r="N187" s="15">
        <f>'[1]TCE - ANEXO III - Preencher'!O196</f>
        <v>3.48</v>
      </c>
      <c r="O187" s="15">
        <f>'[1]TCE - ANEXO III - Preencher'!P196</f>
        <v>0</v>
      </c>
      <c r="P187" s="16">
        <f t="shared" si="14"/>
        <v>3.48</v>
      </c>
      <c r="Q187" s="15">
        <f>'[1]TCE - ANEXO III - Preencher'!R196</f>
        <v>0</v>
      </c>
      <c r="R187" s="15">
        <f>'[1]TCE - ANEXO III - Preencher'!S196</f>
        <v>67.62</v>
      </c>
      <c r="S187" s="16">
        <f t="shared" si="15"/>
        <v>-67.62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1781.52</v>
      </c>
      <c r="Y187" s="15">
        <f>'[1]TCE - ANEXO III - Preencher'!Z196</f>
        <v>0</v>
      </c>
      <c r="Z187" s="16">
        <f t="shared" si="17"/>
        <v>1781.52</v>
      </c>
      <c r="AA187" s="17" t="str">
        <f>IF('[1]TCE - ANEXO III - Preencher'!AB196="","",'[1]TCE - ANEXO III - Preencher'!AB196)</f>
        <v>ABONO ASSIST FINANCEIRA PARCELA 06/2024</v>
      </c>
      <c r="AB187" s="15">
        <f t="shared" si="12"/>
        <v>2060.87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RENAN ELIEL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521130</v>
      </c>
      <c r="G188" s="13">
        <f>IF('[1]TCE - ANEXO III - Preencher'!H197="","",'[1]TCE - ANEXO III - Preencher'!H197)</f>
        <v>45474</v>
      </c>
      <c r="H188" s="14">
        <f>'[1]TCE - ANEXO III - Preencher'!I197</f>
        <v>0</v>
      </c>
      <c r="I188" s="14">
        <f>'[1]TCE - ANEXO III - Preencher'!J197</f>
        <v>147.02000000000001</v>
      </c>
      <c r="J188" s="14">
        <f>'[1]TCE - ANEXO III - Preencher'!K197</f>
        <v>0</v>
      </c>
      <c r="K188" s="15">
        <f>'[1]TCE - ANEXO III - Preencher'!L197</f>
        <v>204.48</v>
      </c>
      <c r="L188" s="15">
        <f>'[1]TCE - ANEXO III - Preencher'!M197</f>
        <v>7.06</v>
      </c>
      <c r="M188" s="15">
        <f t="shared" si="13"/>
        <v>197.42</v>
      </c>
      <c r="N188" s="15">
        <f>'[1]TCE - ANEXO III - Preencher'!O197</f>
        <v>3.48</v>
      </c>
      <c r="O188" s="15">
        <f>'[1]TCE - ANEXO III - Preencher'!P197</f>
        <v>0</v>
      </c>
      <c r="P188" s="16">
        <f t="shared" si="14"/>
        <v>3.48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347.92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RENATA SATIRO DOS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322415</v>
      </c>
      <c r="G189" s="13">
        <f>IF('[1]TCE - ANEXO III - Preencher'!H198="","",'[1]TCE - ANEXO III - Preencher'!H198)</f>
        <v>45474</v>
      </c>
      <c r="H189" s="14">
        <f>'[1]TCE - ANEXO III - Preencher'!I198</f>
        <v>0</v>
      </c>
      <c r="I189" s="14">
        <f>'[1]TCE - ANEXO III - Preencher'!J198</f>
        <v>169.29</v>
      </c>
      <c r="J189" s="14">
        <f>'[1]TCE - ANEXO III - Preencher'!K198</f>
        <v>0</v>
      </c>
      <c r="K189" s="15">
        <f>'[1]TCE - ANEXO III - Preencher'!L198</f>
        <v>204.48</v>
      </c>
      <c r="L189" s="15">
        <f>'[1]TCE - ANEXO III - Preencher'!M198</f>
        <v>7.06</v>
      </c>
      <c r="M189" s="15">
        <f t="shared" si="13"/>
        <v>197.42</v>
      </c>
      <c r="N189" s="15">
        <f>'[1]TCE - ANEXO III - Preencher'!O198</f>
        <v>3.48</v>
      </c>
      <c r="O189" s="15">
        <f>'[1]TCE - ANEXO III - Preencher'!P198</f>
        <v>0</v>
      </c>
      <c r="P189" s="16">
        <f t="shared" si="14"/>
        <v>3.48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370.19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RENATO HENRIQUE PONTES DE CARVALHO</v>
      </c>
      <c r="E190" s="9" t="str">
        <f>IF('[1]TCE - ANEXO III - Preencher'!F199="4 - Assistência Odontológica","2 - Outros Profissionais da Saúde",'[1]TCE - ANEXO III - Preencher'!F199)</f>
        <v>1 - Médico</v>
      </c>
      <c r="F190" s="12">
        <f>'[1]TCE - ANEXO III - Preencher'!G199</f>
        <v>225125</v>
      </c>
      <c r="G190" s="13">
        <f>IF('[1]TCE - ANEXO III - Preencher'!H199="","",'[1]TCE - ANEXO III - Preencher'!H199)</f>
        <v>45474</v>
      </c>
      <c r="H190" s="14">
        <f>'[1]TCE - ANEXO III - Preencher'!I199</f>
        <v>0</v>
      </c>
      <c r="I190" s="14">
        <f>'[1]TCE - ANEXO III - Preencher'!J199</f>
        <v>860.69</v>
      </c>
      <c r="J190" s="14">
        <f>'[1]TCE - ANEXO III - Preencher'!K199</f>
        <v>0</v>
      </c>
      <c r="K190" s="15">
        <f>'[1]TCE - ANEXO III - Preencher'!L199</f>
        <v>204.48</v>
      </c>
      <c r="L190" s="15">
        <f>'[1]TCE - ANEXO III - Preencher'!M199</f>
        <v>7.06</v>
      </c>
      <c r="M190" s="15">
        <f t="shared" si="13"/>
        <v>197.42</v>
      </c>
      <c r="N190" s="15">
        <f>'[1]TCE - ANEXO III - Preencher'!O199</f>
        <v>3.48</v>
      </c>
      <c r="O190" s="15">
        <f>'[1]TCE - ANEXO III - Preencher'!P199</f>
        <v>0</v>
      </c>
      <c r="P190" s="16">
        <f t="shared" si="14"/>
        <v>3.48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1061.5900000000001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RENATO RICARTER FELIX DOS SANTOS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514310</v>
      </c>
      <c r="G191" s="13">
        <f>IF('[1]TCE - ANEXO III - Preencher'!H200="","",'[1]TCE - ANEXO III - Preencher'!H200)</f>
        <v>45474</v>
      </c>
      <c r="H191" s="14">
        <f>'[1]TCE - ANEXO III - Preencher'!I200</f>
        <v>0</v>
      </c>
      <c r="I191" s="14">
        <f>'[1]TCE - ANEXO III - Preencher'!J200</f>
        <v>231.14</v>
      </c>
      <c r="J191" s="14">
        <f>'[1]TCE - ANEXO III - Preencher'!K200</f>
        <v>0</v>
      </c>
      <c r="K191" s="15">
        <f>'[1]TCE - ANEXO III - Preencher'!L200</f>
        <v>204.48</v>
      </c>
      <c r="L191" s="15">
        <f>'[1]TCE - ANEXO III - Preencher'!M200</f>
        <v>7.06</v>
      </c>
      <c r="M191" s="15">
        <f t="shared" si="13"/>
        <v>197.42</v>
      </c>
      <c r="N191" s="15">
        <f>'[1]TCE - ANEXO III - Preencher'!O200</f>
        <v>3.48</v>
      </c>
      <c r="O191" s="15">
        <f>'[1]TCE - ANEXO III - Preencher'!P200</f>
        <v>0</v>
      </c>
      <c r="P191" s="16">
        <f t="shared" si="14"/>
        <v>3.48</v>
      </c>
      <c r="Q191" s="15">
        <f>'[1]TCE - ANEXO III - Preencher'!R200</f>
        <v>0</v>
      </c>
      <c r="R191" s="15">
        <f>'[1]TCE - ANEXO III - Preencher'!S200</f>
        <v>31.06</v>
      </c>
      <c r="S191" s="16">
        <f t="shared" si="15"/>
        <v>-31.06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400.97999999999996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RIVALDO ALVES DE SOUZA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515110</v>
      </c>
      <c r="G192" s="13">
        <f>IF('[1]TCE - ANEXO III - Preencher'!H201="","",'[1]TCE - ANEXO III - Preencher'!H201)</f>
        <v>45474</v>
      </c>
      <c r="H192" s="14">
        <f>'[1]TCE - ANEXO III - Preencher'!I201</f>
        <v>0</v>
      </c>
      <c r="I192" s="14">
        <f>'[1]TCE - ANEXO III - Preencher'!J201</f>
        <v>146.84</v>
      </c>
      <c r="J192" s="14">
        <f>'[1]TCE - ANEXO III - Preencher'!K201</f>
        <v>0</v>
      </c>
      <c r="K192" s="15">
        <f>'[1]TCE - ANEXO III - Preencher'!L201</f>
        <v>204.48</v>
      </c>
      <c r="L192" s="15">
        <f>'[1]TCE - ANEXO III - Preencher'!M201</f>
        <v>7.06</v>
      </c>
      <c r="M192" s="15">
        <f t="shared" si="13"/>
        <v>197.42</v>
      </c>
      <c r="N192" s="15">
        <f>'[1]TCE - ANEXO III - Preencher'!O201</f>
        <v>3.48</v>
      </c>
      <c r="O192" s="15">
        <f>'[1]TCE - ANEXO III - Preencher'!P201</f>
        <v>0</v>
      </c>
      <c r="P192" s="16">
        <f t="shared" si="14"/>
        <v>3.48</v>
      </c>
      <c r="Q192" s="15">
        <f>'[1]TCE - ANEXO III - Preencher'!R201</f>
        <v>0</v>
      </c>
      <c r="R192" s="15">
        <f>'[1]TCE - ANEXO III - Preencher'!S201</f>
        <v>84.72</v>
      </c>
      <c r="S192" s="16">
        <f t="shared" si="15"/>
        <v>-84.72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263.02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RIVANILDO GUSMAO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410105</v>
      </c>
      <c r="G193" s="13">
        <f>IF('[1]TCE - ANEXO III - Preencher'!H202="","",'[1]TCE - ANEXO III - Preencher'!H202)</f>
        <v>45474</v>
      </c>
      <c r="H193" s="14">
        <f>'[1]TCE - ANEXO III - Preencher'!I202</f>
        <v>0</v>
      </c>
      <c r="I193" s="14">
        <f>'[1]TCE - ANEXO III - Preencher'!J202</f>
        <v>354.97</v>
      </c>
      <c r="J193" s="14">
        <f>'[1]TCE - ANEXO III - Preencher'!K202</f>
        <v>0</v>
      </c>
      <c r="K193" s="15">
        <f>'[1]TCE - ANEXO III - Preencher'!L202</f>
        <v>204.48</v>
      </c>
      <c r="L193" s="15">
        <f>'[1]TCE - ANEXO III - Preencher'!M202</f>
        <v>7.06</v>
      </c>
      <c r="M193" s="15">
        <f t="shared" si="13"/>
        <v>197.42</v>
      </c>
      <c r="N193" s="15">
        <f>'[1]TCE - ANEXO III - Preencher'!O202</f>
        <v>3.48</v>
      </c>
      <c r="O193" s="15">
        <f>'[1]TCE - ANEXO III - Preencher'!P202</f>
        <v>0</v>
      </c>
      <c r="P193" s="16">
        <f t="shared" si="14"/>
        <v>3.48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555.87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ROBSON FERREIRA DE SANTANA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782320</v>
      </c>
      <c r="G194" s="13">
        <f>IF('[1]TCE - ANEXO III - Preencher'!H203="","",'[1]TCE - ANEXO III - Preencher'!H203)</f>
        <v>45474</v>
      </c>
      <c r="H194" s="14">
        <f>'[1]TCE - ANEXO III - Preencher'!I203</f>
        <v>0</v>
      </c>
      <c r="I194" s="14">
        <f>'[1]TCE - ANEXO III - Preencher'!J203</f>
        <v>178.01</v>
      </c>
      <c r="J194" s="14">
        <f>'[1]TCE - ANEXO III - Preencher'!K203</f>
        <v>0</v>
      </c>
      <c r="K194" s="15">
        <f>'[1]TCE - ANEXO III - Preencher'!L203</f>
        <v>204.48</v>
      </c>
      <c r="L194" s="15">
        <f>'[1]TCE - ANEXO III - Preencher'!M203</f>
        <v>7.06</v>
      </c>
      <c r="M194" s="15">
        <f t="shared" si="13"/>
        <v>197.42</v>
      </c>
      <c r="N194" s="15">
        <f>'[1]TCE - ANEXO III - Preencher'!O203</f>
        <v>3.48</v>
      </c>
      <c r="O194" s="15">
        <f>'[1]TCE - ANEXO III - Preencher'!P203</f>
        <v>0</v>
      </c>
      <c r="P194" s="16">
        <f t="shared" si="14"/>
        <v>3.48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378.90999999999997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ROBSON SOARES DE SOUZA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322605</v>
      </c>
      <c r="G195" s="13">
        <f>IF('[1]TCE - ANEXO III - Preencher'!H204="","",'[1]TCE - ANEXO III - Preencher'!H204)</f>
        <v>45474</v>
      </c>
      <c r="H195" s="14">
        <f>'[1]TCE - ANEXO III - Preencher'!I204</f>
        <v>0</v>
      </c>
      <c r="I195" s="14">
        <f>'[1]TCE - ANEXO III - Preencher'!J204</f>
        <v>201.2</v>
      </c>
      <c r="J195" s="14">
        <f>'[1]TCE - ANEXO III - Preencher'!K204</f>
        <v>0</v>
      </c>
      <c r="K195" s="15">
        <f>'[1]TCE - ANEXO III - Preencher'!L204</f>
        <v>204.48</v>
      </c>
      <c r="L195" s="15">
        <f>'[1]TCE - ANEXO III - Preencher'!M204</f>
        <v>7.06</v>
      </c>
      <c r="M195" s="15">
        <f t="shared" si="13"/>
        <v>197.42</v>
      </c>
      <c r="N195" s="15">
        <f>'[1]TCE - ANEXO III - Preencher'!O204</f>
        <v>3.48</v>
      </c>
      <c r="O195" s="15">
        <f>'[1]TCE - ANEXO III - Preencher'!P204</f>
        <v>0</v>
      </c>
      <c r="P195" s="16">
        <f t="shared" si="14"/>
        <v>3.48</v>
      </c>
      <c r="Q195" s="15">
        <f>'[1]TCE - ANEXO III - Preencher'!R204</f>
        <v>0</v>
      </c>
      <c r="R195" s="15">
        <f>'[1]TCE - ANEXO III - Preencher'!S204</f>
        <v>84.72</v>
      </c>
      <c r="S195" s="16">
        <f t="shared" si="15"/>
        <v>-84.72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317.38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RODRIGO LUIZ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422110</v>
      </c>
      <c r="G196" s="13">
        <f>IF('[1]TCE - ANEXO III - Preencher'!H205="","",'[1]TCE - ANEXO III - Preencher'!H205)</f>
        <v>45474</v>
      </c>
      <c r="H196" s="14">
        <f>'[1]TCE - ANEXO III - Preencher'!I205</f>
        <v>0</v>
      </c>
      <c r="I196" s="14">
        <f>'[1]TCE - ANEXO III - Preencher'!J205</f>
        <v>182.56</v>
      </c>
      <c r="J196" s="14">
        <f>'[1]TCE - ANEXO III - Preencher'!K205</f>
        <v>0</v>
      </c>
      <c r="K196" s="15">
        <f>'[1]TCE - ANEXO III - Preencher'!L205</f>
        <v>204.48</v>
      </c>
      <c r="L196" s="15">
        <f>'[1]TCE - ANEXO III - Preencher'!M205</f>
        <v>7.06</v>
      </c>
      <c r="M196" s="15">
        <f t="shared" ref="M196:M259" si="19">K196-L196</f>
        <v>197.42</v>
      </c>
      <c r="N196" s="15">
        <f>'[1]TCE - ANEXO III - Preencher'!O205</f>
        <v>3.48</v>
      </c>
      <c r="O196" s="15">
        <f>'[1]TCE - ANEXO III - Preencher'!P205</f>
        <v>0</v>
      </c>
      <c r="P196" s="16">
        <f t="shared" ref="P196:P259" si="20">N196-O196</f>
        <v>3.48</v>
      </c>
      <c r="Q196" s="15">
        <f>'[1]TCE - ANEXO III - Preencher'!R205</f>
        <v>0</v>
      </c>
      <c r="R196" s="15">
        <f>'[1]TCE - ANEXO III - Preencher'!S205</f>
        <v>84.72</v>
      </c>
      <c r="S196" s="16">
        <f t="shared" ref="S196:S259" si="21">Q196-R196</f>
        <v>-84.72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298.74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ROGERIO MONTEIRO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514310</v>
      </c>
      <c r="G197" s="13">
        <f>IF('[1]TCE - ANEXO III - Preencher'!H206="","",'[1]TCE - ANEXO III - Preencher'!H206)</f>
        <v>45474</v>
      </c>
      <c r="H197" s="14">
        <f>'[1]TCE - ANEXO III - Preencher'!I206</f>
        <v>0</v>
      </c>
      <c r="I197" s="14">
        <f>'[1]TCE - ANEXO III - Preencher'!J206</f>
        <v>303.31</v>
      </c>
      <c r="J197" s="14">
        <f>'[1]TCE - ANEXO III - Preencher'!K206</f>
        <v>0</v>
      </c>
      <c r="K197" s="15">
        <f>'[1]TCE - ANEXO III - Preencher'!L206</f>
        <v>204.48</v>
      </c>
      <c r="L197" s="15">
        <f>'[1]TCE - ANEXO III - Preencher'!M206</f>
        <v>7.06</v>
      </c>
      <c r="M197" s="15">
        <f t="shared" si="19"/>
        <v>197.42</v>
      </c>
      <c r="N197" s="15">
        <f>'[1]TCE - ANEXO III - Preencher'!O206</f>
        <v>3.48</v>
      </c>
      <c r="O197" s="15">
        <f>'[1]TCE - ANEXO III - Preencher'!P206</f>
        <v>0</v>
      </c>
      <c r="P197" s="16">
        <f t="shared" si="20"/>
        <v>3.48</v>
      </c>
      <c r="Q197" s="15">
        <f>'[1]TCE - ANEXO III - Preencher'!R206</f>
        <v>0</v>
      </c>
      <c r="R197" s="15">
        <f>'[1]TCE - ANEXO III - Preencher'!S206</f>
        <v>84.72</v>
      </c>
      <c r="S197" s="16">
        <f t="shared" si="21"/>
        <v>-84.72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419.49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ROMERO FERNANDES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413105</v>
      </c>
      <c r="G198" s="13">
        <f>IF('[1]TCE - ANEXO III - Preencher'!H207="","",'[1]TCE - ANEXO III - Preencher'!H207)</f>
        <v>45474</v>
      </c>
      <c r="H198" s="14">
        <f>'[1]TCE - ANEXO III - Preencher'!I207</f>
        <v>0</v>
      </c>
      <c r="I198" s="14">
        <f>'[1]TCE - ANEXO III - Preencher'!J207</f>
        <v>262.85000000000002</v>
      </c>
      <c r="J198" s="14">
        <f>'[1]TCE - ANEXO III - Preencher'!K207</f>
        <v>0</v>
      </c>
      <c r="K198" s="15">
        <f>'[1]TCE - ANEXO III - Preencher'!L207</f>
        <v>204.48</v>
      </c>
      <c r="L198" s="15">
        <f>'[1]TCE - ANEXO III - Preencher'!M207</f>
        <v>7.06</v>
      </c>
      <c r="M198" s="15">
        <f t="shared" si="19"/>
        <v>197.42</v>
      </c>
      <c r="N198" s="15">
        <f>'[1]TCE - ANEXO III - Preencher'!O207</f>
        <v>3.48</v>
      </c>
      <c r="O198" s="15">
        <f>'[1]TCE - ANEXO III - Preencher'!P207</f>
        <v>0</v>
      </c>
      <c r="P198" s="16">
        <f t="shared" si="20"/>
        <v>3.48</v>
      </c>
      <c r="Q198" s="15">
        <f>'[1]TCE - ANEXO III - Preencher'!R207</f>
        <v>0</v>
      </c>
      <c r="R198" s="15">
        <f>'[1]TCE - ANEXO III - Preencher'!S207</f>
        <v>162.41</v>
      </c>
      <c r="S198" s="16">
        <f t="shared" si="21"/>
        <v>-162.41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301.34000000000003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ROSANA FLORENCIO DA SILVA SANTOS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411005</v>
      </c>
      <c r="G199" s="13">
        <f>IF('[1]TCE - ANEXO III - Preencher'!H208="","",'[1]TCE - ANEXO III - Preencher'!H208)</f>
        <v>45474</v>
      </c>
      <c r="H199" s="14">
        <f>'[1]TCE - ANEXO III - Preencher'!I208</f>
        <v>0</v>
      </c>
      <c r="I199" s="14">
        <f>'[1]TCE - ANEXO III - Preencher'!J208</f>
        <v>216.09</v>
      </c>
      <c r="J199" s="14">
        <f>'[1]TCE - ANEXO III - Preencher'!K208</f>
        <v>0</v>
      </c>
      <c r="K199" s="15">
        <f>'[1]TCE - ANEXO III - Preencher'!L208</f>
        <v>204.48</v>
      </c>
      <c r="L199" s="15">
        <f>'[1]TCE - ANEXO III - Preencher'!M208</f>
        <v>7.06</v>
      </c>
      <c r="M199" s="15">
        <f t="shared" si="19"/>
        <v>197.42</v>
      </c>
      <c r="N199" s="15">
        <f>'[1]TCE - ANEXO III - Preencher'!O208</f>
        <v>3.48</v>
      </c>
      <c r="O199" s="15">
        <f>'[1]TCE - ANEXO III - Preencher'!P208</f>
        <v>0</v>
      </c>
      <c r="P199" s="16">
        <f t="shared" si="20"/>
        <v>3.48</v>
      </c>
      <c r="Q199" s="15">
        <f>'[1]TCE - ANEXO III - Preencher'!R208</f>
        <v>0</v>
      </c>
      <c r="R199" s="15">
        <f>'[1]TCE - ANEXO III - Preencher'!S208</f>
        <v>124.11</v>
      </c>
      <c r="S199" s="16">
        <f t="shared" si="21"/>
        <v>-124.11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292.88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ROSANA MAGALHAES DO NASCIMENTO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45474</v>
      </c>
      <c r="H200" s="14">
        <f>'[1]TCE - ANEXO III - Preencher'!I209</f>
        <v>0</v>
      </c>
      <c r="I200" s="14">
        <f>'[1]TCE - ANEXO III - Preencher'!J209</f>
        <v>206.86</v>
      </c>
      <c r="J200" s="14">
        <f>'[1]TCE - ANEXO III - Preencher'!K209</f>
        <v>0</v>
      </c>
      <c r="K200" s="15">
        <f>'[1]TCE - ANEXO III - Preencher'!L209</f>
        <v>204.48</v>
      </c>
      <c r="L200" s="15">
        <f>'[1]TCE - ANEXO III - Preencher'!M209</f>
        <v>0</v>
      </c>
      <c r="M200" s="15">
        <f t="shared" si="19"/>
        <v>204.48</v>
      </c>
      <c r="N200" s="15">
        <f>'[1]TCE - ANEXO III - Preencher'!O209</f>
        <v>3.48</v>
      </c>
      <c r="O200" s="15">
        <f>'[1]TCE - ANEXO III - Preencher'!P209</f>
        <v>0</v>
      </c>
      <c r="P200" s="16">
        <f t="shared" si="20"/>
        <v>3.48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1781.52</v>
      </c>
      <c r="Y200" s="15">
        <f>'[1]TCE - ANEXO III - Preencher'!Z209</f>
        <v>0</v>
      </c>
      <c r="Z200" s="16">
        <f t="shared" si="23"/>
        <v>1781.52</v>
      </c>
      <c r="AA200" s="17" t="str">
        <f>IF('[1]TCE - ANEXO III - Preencher'!AB209="","",'[1]TCE - ANEXO III - Preencher'!AB209)</f>
        <v>ABONO ASSIST FINANCEIRA PARCELA 06/2024</v>
      </c>
      <c r="AB200" s="15">
        <f t="shared" si="18"/>
        <v>2196.34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ROSANGELA SANTOS LIMA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223505</v>
      </c>
      <c r="G201" s="13">
        <f>IF('[1]TCE - ANEXO III - Preencher'!H210="","",'[1]TCE - ANEXO III - Preencher'!H210)</f>
        <v>45474</v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204.48</v>
      </c>
      <c r="L201" s="15">
        <f>'[1]TCE - ANEXO III - Preencher'!M210</f>
        <v>7.06</v>
      </c>
      <c r="M201" s="15">
        <f t="shared" si="19"/>
        <v>197.42</v>
      </c>
      <c r="N201" s="15">
        <f>'[1]TCE - ANEXO III - Preencher'!O210</f>
        <v>3.48</v>
      </c>
      <c r="O201" s="15">
        <f>'[1]TCE - ANEXO III - Preencher'!P210</f>
        <v>0</v>
      </c>
      <c r="P201" s="16">
        <f t="shared" si="20"/>
        <v>3.48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2459.15</v>
      </c>
      <c r="Y201" s="15">
        <f>'[1]TCE - ANEXO III - Preencher'!Z210</f>
        <v>0</v>
      </c>
      <c r="Z201" s="16">
        <f t="shared" si="23"/>
        <v>2459.15</v>
      </c>
      <c r="AA201" s="17" t="str">
        <f>IF('[1]TCE - ANEXO III - Preencher'!AB210="","",'[1]TCE - ANEXO III - Preencher'!AB210)</f>
        <v>ABONO ASSIST FINANCEIRA PARCELA 06/2024</v>
      </c>
      <c r="AB201" s="15">
        <f t="shared" si="18"/>
        <v>2660.05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RUBIA HENRIQUE DE OLIVEIRA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45474</v>
      </c>
      <c r="H202" s="14">
        <f>'[1]TCE - ANEXO III - Preencher'!I211</f>
        <v>0</v>
      </c>
      <c r="I202" s="14">
        <f>'[1]TCE - ANEXO III - Preencher'!J211</f>
        <v>192.11</v>
      </c>
      <c r="J202" s="14">
        <f>'[1]TCE - ANEXO III - Preencher'!K211</f>
        <v>0</v>
      </c>
      <c r="K202" s="15">
        <f>'[1]TCE - ANEXO III - Preencher'!L211</f>
        <v>204.48</v>
      </c>
      <c r="L202" s="15">
        <f>'[1]TCE - ANEXO III - Preencher'!M211</f>
        <v>7.06</v>
      </c>
      <c r="M202" s="15">
        <f t="shared" si="19"/>
        <v>197.42</v>
      </c>
      <c r="N202" s="15">
        <f>'[1]TCE - ANEXO III - Preencher'!O211</f>
        <v>3.48</v>
      </c>
      <c r="O202" s="15">
        <f>'[1]TCE - ANEXO III - Preencher'!P211</f>
        <v>0</v>
      </c>
      <c r="P202" s="16">
        <f t="shared" si="20"/>
        <v>3.48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1708.02</v>
      </c>
      <c r="Y202" s="15">
        <f>'[1]TCE - ANEXO III - Preencher'!Z211</f>
        <v>0</v>
      </c>
      <c r="Z202" s="16">
        <f t="shared" si="23"/>
        <v>1708.02</v>
      </c>
      <c r="AA202" s="17" t="str">
        <f>IF('[1]TCE - ANEXO III - Preencher'!AB211="","",'[1]TCE - ANEXO III - Preencher'!AB211)</f>
        <v>ABONO ASSIST FINANCEIRA PARCELA 06/2024</v>
      </c>
      <c r="AB202" s="15">
        <f t="shared" si="18"/>
        <v>2101.0299999999997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RYAN FERNANDES LOPES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>
        <f>'[1]TCE - ANEXO III - Preencher'!G212</f>
        <v>413115</v>
      </c>
      <c r="G203" s="13">
        <f>IF('[1]TCE - ANEXO III - Preencher'!H212="","",'[1]TCE - ANEXO III - Preencher'!H212)</f>
        <v>45474</v>
      </c>
      <c r="H203" s="14">
        <f>'[1]TCE - ANEXO III - Preencher'!I212</f>
        <v>0</v>
      </c>
      <c r="I203" s="14">
        <f>'[1]TCE - ANEXO III - Preencher'!J212</f>
        <v>147.24</v>
      </c>
      <c r="J203" s="14">
        <f>'[1]TCE - ANEXO III - Preencher'!K212</f>
        <v>0</v>
      </c>
      <c r="K203" s="15">
        <f>'[1]TCE - ANEXO III - Preencher'!L212</f>
        <v>204.48</v>
      </c>
      <c r="L203" s="15">
        <f>'[1]TCE - ANEXO III - Preencher'!M212</f>
        <v>7.06</v>
      </c>
      <c r="M203" s="15">
        <f t="shared" si="19"/>
        <v>197.42</v>
      </c>
      <c r="N203" s="15">
        <f>'[1]TCE - ANEXO III - Preencher'!O212</f>
        <v>3.48</v>
      </c>
      <c r="O203" s="15">
        <f>'[1]TCE - ANEXO III - Preencher'!P212</f>
        <v>0</v>
      </c>
      <c r="P203" s="16">
        <f t="shared" si="20"/>
        <v>3.48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348.14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SABRINE DO NASCIMENTO SILVA COSTA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45474</v>
      </c>
      <c r="H204" s="14">
        <f>'[1]TCE - ANEXO III - Preencher'!I213</f>
        <v>0</v>
      </c>
      <c r="I204" s="14">
        <f>'[1]TCE - ANEXO III - Preencher'!J213</f>
        <v>170.58</v>
      </c>
      <c r="J204" s="14">
        <f>'[1]TCE - ANEXO III - Preencher'!K213</f>
        <v>0</v>
      </c>
      <c r="K204" s="15">
        <f>'[1]TCE - ANEXO III - Preencher'!L213</f>
        <v>204.48</v>
      </c>
      <c r="L204" s="15">
        <f>'[1]TCE - ANEXO III - Preencher'!M213</f>
        <v>7.06</v>
      </c>
      <c r="M204" s="15">
        <f t="shared" si="19"/>
        <v>197.42</v>
      </c>
      <c r="N204" s="15">
        <f>'[1]TCE - ANEXO III - Preencher'!O213</f>
        <v>3.48</v>
      </c>
      <c r="O204" s="15">
        <f>'[1]TCE - ANEXO III - Preencher'!P213</f>
        <v>0</v>
      </c>
      <c r="P204" s="16">
        <f t="shared" si="20"/>
        <v>3.48</v>
      </c>
      <c r="Q204" s="15">
        <f>'[1]TCE - ANEXO III - Preencher'!R213</f>
        <v>0</v>
      </c>
      <c r="R204" s="15">
        <f>'[1]TCE - ANEXO III - Preencher'!S213</f>
        <v>70.56</v>
      </c>
      <c r="S204" s="16">
        <f t="shared" si="21"/>
        <v>-70.56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1781.52</v>
      </c>
      <c r="Y204" s="15">
        <f>'[1]TCE - ANEXO III - Preencher'!Z213</f>
        <v>0</v>
      </c>
      <c r="Z204" s="16">
        <f t="shared" si="23"/>
        <v>1781.52</v>
      </c>
      <c r="AA204" s="17" t="str">
        <f>IF('[1]TCE - ANEXO III - Preencher'!AB213="","",'[1]TCE - ANEXO III - Preencher'!AB213)</f>
        <v>ABONO ASSIST FINANCEIRA PARCELA 06/2024</v>
      </c>
      <c r="AB204" s="15">
        <f t="shared" si="18"/>
        <v>2082.44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SANDRA FELISMINA BARBOSA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322415</v>
      </c>
      <c r="G205" s="13">
        <f>IF('[1]TCE - ANEXO III - Preencher'!H214="","",'[1]TCE - ANEXO III - Preencher'!H214)</f>
        <v>45474</v>
      </c>
      <c r="H205" s="14">
        <f>'[1]TCE - ANEXO III - Preencher'!I214</f>
        <v>0</v>
      </c>
      <c r="I205" s="14">
        <f>'[1]TCE - ANEXO III - Preencher'!J214</f>
        <v>175.54</v>
      </c>
      <c r="J205" s="14">
        <f>'[1]TCE - ANEXO III - Preencher'!K214</f>
        <v>0</v>
      </c>
      <c r="K205" s="15">
        <f>'[1]TCE - ANEXO III - Preencher'!L214</f>
        <v>204.48</v>
      </c>
      <c r="L205" s="15">
        <f>'[1]TCE - ANEXO III - Preencher'!M214</f>
        <v>7.06</v>
      </c>
      <c r="M205" s="15">
        <f t="shared" si="19"/>
        <v>197.42</v>
      </c>
      <c r="N205" s="15">
        <f>'[1]TCE - ANEXO III - Preencher'!O214</f>
        <v>3.48</v>
      </c>
      <c r="O205" s="15">
        <f>'[1]TCE - ANEXO III - Preencher'!P214</f>
        <v>0</v>
      </c>
      <c r="P205" s="16">
        <f t="shared" si="20"/>
        <v>3.48</v>
      </c>
      <c r="Q205" s="15">
        <f>'[1]TCE - ANEXO III - Preencher'!R214</f>
        <v>0</v>
      </c>
      <c r="R205" s="15">
        <f>'[1]TCE - ANEXO III - Preencher'!S214</f>
        <v>78.13</v>
      </c>
      <c r="S205" s="16">
        <f t="shared" si="21"/>
        <v>-78.13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298.31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SERGIO JOSE GOMES DUARTE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324205</v>
      </c>
      <c r="G206" s="13">
        <f>IF('[1]TCE - ANEXO III - Preencher'!H215="","",'[1]TCE - ANEXO III - Preencher'!H215)</f>
        <v>45474</v>
      </c>
      <c r="H206" s="14">
        <f>'[1]TCE - ANEXO III - Preencher'!I215</f>
        <v>0</v>
      </c>
      <c r="I206" s="14">
        <f>'[1]TCE - ANEXO III - Preencher'!J215</f>
        <v>182.64</v>
      </c>
      <c r="J206" s="14">
        <f>'[1]TCE - ANEXO III - Preencher'!K215</f>
        <v>0</v>
      </c>
      <c r="K206" s="15">
        <f>'[1]TCE - ANEXO III - Preencher'!L215</f>
        <v>204.48</v>
      </c>
      <c r="L206" s="15">
        <f>'[1]TCE - ANEXO III - Preencher'!M215</f>
        <v>7.06</v>
      </c>
      <c r="M206" s="15">
        <f t="shared" si="19"/>
        <v>197.42</v>
      </c>
      <c r="N206" s="15">
        <f>'[1]TCE - ANEXO III - Preencher'!O215</f>
        <v>3.48</v>
      </c>
      <c r="O206" s="15">
        <f>'[1]TCE - ANEXO III - Preencher'!P215</f>
        <v>0</v>
      </c>
      <c r="P206" s="16">
        <f t="shared" si="20"/>
        <v>3.48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383.53999999999996</v>
      </c>
    </row>
    <row r="207" spans="1:28" x14ac:dyDescent="0.2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SEVERINO BATISTA DA SILVA JUNIOR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515110</v>
      </c>
      <c r="G207" s="13">
        <f>IF('[1]TCE - ANEXO III - Preencher'!H216="","",'[1]TCE - ANEXO III - Preencher'!H216)</f>
        <v>45474</v>
      </c>
      <c r="H207" s="14">
        <f>'[1]TCE - ANEXO III - Preencher'!I216</f>
        <v>0</v>
      </c>
      <c r="I207" s="14">
        <f>'[1]TCE - ANEXO III - Preencher'!J216</f>
        <v>190.61</v>
      </c>
      <c r="J207" s="14">
        <f>'[1]TCE - ANEXO III - Preencher'!K216</f>
        <v>0</v>
      </c>
      <c r="K207" s="15">
        <f>'[1]TCE - ANEXO III - Preencher'!L216</f>
        <v>204.48</v>
      </c>
      <c r="L207" s="15">
        <f>'[1]TCE - ANEXO III - Preencher'!M216</f>
        <v>7.06</v>
      </c>
      <c r="M207" s="15">
        <f t="shared" si="19"/>
        <v>197.42</v>
      </c>
      <c r="N207" s="15">
        <f>'[1]TCE - ANEXO III - Preencher'!O216</f>
        <v>3.48</v>
      </c>
      <c r="O207" s="15">
        <f>'[1]TCE - ANEXO III - Preencher'!P216</f>
        <v>0</v>
      </c>
      <c r="P207" s="16">
        <f t="shared" si="20"/>
        <v>3.48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391.51</v>
      </c>
    </row>
    <row r="208" spans="1:28" x14ac:dyDescent="0.2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SHEILA MARIA DUARTE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45474</v>
      </c>
      <c r="H208" s="14">
        <f>'[1]TCE - ANEXO III - Preencher'!I217</f>
        <v>0</v>
      </c>
      <c r="I208" s="14">
        <f>'[1]TCE - ANEXO III - Preencher'!J217</f>
        <v>255.15</v>
      </c>
      <c r="J208" s="14">
        <f>'[1]TCE - ANEXO III - Preencher'!K217</f>
        <v>0</v>
      </c>
      <c r="K208" s="15">
        <f>'[1]TCE - ANEXO III - Preencher'!L217</f>
        <v>204.48</v>
      </c>
      <c r="L208" s="15">
        <f>'[1]TCE - ANEXO III - Preencher'!M217</f>
        <v>0</v>
      </c>
      <c r="M208" s="15">
        <f t="shared" si="19"/>
        <v>204.48</v>
      </c>
      <c r="N208" s="15">
        <f>'[1]TCE - ANEXO III - Preencher'!O217</f>
        <v>3.48</v>
      </c>
      <c r="O208" s="15">
        <f>'[1]TCE - ANEXO III - Preencher'!P217</f>
        <v>0</v>
      </c>
      <c r="P208" s="16">
        <f t="shared" si="20"/>
        <v>3.48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1708.02</v>
      </c>
      <c r="Y208" s="15">
        <f>'[1]TCE - ANEXO III - Preencher'!Z217</f>
        <v>0</v>
      </c>
      <c r="Z208" s="16">
        <f t="shared" si="23"/>
        <v>1708.02</v>
      </c>
      <c r="AA208" s="17" t="str">
        <f>IF('[1]TCE - ANEXO III - Preencher'!AB217="","",'[1]TCE - ANEXO III - Preencher'!AB217)</f>
        <v>ABONO ASSIST FINANCEIRA PARCELA 06/2024</v>
      </c>
      <c r="AB208" s="15">
        <f t="shared" si="18"/>
        <v>2171.13</v>
      </c>
    </row>
    <row r="209" spans="1:28" x14ac:dyDescent="0.2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SIMONE MARIA DA SILVA SANTOS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45474</v>
      </c>
      <c r="H209" s="14">
        <f>'[1]TCE - ANEXO III - Preencher'!I218</f>
        <v>0</v>
      </c>
      <c r="I209" s="14">
        <f>'[1]TCE - ANEXO III - Preencher'!J218</f>
        <v>162.66</v>
      </c>
      <c r="J209" s="14">
        <f>'[1]TCE - ANEXO III - Preencher'!K218</f>
        <v>0</v>
      </c>
      <c r="K209" s="15">
        <f>'[1]TCE - ANEXO III - Preencher'!L218</f>
        <v>204.48</v>
      </c>
      <c r="L209" s="15">
        <f>'[1]TCE - ANEXO III - Preencher'!M218</f>
        <v>0</v>
      </c>
      <c r="M209" s="15">
        <f t="shared" si="19"/>
        <v>204.48</v>
      </c>
      <c r="N209" s="15">
        <f>'[1]TCE - ANEXO III - Preencher'!O218</f>
        <v>3.48</v>
      </c>
      <c r="O209" s="15">
        <f>'[1]TCE - ANEXO III - Preencher'!P218</f>
        <v>0</v>
      </c>
      <c r="P209" s="16">
        <f t="shared" si="20"/>
        <v>3.48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1913</v>
      </c>
      <c r="Y209" s="15">
        <f>'[1]TCE - ANEXO III - Preencher'!Z218</f>
        <v>0</v>
      </c>
      <c r="Z209" s="16">
        <f t="shared" si="23"/>
        <v>1913</v>
      </c>
      <c r="AA209" s="17" t="str">
        <f>IF('[1]TCE - ANEXO III - Preencher'!AB218="","",'[1]TCE - ANEXO III - Preencher'!AB218)</f>
        <v>ABONO ASSIST FINANCEIRA PARCELA 06/2024</v>
      </c>
      <c r="AB209" s="15">
        <f t="shared" si="18"/>
        <v>2283.62</v>
      </c>
    </row>
    <row r="210" spans="1:28" x14ac:dyDescent="0.2">
      <c r="A210" s="8">
        <f>IFERROR(VLOOKUP(B210,'[1]DADOS (OCULTAR)'!$Q$3:$S$136,3,0),"")</f>
        <v>9767633000528</v>
      </c>
      <c r="B210" s="9" t="str">
        <f>'[1]TCE - ANEXO III - Preencher'!C219</f>
        <v>UPA NOVA DESCOBERTA - CG Nº 008/2022</v>
      </c>
      <c r="C210" s="10"/>
      <c r="D210" s="11" t="str">
        <f>'[1]TCE - ANEXO III - Preencher'!E219</f>
        <v>SINDOALA  LIUSKA VIEIRA SOUZA CAVALCANTI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411005</v>
      </c>
      <c r="G210" s="13">
        <f>IF('[1]TCE - ANEXO III - Preencher'!H219="","",'[1]TCE - ANEXO III - Preencher'!H219)</f>
        <v>45474</v>
      </c>
      <c r="H210" s="14">
        <f>'[1]TCE - ANEXO III - Preencher'!I219</f>
        <v>0</v>
      </c>
      <c r="I210" s="14">
        <f>'[1]TCE - ANEXO III - Preencher'!J219</f>
        <v>224.02</v>
      </c>
      <c r="J210" s="14">
        <f>'[1]TCE - ANEXO III - Preencher'!K219</f>
        <v>0</v>
      </c>
      <c r="K210" s="15">
        <f>'[1]TCE - ANEXO III - Preencher'!L219</f>
        <v>204.48</v>
      </c>
      <c r="L210" s="15">
        <f>'[1]TCE - ANEXO III - Preencher'!M219</f>
        <v>7.06</v>
      </c>
      <c r="M210" s="15">
        <f t="shared" si="19"/>
        <v>197.42</v>
      </c>
      <c r="N210" s="15">
        <f>'[1]TCE - ANEXO III - Preencher'!O219</f>
        <v>3.48</v>
      </c>
      <c r="O210" s="15">
        <f>'[1]TCE - ANEXO III - Preencher'!P219</f>
        <v>0</v>
      </c>
      <c r="P210" s="16">
        <f t="shared" si="20"/>
        <v>3.48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69.430000000000007</v>
      </c>
      <c r="U210" s="15">
        <f>'[1]TCE - ANEXO III - Preencher'!V219</f>
        <v>0</v>
      </c>
      <c r="V210" s="16">
        <f t="shared" si="22"/>
        <v>69.430000000000007</v>
      </c>
      <c r="W210" s="17" t="str">
        <f>IF('[1]TCE - ANEXO III - Preencher'!X219="","",'[1]TCE - ANEXO III - Preencher'!X219)</f>
        <v>AUXILIO CRECHE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494.35</v>
      </c>
    </row>
    <row r="211" spans="1:28" x14ac:dyDescent="0.2">
      <c r="A211" s="8">
        <f>IFERROR(VLOOKUP(B211,'[1]DADOS (OCULTAR)'!$Q$3:$S$136,3,0),"")</f>
        <v>9767633000528</v>
      </c>
      <c r="B211" s="9" t="str">
        <f>'[1]TCE - ANEXO III - Preencher'!C220</f>
        <v>UPA NOVA DESCOBERTA - CG Nº 008/2022</v>
      </c>
      <c r="C211" s="10"/>
      <c r="D211" s="11" t="str">
        <f>'[1]TCE - ANEXO III - Preencher'!E220</f>
        <v>SOFIA GOMES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223505</v>
      </c>
      <c r="G211" s="13">
        <f>IF('[1]TCE - ANEXO III - Preencher'!H220="","",'[1]TCE - ANEXO III - Preencher'!H220)</f>
        <v>45474</v>
      </c>
      <c r="H211" s="14">
        <f>'[1]TCE - ANEXO III - Preencher'!I220</f>
        <v>0</v>
      </c>
      <c r="I211" s="14">
        <f>'[1]TCE - ANEXO III - Preencher'!J220</f>
        <v>498.1</v>
      </c>
      <c r="J211" s="14">
        <f>'[1]TCE - ANEXO III - Preencher'!K220</f>
        <v>0</v>
      </c>
      <c r="K211" s="15">
        <f>'[1]TCE - ANEXO III - Preencher'!L220</f>
        <v>204.48</v>
      </c>
      <c r="L211" s="15">
        <f>'[1]TCE - ANEXO III - Preencher'!M220</f>
        <v>0</v>
      </c>
      <c r="M211" s="15">
        <f t="shared" si="19"/>
        <v>204.48</v>
      </c>
      <c r="N211" s="15">
        <f>'[1]TCE - ANEXO III - Preencher'!O220</f>
        <v>3.48</v>
      </c>
      <c r="O211" s="15">
        <f>'[1]TCE - ANEXO III - Preencher'!P220</f>
        <v>0</v>
      </c>
      <c r="P211" s="16">
        <f t="shared" si="20"/>
        <v>3.48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1118.18</v>
      </c>
      <c r="Y211" s="15">
        <f>'[1]TCE - ANEXO III - Preencher'!Z220</f>
        <v>0</v>
      </c>
      <c r="Z211" s="16">
        <f t="shared" si="23"/>
        <v>1118.18</v>
      </c>
      <c r="AA211" s="17" t="str">
        <f>IF('[1]TCE - ANEXO III - Preencher'!AB220="","",'[1]TCE - ANEXO III - Preencher'!AB220)</f>
        <v>ABONO ASSIST FINANCEIRA PARCELA 06/2024</v>
      </c>
      <c r="AB211" s="15">
        <f t="shared" si="18"/>
        <v>1824.2400000000002</v>
      </c>
    </row>
    <row r="212" spans="1:28" x14ac:dyDescent="0.2">
      <c r="A212" s="8">
        <f>IFERROR(VLOOKUP(B212,'[1]DADOS (OCULTAR)'!$Q$3:$S$136,3,0),"")</f>
        <v>9767633000528</v>
      </c>
      <c r="B212" s="9" t="str">
        <f>'[1]TCE - ANEXO III - Preencher'!C221</f>
        <v>UPA NOVA DESCOBERTA - CG Nº 008/2022</v>
      </c>
      <c r="C212" s="10"/>
      <c r="D212" s="11" t="str">
        <f>'[1]TCE - ANEXO III - Preencher'!E221</f>
        <v>SONIA ANTONIA DO NASCIMENTO VERCOSA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513430</v>
      </c>
      <c r="G212" s="13">
        <f>IF('[1]TCE - ANEXO III - Preencher'!H221="","",'[1]TCE - ANEXO III - Preencher'!H221)</f>
        <v>45474</v>
      </c>
      <c r="H212" s="14">
        <f>'[1]TCE - ANEXO III - Preencher'!I221</f>
        <v>0</v>
      </c>
      <c r="I212" s="14">
        <f>'[1]TCE - ANEXO III - Preencher'!J221</f>
        <v>149.19999999999999</v>
      </c>
      <c r="J212" s="14">
        <f>'[1]TCE - ANEXO III - Preencher'!K221</f>
        <v>0</v>
      </c>
      <c r="K212" s="15">
        <f>'[1]TCE - ANEXO III - Preencher'!L221</f>
        <v>204.48</v>
      </c>
      <c r="L212" s="15">
        <f>'[1]TCE - ANEXO III - Preencher'!M221</f>
        <v>7.06</v>
      </c>
      <c r="M212" s="15">
        <f t="shared" si="19"/>
        <v>197.42</v>
      </c>
      <c r="N212" s="15">
        <f>'[1]TCE - ANEXO III - Preencher'!O221</f>
        <v>3.48</v>
      </c>
      <c r="O212" s="15">
        <f>'[1]TCE - ANEXO III - Preencher'!P221</f>
        <v>0</v>
      </c>
      <c r="P212" s="16">
        <f t="shared" si="20"/>
        <v>3.48</v>
      </c>
      <c r="Q212" s="15">
        <f>'[1]TCE - ANEXO III - Preencher'!R221</f>
        <v>0</v>
      </c>
      <c r="R212" s="15">
        <f>'[1]TCE - ANEXO III - Preencher'!S221</f>
        <v>76.25</v>
      </c>
      <c r="S212" s="16">
        <f t="shared" si="21"/>
        <v>-76.25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273.85000000000002</v>
      </c>
    </row>
    <row r="213" spans="1:28" x14ac:dyDescent="0.2">
      <c r="A213" s="8">
        <f>IFERROR(VLOOKUP(B213,'[1]DADOS (OCULTAR)'!$Q$3:$S$136,3,0),"")</f>
        <v>9767633000528</v>
      </c>
      <c r="B213" s="9" t="str">
        <f>'[1]TCE - ANEXO III - Preencher'!C222</f>
        <v>UPA NOVA DESCOBERTA - CG Nº 008/2022</v>
      </c>
      <c r="C213" s="10"/>
      <c r="D213" s="11" t="str">
        <f>'[1]TCE - ANEXO III - Preencher'!E222</f>
        <v>SUELANY DE SOUZA WANDERLEY</v>
      </c>
      <c r="E213" s="9" t="str">
        <f>IF('[1]TCE - ANEXO III - Preencher'!F222="4 - Assistência Odontológica","2 - Outros Profissionais da Saúde",'[1]TCE - ANEXO III - Preencher'!F222)</f>
        <v>1 - Médico</v>
      </c>
      <c r="F213" s="12">
        <f>'[1]TCE - ANEXO III - Preencher'!G222</f>
        <v>225124</v>
      </c>
      <c r="G213" s="13">
        <f>IF('[1]TCE - ANEXO III - Preencher'!H222="","",'[1]TCE - ANEXO III - Preencher'!H222)</f>
        <v>45474</v>
      </c>
      <c r="H213" s="14">
        <f>'[1]TCE - ANEXO III - Preencher'!I222</f>
        <v>0</v>
      </c>
      <c r="I213" s="14">
        <f>'[1]TCE - ANEXO III - Preencher'!J222</f>
        <v>407.97</v>
      </c>
      <c r="J213" s="14">
        <f>'[1]TCE - ANEXO III - Preencher'!K222</f>
        <v>0</v>
      </c>
      <c r="K213" s="15">
        <f>'[1]TCE - ANEXO III - Preencher'!L222</f>
        <v>204.48</v>
      </c>
      <c r="L213" s="15">
        <f>'[1]TCE - ANEXO III - Preencher'!M222</f>
        <v>7.06</v>
      </c>
      <c r="M213" s="15">
        <f t="shared" si="19"/>
        <v>197.42</v>
      </c>
      <c r="N213" s="15">
        <f>'[1]TCE - ANEXO III - Preencher'!O222</f>
        <v>3.48</v>
      </c>
      <c r="O213" s="15">
        <f>'[1]TCE - ANEXO III - Preencher'!P222</f>
        <v>0</v>
      </c>
      <c r="P213" s="16">
        <f t="shared" si="20"/>
        <v>3.48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608.87</v>
      </c>
    </row>
    <row r="214" spans="1:28" x14ac:dyDescent="0.2">
      <c r="A214" s="8">
        <f>IFERROR(VLOOKUP(B214,'[1]DADOS (OCULTAR)'!$Q$3:$S$136,3,0),"")</f>
        <v>9767633000528</v>
      </c>
      <c r="B214" s="9" t="str">
        <f>'[1]TCE - ANEXO III - Preencher'!C223</f>
        <v>UPA NOVA DESCOBERTA - CG Nº 008/2022</v>
      </c>
      <c r="C214" s="10"/>
      <c r="D214" s="11" t="str">
        <f>'[1]TCE - ANEXO III - Preencher'!E223</f>
        <v>SUELDES BEZERRA DE ANDRADE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766420</v>
      </c>
      <c r="G214" s="13">
        <f>IF('[1]TCE - ANEXO III - Preencher'!H223="","",'[1]TCE - ANEXO III - Preencher'!H223)</f>
        <v>45474</v>
      </c>
      <c r="H214" s="14">
        <f>'[1]TCE - ANEXO III - Preencher'!I223</f>
        <v>0</v>
      </c>
      <c r="I214" s="14">
        <f>'[1]TCE - ANEXO III - Preencher'!J223</f>
        <v>180.17</v>
      </c>
      <c r="J214" s="14">
        <f>'[1]TCE - ANEXO III - Preencher'!K223</f>
        <v>0</v>
      </c>
      <c r="K214" s="15">
        <f>'[1]TCE - ANEXO III - Preencher'!L223</f>
        <v>204.48</v>
      </c>
      <c r="L214" s="15">
        <f>'[1]TCE - ANEXO III - Preencher'!M223</f>
        <v>7.06</v>
      </c>
      <c r="M214" s="15">
        <f t="shared" si="19"/>
        <v>197.42</v>
      </c>
      <c r="N214" s="15">
        <f>'[1]TCE - ANEXO III - Preencher'!O223</f>
        <v>3.48</v>
      </c>
      <c r="O214" s="15">
        <f>'[1]TCE - ANEXO III - Preencher'!P223</f>
        <v>0</v>
      </c>
      <c r="P214" s="16">
        <f t="shared" si="20"/>
        <v>3.48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381.07</v>
      </c>
    </row>
    <row r="215" spans="1:28" x14ac:dyDescent="0.2">
      <c r="A215" s="8">
        <f>IFERROR(VLOOKUP(B215,'[1]DADOS (OCULTAR)'!$Q$3:$S$136,3,0),"")</f>
        <v>9767633000528</v>
      </c>
      <c r="B215" s="9" t="str">
        <f>'[1]TCE - ANEXO III - Preencher'!C224</f>
        <v>UPA NOVA DESCOBERTA - CG Nº 008/2022</v>
      </c>
      <c r="C215" s="10"/>
      <c r="D215" s="11" t="str">
        <f>'[1]TCE - ANEXO III - Preencher'!E224</f>
        <v>SUELY BEZERRA DOS ANJOS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513430</v>
      </c>
      <c r="G215" s="13">
        <f>IF('[1]TCE - ANEXO III - Preencher'!H224="","",'[1]TCE - ANEXO III - Preencher'!H224)</f>
        <v>45474</v>
      </c>
      <c r="H215" s="14">
        <f>'[1]TCE - ANEXO III - Preencher'!I224</f>
        <v>0</v>
      </c>
      <c r="I215" s="14">
        <f>'[1]TCE - ANEXO III - Preencher'!J224</f>
        <v>175.49</v>
      </c>
      <c r="J215" s="14">
        <f>'[1]TCE - ANEXO III - Preencher'!K224</f>
        <v>0</v>
      </c>
      <c r="K215" s="15">
        <f>'[1]TCE - ANEXO III - Preencher'!L224</f>
        <v>204.48</v>
      </c>
      <c r="L215" s="15">
        <f>'[1]TCE - ANEXO III - Preencher'!M224</f>
        <v>7.06</v>
      </c>
      <c r="M215" s="15">
        <f t="shared" si="19"/>
        <v>197.42</v>
      </c>
      <c r="N215" s="15">
        <f>'[1]TCE - ANEXO III - Preencher'!O224</f>
        <v>3.48</v>
      </c>
      <c r="O215" s="15">
        <f>'[1]TCE - ANEXO III - Preencher'!P224</f>
        <v>0</v>
      </c>
      <c r="P215" s="16">
        <f t="shared" si="20"/>
        <v>3.48</v>
      </c>
      <c r="Q215" s="15">
        <f>'[1]TCE - ANEXO III - Preencher'!R224</f>
        <v>0</v>
      </c>
      <c r="R215" s="15">
        <f>'[1]TCE - ANEXO III - Preencher'!S224</f>
        <v>84.72</v>
      </c>
      <c r="S215" s="16">
        <f t="shared" si="21"/>
        <v>-84.72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291.66999999999996</v>
      </c>
    </row>
    <row r="216" spans="1:28" x14ac:dyDescent="0.2">
      <c r="A216" s="8">
        <f>IFERROR(VLOOKUP(B216,'[1]DADOS (OCULTAR)'!$Q$3:$S$136,3,0),"")</f>
        <v>9767633000528</v>
      </c>
      <c r="B216" s="9" t="str">
        <f>'[1]TCE - ANEXO III - Preencher'!C225</f>
        <v>UPA NOVA DESCOBERTA - CG Nº 008/2022</v>
      </c>
      <c r="C216" s="10"/>
      <c r="D216" s="11" t="str">
        <f>'[1]TCE - ANEXO III - Preencher'!E225</f>
        <v>SUZAYNE MARIA DOS ANJOS PAIXAO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223505</v>
      </c>
      <c r="G216" s="13">
        <f>IF('[1]TCE - ANEXO III - Preencher'!H225="","",'[1]TCE - ANEXO III - Preencher'!H225)</f>
        <v>45474</v>
      </c>
      <c r="H216" s="14">
        <f>'[1]TCE - ANEXO III - Preencher'!I225</f>
        <v>0</v>
      </c>
      <c r="I216" s="14">
        <f>'[1]TCE - ANEXO III - Preencher'!J225</f>
        <v>267.64999999999998</v>
      </c>
      <c r="J216" s="14">
        <f>'[1]TCE - ANEXO III - Preencher'!K225</f>
        <v>0</v>
      </c>
      <c r="K216" s="15">
        <f>'[1]TCE - ANEXO III - Preencher'!L225</f>
        <v>204.48</v>
      </c>
      <c r="L216" s="15">
        <f>'[1]TCE - ANEXO III - Preencher'!M225</f>
        <v>0</v>
      </c>
      <c r="M216" s="15">
        <f t="shared" si="19"/>
        <v>204.48</v>
      </c>
      <c r="N216" s="15">
        <f>'[1]TCE - ANEXO III - Preencher'!O225</f>
        <v>3.48</v>
      </c>
      <c r="O216" s="15">
        <f>'[1]TCE - ANEXO III - Preencher'!P225</f>
        <v>0</v>
      </c>
      <c r="P216" s="16">
        <f t="shared" si="20"/>
        <v>3.48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1564.95</v>
      </c>
      <c r="Y216" s="15">
        <f>'[1]TCE - ANEXO III - Preencher'!Z225</f>
        <v>0</v>
      </c>
      <c r="Z216" s="16">
        <f t="shared" si="23"/>
        <v>1564.95</v>
      </c>
      <c r="AA216" s="17" t="str">
        <f>IF('[1]TCE - ANEXO III - Preencher'!AB225="","",'[1]TCE - ANEXO III - Preencher'!AB225)</f>
        <v>ABONO ASSIST FINANCEIRA PARCELA 06/2024</v>
      </c>
      <c r="AB216" s="15">
        <f t="shared" si="18"/>
        <v>2040.56</v>
      </c>
    </row>
    <row r="217" spans="1:28" x14ac:dyDescent="0.2">
      <c r="A217" s="8">
        <f>IFERROR(VLOOKUP(B217,'[1]DADOS (OCULTAR)'!$Q$3:$S$136,3,0),"")</f>
        <v>9767633000528</v>
      </c>
      <c r="B217" s="9" t="str">
        <f>'[1]TCE - ANEXO III - Preencher'!C226</f>
        <v>UPA NOVA DESCOBERTA - CG Nº 008/2022</v>
      </c>
      <c r="C217" s="10"/>
      <c r="D217" s="11" t="str">
        <f>'[1]TCE - ANEXO III - Preencher'!E226</f>
        <v>TELMA LUCIA DOS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322205</v>
      </c>
      <c r="G217" s="13">
        <f>IF('[1]TCE - ANEXO III - Preencher'!H226="","",'[1]TCE - ANEXO III - Preencher'!H226)</f>
        <v>45474</v>
      </c>
      <c r="H217" s="14">
        <f>'[1]TCE - ANEXO III - Preencher'!I226</f>
        <v>0</v>
      </c>
      <c r="I217" s="14">
        <f>'[1]TCE - ANEXO III - Preencher'!J226</f>
        <v>191.32</v>
      </c>
      <c r="J217" s="14">
        <f>'[1]TCE - ANEXO III - Preencher'!K226</f>
        <v>0</v>
      </c>
      <c r="K217" s="15">
        <f>'[1]TCE - ANEXO III - Preencher'!L226</f>
        <v>204.48</v>
      </c>
      <c r="L217" s="15">
        <f>'[1]TCE - ANEXO III - Preencher'!M226</f>
        <v>7.06</v>
      </c>
      <c r="M217" s="15">
        <f t="shared" si="19"/>
        <v>197.42</v>
      </c>
      <c r="N217" s="15">
        <f>'[1]TCE - ANEXO III - Preencher'!O226</f>
        <v>3.48</v>
      </c>
      <c r="O217" s="15">
        <f>'[1]TCE - ANEXO III - Preencher'!P226</f>
        <v>0</v>
      </c>
      <c r="P217" s="16">
        <f t="shared" si="20"/>
        <v>3.48</v>
      </c>
      <c r="Q217" s="15">
        <f>'[1]TCE - ANEXO III - Preencher'!R226</f>
        <v>0</v>
      </c>
      <c r="R217" s="15">
        <f>'[1]TCE - ANEXO III - Preencher'!S226</f>
        <v>85.26</v>
      </c>
      <c r="S217" s="16">
        <f t="shared" si="21"/>
        <v>-85.26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1708.02</v>
      </c>
      <c r="Y217" s="15">
        <f>'[1]TCE - ANEXO III - Preencher'!Z226</f>
        <v>0</v>
      </c>
      <c r="Z217" s="16">
        <f t="shared" si="23"/>
        <v>1708.02</v>
      </c>
      <c r="AA217" s="17" t="str">
        <f>IF('[1]TCE - ANEXO III - Preencher'!AB226="","",'[1]TCE - ANEXO III - Preencher'!AB226)</f>
        <v>ABONO ASSIST FINANCEIRA PARCELA 06/2024</v>
      </c>
      <c r="AB217" s="15">
        <f t="shared" si="18"/>
        <v>2014.98</v>
      </c>
    </row>
    <row r="218" spans="1:28" x14ac:dyDescent="0.2">
      <c r="A218" s="8">
        <f>IFERROR(VLOOKUP(B218,'[1]DADOS (OCULTAR)'!$Q$3:$S$136,3,0),"")</f>
        <v>9767633000528</v>
      </c>
      <c r="B218" s="9" t="str">
        <f>'[1]TCE - ANEXO III - Preencher'!C227</f>
        <v>UPA NOVA DESCOBERTA - CG Nº 008/2022</v>
      </c>
      <c r="C218" s="10"/>
      <c r="D218" s="11" t="str">
        <f>'[1]TCE - ANEXO III - Preencher'!E227</f>
        <v>THAIS EMILIANO DE MELO DUPRAT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223505</v>
      </c>
      <c r="G218" s="13">
        <f>IF('[1]TCE - ANEXO III - Preencher'!H227="","",'[1]TCE - ANEXO III - Preencher'!H227)</f>
        <v>45474</v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204.48</v>
      </c>
      <c r="L218" s="15">
        <f>'[1]TCE - ANEXO III - Preencher'!M227</f>
        <v>0</v>
      </c>
      <c r="M218" s="15">
        <f t="shared" si="19"/>
        <v>204.48</v>
      </c>
      <c r="N218" s="15">
        <f>'[1]TCE - ANEXO III - Preencher'!O227</f>
        <v>3.48</v>
      </c>
      <c r="O218" s="15">
        <f>'[1]TCE - ANEXO III - Preencher'!P227</f>
        <v>0</v>
      </c>
      <c r="P218" s="16">
        <f t="shared" si="20"/>
        <v>3.48</v>
      </c>
      <c r="Q218" s="15">
        <f>'[1]TCE - ANEXO III - Preencher'!R227</f>
        <v>0</v>
      </c>
      <c r="R218" s="15">
        <f>'[1]TCE - ANEXO III - Preencher'!S227</f>
        <v>84.72</v>
      </c>
      <c r="S218" s="16">
        <f t="shared" si="21"/>
        <v>-84.72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2459.15</v>
      </c>
      <c r="Y218" s="15">
        <f>'[1]TCE - ANEXO III - Preencher'!Z227</f>
        <v>0</v>
      </c>
      <c r="Z218" s="16">
        <f t="shared" si="23"/>
        <v>2459.15</v>
      </c>
      <c r="AA218" s="17" t="str">
        <f>IF('[1]TCE - ANEXO III - Preencher'!AB227="","",'[1]TCE - ANEXO III - Preencher'!AB227)</f>
        <v>ABONO ASSIST FINANCEIRA PARCELA 06/2024</v>
      </c>
      <c r="AB218" s="15">
        <f t="shared" si="18"/>
        <v>2582.39</v>
      </c>
    </row>
    <row r="219" spans="1:28" x14ac:dyDescent="0.2">
      <c r="A219" s="8">
        <f>IFERROR(VLOOKUP(B219,'[1]DADOS (OCULTAR)'!$Q$3:$S$136,3,0),"")</f>
        <v>9767633000528</v>
      </c>
      <c r="B219" s="9" t="str">
        <f>'[1]TCE - ANEXO III - Preencher'!C228</f>
        <v>UPA NOVA DESCOBERTA - CG Nº 008/2022</v>
      </c>
      <c r="C219" s="10"/>
      <c r="D219" s="11" t="str">
        <f>'[1]TCE - ANEXO III - Preencher'!E228</f>
        <v>THIAGO DE LIMA DURAES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324205</v>
      </c>
      <c r="G219" s="13">
        <f>IF('[1]TCE - ANEXO III - Preencher'!H228="","",'[1]TCE - ANEXO III - Preencher'!H228)</f>
        <v>45474</v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204.48</v>
      </c>
      <c r="L219" s="15">
        <f>'[1]TCE - ANEXO III - Preencher'!M228</f>
        <v>7.06</v>
      </c>
      <c r="M219" s="15">
        <f t="shared" si="19"/>
        <v>197.42</v>
      </c>
      <c r="N219" s="15">
        <f>'[1]TCE - ANEXO III - Preencher'!O228</f>
        <v>3.48</v>
      </c>
      <c r="O219" s="15">
        <f>'[1]TCE - ANEXO III - Preencher'!P228</f>
        <v>0</v>
      </c>
      <c r="P219" s="16">
        <f t="shared" si="20"/>
        <v>3.48</v>
      </c>
      <c r="Q219" s="15">
        <f>'[1]TCE - ANEXO III - Preencher'!R228</f>
        <v>0</v>
      </c>
      <c r="R219" s="15">
        <f>'[1]TCE - ANEXO III - Preencher'!S228</f>
        <v>84.72</v>
      </c>
      <c r="S219" s="16">
        <f t="shared" si="21"/>
        <v>-84.72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116.17999999999998</v>
      </c>
    </row>
    <row r="220" spans="1:28" x14ac:dyDescent="0.2">
      <c r="A220" s="8">
        <f>IFERROR(VLOOKUP(B220,'[1]DADOS (OCULTAR)'!$Q$3:$S$136,3,0),"")</f>
        <v>9767633000528</v>
      </c>
      <c r="B220" s="9" t="str">
        <f>'[1]TCE - ANEXO III - Preencher'!C229</f>
        <v>UPA NOVA DESCOBERTA - CG Nº 008/2022</v>
      </c>
      <c r="C220" s="10"/>
      <c r="D220" s="11" t="str">
        <f>'[1]TCE - ANEXO III - Preencher'!E229</f>
        <v>VALERIA GALDINO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324205</v>
      </c>
      <c r="G220" s="13">
        <f>IF('[1]TCE - ANEXO III - Preencher'!H229="","",'[1]TCE - ANEXO III - Preencher'!H229)</f>
        <v>45474</v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204.48</v>
      </c>
      <c r="L220" s="15">
        <f>'[1]TCE - ANEXO III - Preencher'!M229</f>
        <v>7.06</v>
      </c>
      <c r="M220" s="15">
        <f t="shared" si="19"/>
        <v>197.42</v>
      </c>
      <c r="N220" s="15">
        <f>'[1]TCE - ANEXO III - Preencher'!O229</f>
        <v>3.48</v>
      </c>
      <c r="O220" s="15">
        <f>'[1]TCE - ANEXO III - Preencher'!P229</f>
        <v>0</v>
      </c>
      <c r="P220" s="16">
        <f t="shared" si="20"/>
        <v>3.48</v>
      </c>
      <c r="Q220" s="15">
        <f>'[1]TCE - ANEXO III - Preencher'!R229</f>
        <v>0</v>
      </c>
      <c r="R220" s="15">
        <f>'[1]TCE - ANEXO III - Preencher'!S229</f>
        <v>84.72</v>
      </c>
      <c r="S220" s="16">
        <f t="shared" si="21"/>
        <v>-84.72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116.17999999999998</v>
      </c>
    </row>
    <row r="221" spans="1:28" x14ac:dyDescent="0.2">
      <c r="A221" s="8">
        <f>IFERROR(VLOOKUP(B221,'[1]DADOS (OCULTAR)'!$Q$3:$S$136,3,0),"")</f>
        <v>9767633000528</v>
      </c>
      <c r="B221" s="9" t="str">
        <f>'[1]TCE - ANEXO III - Preencher'!C230</f>
        <v>UPA NOVA DESCOBERTA - CG Nº 008/2022</v>
      </c>
      <c r="C221" s="10"/>
      <c r="D221" s="11" t="str">
        <f>'[1]TCE - ANEXO III - Preencher'!E230</f>
        <v>VANESSA GOMES DA SILVA FERREIRA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322205</v>
      </c>
      <c r="G221" s="13">
        <f>IF('[1]TCE - ANEXO III - Preencher'!H230="","",'[1]TCE - ANEXO III - Preencher'!H230)</f>
        <v>45474</v>
      </c>
      <c r="H221" s="14">
        <f>'[1]TCE - ANEXO III - Preencher'!I230</f>
        <v>0</v>
      </c>
      <c r="I221" s="14">
        <f>'[1]TCE - ANEXO III - Preencher'!J230</f>
        <v>205.75</v>
      </c>
      <c r="J221" s="14">
        <f>'[1]TCE - ANEXO III - Preencher'!K230</f>
        <v>0</v>
      </c>
      <c r="K221" s="15">
        <f>'[1]TCE - ANEXO III - Preencher'!L230</f>
        <v>204.48</v>
      </c>
      <c r="L221" s="15">
        <f>'[1]TCE - ANEXO III - Preencher'!M230</f>
        <v>0</v>
      </c>
      <c r="M221" s="15">
        <f t="shared" si="19"/>
        <v>204.48</v>
      </c>
      <c r="N221" s="15">
        <f>'[1]TCE - ANEXO III - Preencher'!O230</f>
        <v>3.48</v>
      </c>
      <c r="O221" s="15">
        <f>'[1]TCE - ANEXO III - Preencher'!P230</f>
        <v>0</v>
      </c>
      <c r="P221" s="16">
        <f t="shared" si="20"/>
        <v>3.48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1708.02</v>
      </c>
      <c r="Y221" s="15">
        <f>'[1]TCE - ANEXO III - Preencher'!Z230</f>
        <v>0</v>
      </c>
      <c r="Z221" s="16">
        <f t="shared" si="23"/>
        <v>1708.02</v>
      </c>
      <c r="AA221" s="17" t="str">
        <f>IF('[1]TCE - ANEXO III - Preencher'!AB230="","",'[1]TCE - ANEXO III - Preencher'!AB230)</f>
        <v>ABONO ASSIST FINANCEIRA PARCELA 06/2024</v>
      </c>
      <c r="AB221" s="15">
        <f t="shared" si="18"/>
        <v>2121.73</v>
      </c>
    </row>
    <row r="222" spans="1:28" x14ac:dyDescent="0.2">
      <c r="A222" s="8">
        <f>IFERROR(VLOOKUP(B222,'[1]DADOS (OCULTAR)'!$Q$3:$S$136,3,0),"")</f>
        <v>9767633000528</v>
      </c>
      <c r="B222" s="9" t="str">
        <f>'[1]TCE - ANEXO III - Preencher'!C231</f>
        <v>UPA NOVA DESCOBERTA - CG Nº 008/2022</v>
      </c>
      <c r="C222" s="10"/>
      <c r="D222" s="11" t="str">
        <f>'[1]TCE - ANEXO III - Preencher'!E231</f>
        <v>VANESSA PAULINA DOS PASSOS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>
        <f>'[1]TCE - ANEXO III - Preencher'!G231</f>
        <v>521130</v>
      </c>
      <c r="G222" s="13">
        <f>IF('[1]TCE - ANEXO III - Preencher'!H231="","",'[1]TCE - ANEXO III - Preencher'!H231)</f>
        <v>45474</v>
      </c>
      <c r="H222" s="14">
        <f>'[1]TCE - ANEXO III - Preencher'!I231</f>
        <v>0</v>
      </c>
      <c r="I222" s="14">
        <f>'[1]TCE - ANEXO III - Preencher'!J231</f>
        <v>234.85</v>
      </c>
      <c r="J222" s="14">
        <f>'[1]TCE - ANEXO III - Preencher'!K231</f>
        <v>0</v>
      </c>
      <c r="K222" s="15">
        <f>'[1]TCE - ANEXO III - Preencher'!L231</f>
        <v>204.48</v>
      </c>
      <c r="L222" s="15">
        <f>'[1]TCE - ANEXO III - Preencher'!M231</f>
        <v>0</v>
      </c>
      <c r="M222" s="15">
        <f t="shared" si="19"/>
        <v>204.48</v>
      </c>
      <c r="N222" s="15">
        <f>'[1]TCE - ANEXO III - Preencher'!O231</f>
        <v>3.48</v>
      </c>
      <c r="O222" s="15">
        <f>'[1]TCE - ANEXO III - Preencher'!P231</f>
        <v>0</v>
      </c>
      <c r="P222" s="16">
        <f t="shared" si="20"/>
        <v>3.48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442.81</v>
      </c>
    </row>
    <row r="223" spans="1:28" x14ac:dyDescent="0.2">
      <c r="A223" s="8">
        <f>IFERROR(VLOOKUP(B223,'[1]DADOS (OCULTAR)'!$Q$3:$S$136,3,0),"")</f>
        <v>9767633000528</v>
      </c>
      <c r="B223" s="9" t="str">
        <f>'[1]TCE - ANEXO III - Preencher'!C232</f>
        <v>UPA NOVA DESCOBERTA - CG Nº 008/2022</v>
      </c>
      <c r="C223" s="10"/>
      <c r="D223" s="11" t="str">
        <f>'[1]TCE - ANEXO III - Preencher'!E232</f>
        <v>VINICIUS DE LIRA NUNES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223505</v>
      </c>
      <c r="G223" s="13">
        <f>IF('[1]TCE - ANEXO III - Preencher'!H232="","",'[1]TCE - ANEXO III - Preencher'!H232)</f>
        <v>45474</v>
      </c>
      <c r="H223" s="14">
        <f>'[1]TCE - ANEXO III - Preencher'!I232</f>
        <v>0</v>
      </c>
      <c r="I223" s="14">
        <f>'[1]TCE - ANEXO III - Preencher'!J232</f>
        <v>190.03</v>
      </c>
      <c r="J223" s="14">
        <f>'[1]TCE - ANEXO III - Preencher'!K232</f>
        <v>0</v>
      </c>
      <c r="K223" s="15">
        <f>'[1]TCE - ANEXO III - Preencher'!L232</f>
        <v>204.48</v>
      </c>
      <c r="L223" s="15">
        <f>'[1]TCE - ANEXO III - Preencher'!M232</f>
        <v>0</v>
      </c>
      <c r="M223" s="15">
        <f t="shared" si="19"/>
        <v>204.48</v>
      </c>
      <c r="N223" s="15">
        <f>'[1]TCE - ANEXO III - Preencher'!O232</f>
        <v>3.48</v>
      </c>
      <c r="O223" s="15">
        <f>'[1]TCE - ANEXO III - Preencher'!P232</f>
        <v>0</v>
      </c>
      <c r="P223" s="16">
        <f t="shared" si="20"/>
        <v>3.48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2459.15</v>
      </c>
      <c r="Y223" s="15">
        <f>'[1]TCE - ANEXO III - Preencher'!Z232</f>
        <v>0</v>
      </c>
      <c r="Z223" s="16">
        <f t="shared" si="23"/>
        <v>2459.15</v>
      </c>
      <c r="AA223" s="17" t="str">
        <f>IF('[1]TCE - ANEXO III - Preencher'!AB232="","",'[1]TCE - ANEXO III - Preencher'!AB232)</f>
        <v>ABONO ASSIST FINANCEIRA PARCELA 06/2024</v>
      </c>
      <c r="AB223" s="15">
        <f t="shared" si="18"/>
        <v>2857.1400000000003</v>
      </c>
    </row>
    <row r="224" spans="1:28" x14ac:dyDescent="0.2">
      <c r="A224" s="8">
        <f>IFERROR(VLOOKUP(B224,'[1]DADOS (OCULTAR)'!$Q$3:$S$136,3,0),"")</f>
        <v>9767633000528</v>
      </c>
      <c r="B224" s="9" t="str">
        <f>'[1]TCE - ANEXO III - Preencher'!C233</f>
        <v>UPA NOVA DESCOBERTA - CG Nº 008/2022</v>
      </c>
      <c r="C224" s="10"/>
      <c r="D224" s="11" t="str">
        <f>'[1]TCE - ANEXO III - Preencher'!E233</f>
        <v>VITOR ESTENIO ALVES CORDEIRO</v>
      </c>
      <c r="E224" s="9" t="str">
        <f>IF('[1]TCE - ANEXO III - Preencher'!F233="4 - Assistência Odontológica","2 - Outros Profissionais da Saúde",'[1]TCE - ANEXO III - Preencher'!F233)</f>
        <v>1 - Médico</v>
      </c>
      <c r="F224" s="12">
        <f>'[1]TCE - ANEXO III - Preencher'!G233</f>
        <v>225125</v>
      </c>
      <c r="G224" s="13">
        <f>IF('[1]TCE - ANEXO III - Preencher'!H233="","",'[1]TCE - ANEXO III - Preencher'!H233)</f>
        <v>45474</v>
      </c>
      <c r="H224" s="14">
        <f>'[1]TCE - ANEXO III - Preencher'!I233</f>
        <v>0</v>
      </c>
      <c r="I224" s="14">
        <f>'[1]TCE - ANEXO III - Preencher'!J233</f>
        <v>431.21</v>
      </c>
      <c r="J224" s="14">
        <f>'[1]TCE - ANEXO III - Preencher'!K233</f>
        <v>0</v>
      </c>
      <c r="K224" s="15">
        <f>'[1]TCE - ANEXO III - Preencher'!L233</f>
        <v>204.48</v>
      </c>
      <c r="L224" s="15">
        <f>'[1]TCE - ANEXO III - Preencher'!M233</f>
        <v>7.06</v>
      </c>
      <c r="M224" s="15">
        <f t="shared" si="19"/>
        <v>197.42</v>
      </c>
      <c r="N224" s="15">
        <f>'[1]TCE - ANEXO III - Preencher'!O233</f>
        <v>3.48</v>
      </c>
      <c r="O224" s="15">
        <f>'[1]TCE - ANEXO III - Preencher'!P233</f>
        <v>0</v>
      </c>
      <c r="P224" s="16">
        <f t="shared" si="20"/>
        <v>3.48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632.11</v>
      </c>
    </row>
    <row r="225" spans="1:28" x14ac:dyDescent="0.2">
      <c r="A225" s="8">
        <f>IFERROR(VLOOKUP(B225,'[1]DADOS (OCULTAR)'!$Q$3:$S$136,3,0),"")</f>
        <v>9767633000528</v>
      </c>
      <c r="B225" s="9" t="str">
        <f>'[1]TCE - ANEXO III - Preencher'!C234</f>
        <v>UPA NOVA DESCOBERTA - CG Nº 008/2022</v>
      </c>
      <c r="C225" s="10"/>
      <c r="D225" s="11" t="str">
        <f>'[1]TCE - ANEXO III - Preencher'!E234</f>
        <v>VIVIANE CANDIDO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>
        <f>'[1]TCE - ANEXO III - Preencher'!G234</f>
        <v>411005</v>
      </c>
      <c r="G225" s="13">
        <f>IF('[1]TCE - ANEXO III - Preencher'!H234="","",'[1]TCE - ANEXO III - Preencher'!H234)</f>
        <v>45474</v>
      </c>
      <c r="H225" s="14">
        <f>'[1]TCE - ANEXO III - Preencher'!I234</f>
        <v>0</v>
      </c>
      <c r="I225" s="14">
        <f>'[1]TCE - ANEXO III - Preencher'!J234</f>
        <v>216.09</v>
      </c>
      <c r="J225" s="14">
        <f>'[1]TCE - ANEXO III - Preencher'!K234</f>
        <v>0</v>
      </c>
      <c r="K225" s="15">
        <f>'[1]TCE - ANEXO III - Preencher'!L234</f>
        <v>204.48</v>
      </c>
      <c r="L225" s="15">
        <f>'[1]TCE - ANEXO III - Preencher'!M234</f>
        <v>7.06</v>
      </c>
      <c r="M225" s="15">
        <f t="shared" si="19"/>
        <v>197.42</v>
      </c>
      <c r="N225" s="15">
        <f>'[1]TCE - ANEXO III - Preencher'!O234</f>
        <v>3.48</v>
      </c>
      <c r="O225" s="15">
        <f>'[1]TCE - ANEXO III - Preencher'!P234</f>
        <v>0</v>
      </c>
      <c r="P225" s="16">
        <f t="shared" si="20"/>
        <v>3.48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416.99</v>
      </c>
    </row>
    <row r="226" spans="1:28" x14ac:dyDescent="0.2">
      <c r="A226" s="8">
        <f>IFERROR(VLOOKUP(B226,'[1]DADOS (OCULTAR)'!$Q$3:$S$136,3,0),"")</f>
        <v>9767633000528</v>
      </c>
      <c r="B226" s="9" t="str">
        <f>'[1]TCE - ANEXO III - Preencher'!C235</f>
        <v>UPA NOVA DESCOBERTA - CG Nº 008/2022</v>
      </c>
      <c r="C226" s="10"/>
      <c r="D226" s="11" t="str">
        <f>'[1]TCE - ANEXO III - Preencher'!E235</f>
        <v>VIVIANE SOARES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>
        <f>'[1]TCE - ANEXO III - Preencher'!G235</f>
        <v>513430</v>
      </c>
      <c r="G226" s="13">
        <f>IF('[1]TCE - ANEXO III - Preencher'!H235="","",'[1]TCE - ANEXO III - Preencher'!H235)</f>
        <v>45474</v>
      </c>
      <c r="H226" s="14">
        <f>'[1]TCE - ANEXO III - Preencher'!I235</f>
        <v>0</v>
      </c>
      <c r="I226" s="14">
        <f>'[1]TCE - ANEXO III - Preencher'!J235</f>
        <v>135.55000000000001</v>
      </c>
      <c r="J226" s="14">
        <f>'[1]TCE - ANEXO III - Preencher'!K235</f>
        <v>0</v>
      </c>
      <c r="K226" s="15">
        <f>'[1]TCE - ANEXO III - Preencher'!L235</f>
        <v>204.48</v>
      </c>
      <c r="L226" s="15">
        <f>'[1]TCE - ANEXO III - Preencher'!M235</f>
        <v>7.06</v>
      </c>
      <c r="M226" s="15">
        <f t="shared" si="19"/>
        <v>197.42</v>
      </c>
      <c r="N226" s="15">
        <f>'[1]TCE - ANEXO III - Preencher'!O235</f>
        <v>3.48</v>
      </c>
      <c r="O226" s="15">
        <f>'[1]TCE - ANEXO III - Preencher'!P235</f>
        <v>0</v>
      </c>
      <c r="P226" s="16">
        <f t="shared" si="20"/>
        <v>3.48</v>
      </c>
      <c r="Q226" s="15">
        <f>'[1]TCE - ANEXO III - Preencher'!R235</f>
        <v>0</v>
      </c>
      <c r="R226" s="15">
        <f>'[1]TCE - ANEXO III - Preencher'!S235</f>
        <v>84.72</v>
      </c>
      <c r="S226" s="16">
        <f t="shared" si="21"/>
        <v>-84.72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251.73000000000005</v>
      </c>
    </row>
    <row r="227" spans="1:28" x14ac:dyDescent="0.2">
      <c r="A227" s="8">
        <f>IFERROR(VLOOKUP(B227,'[1]DADOS (OCULTAR)'!$Q$3:$S$136,3,0),"")</f>
        <v>9767633000528</v>
      </c>
      <c r="B227" s="9" t="str">
        <f>'[1]TCE - ANEXO III - Preencher'!C236</f>
        <v>UPA NOVA DESCOBERTA - CG Nº 008/2022</v>
      </c>
      <c r="C227" s="10"/>
      <c r="D227" s="11" t="str">
        <f>'[1]TCE - ANEXO III - Preencher'!E236</f>
        <v>WAGNER PEREIRA SEABRA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>
        <f>'[1]TCE - ANEXO III - Preencher'!G236</f>
        <v>517410</v>
      </c>
      <c r="G227" s="13">
        <f>IF('[1]TCE - ANEXO III - Preencher'!H236="","",'[1]TCE - ANEXO III - Preencher'!H236)</f>
        <v>45474</v>
      </c>
      <c r="H227" s="14">
        <f>'[1]TCE - ANEXO III - Preencher'!I236</f>
        <v>0</v>
      </c>
      <c r="I227" s="14">
        <f>'[1]TCE - ANEXO III - Preencher'!J236</f>
        <v>147.55000000000001</v>
      </c>
      <c r="J227" s="14">
        <f>'[1]TCE - ANEXO III - Preencher'!K236</f>
        <v>0</v>
      </c>
      <c r="K227" s="15">
        <f>'[1]TCE - ANEXO III - Preencher'!L236</f>
        <v>204.48</v>
      </c>
      <c r="L227" s="15">
        <f>'[1]TCE - ANEXO III - Preencher'!M236</f>
        <v>7.06</v>
      </c>
      <c r="M227" s="15">
        <f t="shared" si="19"/>
        <v>197.42</v>
      </c>
      <c r="N227" s="15">
        <f>'[1]TCE - ANEXO III - Preencher'!O236</f>
        <v>3.48</v>
      </c>
      <c r="O227" s="15">
        <f>'[1]TCE - ANEXO III - Preencher'!P236</f>
        <v>0</v>
      </c>
      <c r="P227" s="16">
        <f t="shared" si="20"/>
        <v>3.48</v>
      </c>
      <c r="Q227" s="15">
        <f>'[1]TCE - ANEXO III - Preencher'!R236</f>
        <v>0</v>
      </c>
      <c r="R227" s="15">
        <f>'[1]TCE - ANEXO III - Preencher'!S236</f>
        <v>84.72</v>
      </c>
      <c r="S227" s="16">
        <f t="shared" si="21"/>
        <v>-84.72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263.73</v>
      </c>
    </row>
    <row r="228" spans="1:28" x14ac:dyDescent="0.2">
      <c r="A228" s="8">
        <f>IFERROR(VLOOKUP(B228,'[1]DADOS (OCULTAR)'!$Q$3:$S$136,3,0),"")</f>
        <v>9767633000528</v>
      </c>
      <c r="B228" s="9" t="str">
        <f>'[1]TCE - ANEXO III - Preencher'!C237</f>
        <v>UPA NOVA DESCOBERTA - CG Nº 008/2022</v>
      </c>
      <c r="C228" s="10"/>
      <c r="D228" s="11" t="str">
        <f>'[1]TCE - ANEXO III - Preencher'!E237</f>
        <v>WELHINGTON JOSE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322205</v>
      </c>
      <c r="G228" s="13">
        <f>IF('[1]TCE - ANEXO III - Preencher'!H237="","",'[1]TCE - ANEXO III - Preencher'!H237)</f>
        <v>45474</v>
      </c>
      <c r="H228" s="14">
        <f>'[1]TCE - ANEXO III - Preencher'!I237</f>
        <v>0</v>
      </c>
      <c r="I228" s="14">
        <f>'[1]TCE - ANEXO III - Preencher'!J237</f>
        <v>160.09</v>
      </c>
      <c r="J228" s="14">
        <f>'[1]TCE - ANEXO III - Preencher'!K237</f>
        <v>0</v>
      </c>
      <c r="K228" s="15">
        <f>'[1]TCE - ANEXO III - Preencher'!L237</f>
        <v>204.48</v>
      </c>
      <c r="L228" s="15">
        <f>'[1]TCE - ANEXO III - Preencher'!M237</f>
        <v>7.06</v>
      </c>
      <c r="M228" s="15">
        <f t="shared" si="19"/>
        <v>197.42</v>
      </c>
      <c r="N228" s="15">
        <f>'[1]TCE - ANEXO III - Preencher'!O237</f>
        <v>3.48</v>
      </c>
      <c r="O228" s="15">
        <f>'[1]TCE - ANEXO III - Preencher'!P237</f>
        <v>0</v>
      </c>
      <c r="P228" s="16">
        <f t="shared" si="20"/>
        <v>3.48</v>
      </c>
      <c r="Q228" s="15">
        <f>'[1]TCE - ANEXO III - Preencher'!R237</f>
        <v>0</v>
      </c>
      <c r="R228" s="15">
        <f>'[1]TCE - ANEXO III - Preencher'!S237</f>
        <v>88.2</v>
      </c>
      <c r="S228" s="16">
        <f t="shared" si="21"/>
        <v>-88.2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1708.02</v>
      </c>
      <c r="Y228" s="15">
        <f>'[1]TCE - ANEXO III - Preencher'!Z237</f>
        <v>0</v>
      </c>
      <c r="Z228" s="16">
        <f t="shared" si="23"/>
        <v>1708.02</v>
      </c>
      <c r="AA228" s="17" t="str">
        <f>IF('[1]TCE - ANEXO III - Preencher'!AB237="","",'[1]TCE - ANEXO III - Preencher'!AB237)</f>
        <v>ABONO ASSIST FINANCEIRA PARCELA 06/2024</v>
      </c>
      <c r="AB228" s="15">
        <f t="shared" si="18"/>
        <v>1980.81</v>
      </c>
    </row>
    <row r="229" spans="1:28" x14ac:dyDescent="0.2">
      <c r="A229" s="8">
        <f>IFERROR(VLOOKUP(B229,'[1]DADOS (OCULTAR)'!$Q$3:$S$136,3,0),"")</f>
        <v>9767633000528</v>
      </c>
      <c r="B229" s="9" t="str">
        <f>'[1]TCE - ANEXO III - Preencher'!C238</f>
        <v>UPA NOVA DESCOBERTA - CG Nº 008/2022</v>
      </c>
      <c r="C229" s="10"/>
      <c r="D229" s="11" t="str">
        <f>'[1]TCE - ANEXO III - Preencher'!E238</f>
        <v>WILLANY SILVERIO COSTA</v>
      </c>
      <c r="E229" s="9" t="str">
        <f>IF('[1]TCE - ANEXO III - Preencher'!F238="4 - Assistência Odontológica","2 - Outros Profissionais da Saúde",'[1]TCE - ANEXO III - Preencher'!F238)</f>
        <v>1 - Médico</v>
      </c>
      <c r="F229" s="12">
        <f>'[1]TCE - ANEXO III - Preencher'!G238</f>
        <v>225125</v>
      </c>
      <c r="G229" s="13">
        <f>IF('[1]TCE - ANEXO III - Preencher'!H238="","",'[1]TCE - ANEXO III - Preencher'!H238)</f>
        <v>45474</v>
      </c>
      <c r="H229" s="14">
        <f>'[1]TCE - ANEXO III - Preencher'!I238</f>
        <v>0</v>
      </c>
      <c r="I229" s="14">
        <f>'[1]TCE - ANEXO III - Preencher'!J238</f>
        <v>413.55</v>
      </c>
      <c r="J229" s="14">
        <f>'[1]TCE - ANEXO III - Preencher'!K238</f>
        <v>0</v>
      </c>
      <c r="K229" s="15">
        <f>'[1]TCE - ANEXO III - Preencher'!L238</f>
        <v>204.48</v>
      </c>
      <c r="L229" s="15">
        <f>'[1]TCE - ANEXO III - Preencher'!M238</f>
        <v>7.06</v>
      </c>
      <c r="M229" s="15">
        <f t="shared" si="19"/>
        <v>197.42</v>
      </c>
      <c r="N229" s="15">
        <f>'[1]TCE - ANEXO III - Preencher'!O238</f>
        <v>3.48</v>
      </c>
      <c r="O229" s="15">
        <f>'[1]TCE - ANEXO III - Preencher'!P238</f>
        <v>0</v>
      </c>
      <c r="P229" s="16">
        <f t="shared" si="20"/>
        <v>3.48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614.45000000000005</v>
      </c>
    </row>
    <row r="230" spans="1:28" x14ac:dyDescent="0.2">
      <c r="A230" s="8">
        <f>IFERROR(VLOOKUP(B230,'[1]DADOS (OCULTAR)'!$Q$3:$S$136,3,0),"")</f>
        <v>9767633000528</v>
      </c>
      <c r="B230" s="9" t="str">
        <f>'[1]TCE - ANEXO III - Preencher'!C239</f>
        <v>UPA NOVA DESCOBERTA - CG Nº 008/2022</v>
      </c>
      <c r="C230" s="10"/>
      <c r="D230" s="11" t="str">
        <f>'[1]TCE - ANEXO III - Preencher'!E239</f>
        <v>WILLYANNE MARIA DA CONCEICAO</v>
      </c>
      <c r="E230" s="9" t="str">
        <f>IF('[1]TCE - ANEXO III - Preencher'!F239="4 - Assistência Odontológica","2 - Outros Profissionais da Saúde",'[1]TCE - ANEXO III - Preencher'!F239)</f>
        <v>1 - Médico</v>
      </c>
      <c r="F230" s="12">
        <f>'[1]TCE - ANEXO III - Preencher'!G239</f>
        <v>225125</v>
      </c>
      <c r="G230" s="13">
        <f>IF('[1]TCE - ANEXO III - Preencher'!H239="","",'[1]TCE - ANEXO III - Preencher'!H239)</f>
        <v>45474</v>
      </c>
      <c r="H230" s="14">
        <f>'[1]TCE - ANEXO III - Preencher'!I239</f>
        <v>0</v>
      </c>
      <c r="I230" s="14">
        <f>'[1]TCE - ANEXO III - Preencher'!J239</f>
        <v>413.55</v>
      </c>
      <c r="J230" s="14">
        <f>'[1]TCE - ANEXO III - Preencher'!K239</f>
        <v>0</v>
      </c>
      <c r="K230" s="15">
        <f>'[1]TCE - ANEXO III - Preencher'!L239</f>
        <v>204.48</v>
      </c>
      <c r="L230" s="15">
        <f>'[1]TCE - ANEXO III - Preencher'!M239</f>
        <v>7.06</v>
      </c>
      <c r="M230" s="15">
        <f t="shared" si="19"/>
        <v>197.42</v>
      </c>
      <c r="N230" s="15">
        <f>'[1]TCE - ANEXO III - Preencher'!O239</f>
        <v>3.48</v>
      </c>
      <c r="O230" s="15">
        <f>'[1]TCE - ANEXO III - Preencher'!P239</f>
        <v>0</v>
      </c>
      <c r="P230" s="16">
        <f t="shared" si="20"/>
        <v>3.48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614.45000000000005</v>
      </c>
    </row>
    <row r="231" spans="1:28" x14ac:dyDescent="0.2">
      <c r="A231" s="8">
        <f>IFERROR(VLOOKUP(B231,'[1]DADOS (OCULTAR)'!$Q$3:$S$136,3,0),"")</f>
        <v>9767633000528</v>
      </c>
      <c r="B231" s="9" t="str">
        <f>'[1]TCE - ANEXO III - Preencher'!C240</f>
        <v>UPA NOVA DESCOBERTA - CG Nº 008/2022</v>
      </c>
      <c r="C231" s="10"/>
      <c r="D231" s="11" t="str">
        <f>'[1]TCE - ANEXO III - Preencher'!E240</f>
        <v>ZULEIDE SOARES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322205</v>
      </c>
      <c r="G231" s="13">
        <f>IF('[1]TCE - ANEXO III - Preencher'!H240="","",'[1]TCE - ANEXO III - Preencher'!H240)</f>
        <v>45474</v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204.48</v>
      </c>
      <c r="L231" s="15">
        <f>'[1]TCE - ANEXO III - Preencher'!M240</f>
        <v>7.06</v>
      </c>
      <c r="M231" s="15">
        <f t="shared" si="19"/>
        <v>197.42</v>
      </c>
      <c r="N231" s="15">
        <f>'[1]TCE - ANEXO III - Preencher'!O240</f>
        <v>3.48</v>
      </c>
      <c r="O231" s="15">
        <f>'[1]TCE - ANEXO III - Preencher'!P240</f>
        <v>0</v>
      </c>
      <c r="P231" s="16">
        <f t="shared" si="20"/>
        <v>3.48</v>
      </c>
      <c r="Q231" s="15">
        <f>'[1]TCE - ANEXO III - Preencher'!R240</f>
        <v>0</v>
      </c>
      <c r="R231" s="15">
        <f>'[1]TCE - ANEXO III - Preencher'!S240</f>
        <v>84.72</v>
      </c>
      <c r="S231" s="16">
        <f t="shared" si="21"/>
        <v>-84.72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1835.02</v>
      </c>
      <c r="Y231" s="15">
        <f>'[1]TCE - ANEXO III - Preencher'!Z240</f>
        <v>0</v>
      </c>
      <c r="Z231" s="16">
        <f t="shared" si="23"/>
        <v>1835.02</v>
      </c>
      <c r="AA231" s="17" t="str">
        <f>IF('[1]TCE - ANEXO III - Preencher'!AB240="","",'[1]TCE - ANEXO III - Preencher'!AB240)</f>
        <v>ABONO ASSIST FINANCEIRA PARCELA 06/2024</v>
      </c>
      <c r="AB231" s="15">
        <f t="shared" si="18"/>
        <v>1951.2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2024-08-26T16:33:30Z</dcterms:created>
  <dcterms:modified xsi:type="dcterms:W3CDTF">2024-08-26T16:33:39Z</dcterms:modified>
</cp:coreProperties>
</file>