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CF 2024\EXCEL PUBL\"/>
    </mc:Choice>
  </mc:AlternateContent>
  <xr:revisionPtr revIDLastSave="0" documentId="8_{8356504C-1D46-4C33-B2BB-8262E881C48E}" xr6:coauthVersionLast="47" xr6:coauthVersionMax="47" xr10:uidLastSave="{00000000-0000-0000-0000-000000000000}"/>
  <bookViews>
    <workbookView xWindow="-120" yWindow="-120" windowWidth="24240" windowHeight="13140" xr2:uid="{931AC6EF-FCBC-4149-8E23-F41893F8D62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AB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AB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AB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V4940" i="1" s="1"/>
  <c r="T4940" i="1"/>
  <c r="R4940" i="1"/>
  <c r="Q4940" i="1"/>
  <c r="S4940" i="1" s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S4934" i="1"/>
  <c r="R4934" i="1"/>
  <c r="Q4934" i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V4932" i="1"/>
  <c r="U4932" i="1"/>
  <c r="T4932" i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AB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AB4721" i="1" s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AB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AB4705" i="1" s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AB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B4672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B4656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B4640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AB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AB4601" i="1" s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O4594" i="1"/>
  <c r="N4594" i="1"/>
  <c r="P4594" i="1" s="1"/>
  <c r="L4594" i="1"/>
  <c r="K4594" i="1"/>
  <c r="M4594" i="1" s="1"/>
  <c r="J4594" i="1"/>
  <c r="AB4594" i="1" s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B4586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AB4528" i="1" s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AB4496" i="1" s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B4422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AB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AB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AB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AB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AB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AB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AB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AB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AB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AB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AB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AB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AB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AB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AB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AB3873" i="1" s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M3851" i="1"/>
  <c r="L3851" i="1"/>
  <c r="K3851" i="1"/>
  <c r="J3851" i="1"/>
  <c r="AB3851" i="1" s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AB3841" i="1" s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M3835" i="1"/>
  <c r="L3835" i="1"/>
  <c r="K3835" i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B3833" i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AB3779" i="1" s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AB3774" i="1" s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B3535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B3519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B3495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AB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AB3468" i="1" s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B3460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AB3452" i="1" s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B3444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AB3436" i="1" s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S3402" i="1"/>
  <c r="R3402" i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S3394" i="1"/>
  <c r="R3394" i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S3386" i="1"/>
  <c r="R3386" i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S3370" i="1"/>
  <c r="R3370" i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S3354" i="1"/>
  <c r="R3354" i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S3346" i="1"/>
  <c r="R3346" i="1"/>
  <c r="Q3346" i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S3338" i="1"/>
  <c r="R3338" i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S3330" i="1"/>
  <c r="R3330" i="1"/>
  <c r="Q3330" i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S3322" i="1"/>
  <c r="R3322" i="1"/>
  <c r="Q3322" i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M3283" i="1" s="1"/>
  <c r="J3283" i="1"/>
  <c r="AB3283" i="1" s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S3252" i="1"/>
  <c r="R3252" i="1"/>
  <c r="Q3252" i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K3251" i="1"/>
  <c r="M3251" i="1" s="1"/>
  <c r="J3251" i="1"/>
  <c r="AB3251" i="1" s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S3228" i="1"/>
  <c r="R3228" i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AB3221" i="1" s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S3196" i="1"/>
  <c r="R3196" i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AB3189" i="1" s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S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AB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AB3179" i="1" s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AB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S3164" i="1"/>
  <c r="R3164" i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AB3157" i="1" s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S3156" i="1"/>
  <c r="R3156" i="1"/>
  <c r="Q3156" i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V3154" i="1"/>
  <c r="U3154" i="1"/>
  <c r="T3154" i="1"/>
  <c r="R3154" i="1"/>
  <c r="S3154" i="1" s="1"/>
  <c r="Q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AB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M3144" i="1" s="1"/>
  <c r="K3144" i="1"/>
  <c r="J3144" i="1"/>
  <c r="AB3144" i="1" s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M3128" i="1" s="1"/>
  <c r="K3128" i="1"/>
  <c r="J3128" i="1"/>
  <c r="AB3128" i="1" s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O3110" i="1"/>
  <c r="N3110" i="1"/>
  <c r="P3110" i="1" s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S3057" i="1"/>
  <c r="R3057" i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S3049" i="1"/>
  <c r="R3049" i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S3041" i="1"/>
  <c r="R3041" i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S3033" i="1"/>
  <c r="R3033" i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S3025" i="1"/>
  <c r="R3025" i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S3017" i="1"/>
  <c r="R3017" i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S3009" i="1"/>
  <c r="R3009" i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S2977" i="1"/>
  <c r="R2977" i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B2952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S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S2833" i="1"/>
  <c r="R2833" i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S2825" i="1"/>
  <c r="R2825" i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S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S2647" i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S2631" i="1"/>
  <c r="R2631" i="1"/>
  <c r="Q2631" i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P2576" i="1" s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S2331" i="1"/>
  <c r="R2331" i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AB2316" i="1" s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M2300" i="1" s="1"/>
  <c r="K2300" i="1"/>
  <c r="J2300" i="1"/>
  <c r="AB2300" i="1" s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AB2284" i="1" s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AB2252" i="1" s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AB2236" i="1" s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S2227" i="1"/>
  <c r="R2227" i="1"/>
  <c r="Q2227" i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AB2220" i="1" s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AB2204" i="1" s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S2203" i="1"/>
  <c r="R2203" i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S2195" i="1"/>
  <c r="R2195" i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AB2156" i="1" s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S2107" i="1"/>
  <c r="R2107" i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B2084" i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S1602" i="1"/>
  <c r="R1602" i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S1594" i="1"/>
  <c r="R1594" i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S1586" i="1"/>
  <c r="R1586" i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S1578" i="1"/>
  <c r="R1578" i="1"/>
  <c r="Q1578" i="1"/>
  <c r="O1578" i="1"/>
  <c r="P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AB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B777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25" i="1" l="1"/>
  <c r="AB3" i="1"/>
  <c r="AB10" i="1"/>
  <c r="AB12" i="1"/>
  <c r="AB19" i="1"/>
  <c r="AB26" i="1"/>
  <c r="AB28" i="1"/>
  <c r="AB35" i="1"/>
  <c r="AB42" i="1"/>
  <c r="AB44" i="1"/>
  <c r="AB51" i="1"/>
  <c r="AB58" i="1"/>
  <c r="AB60" i="1"/>
  <c r="AB67" i="1"/>
  <c r="AB74" i="1"/>
  <c r="AB76" i="1"/>
  <c r="AB83" i="1"/>
  <c r="AB90" i="1"/>
  <c r="AB92" i="1"/>
  <c r="AB99" i="1"/>
  <c r="AB106" i="1"/>
  <c r="AB108" i="1"/>
  <c r="AB115" i="1"/>
  <c r="AB122" i="1"/>
  <c r="AB124" i="1"/>
  <c r="AB131" i="1"/>
  <c r="AB138" i="1"/>
  <c r="AB140" i="1"/>
  <c r="AB147" i="1"/>
  <c r="AB154" i="1"/>
  <c r="AB156" i="1"/>
  <c r="AB163" i="1"/>
  <c r="AB170" i="1"/>
  <c r="AB172" i="1"/>
  <c r="AB179" i="1"/>
  <c r="AB186" i="1"/>
  <c r="AB188" i="1"/>
  <c r="AB195" i="1"/>
  <c r="AB202" i="1"/>
  <c r="AB204" i="1"/>
  <c r="AB211" i="1"/>
  <c r="AB218" i="1"/>
  <c r="AB220" i="1"/>
  <c r="AB227" i="1"/>
  <c r="AB234" i="1"/>
  <c r="AB236" i="1"/>
  <c r="AB243" i="1"/>
  <c r="AB250" i="1"/>
  <c r="AB252" i="1"/>
  <c r="AB259" i="1"/>
  <c r="AB266" i="1"/>
  <c r="AB268" i="1"/>
  <c r="AB275" i="1"/>
  <c r="AB282" i="1"/>
  <c r="AB284" i="1"/>
  <c r="AB291" i="1"/>
  <c r="AB298" i="1"/>
  <c r="AB300" i="1"/>
  <c r="AB307" i="1"/>
  <c r="AB314" i="1"/>
  <c r="AB316" i="1"/>
  <c r="AB323" i="1"/>
  <c r="AB330" i="1"/>
  <c r="AB332" i="1"/>
  <c r="AB339" i="1"/>
  <c r="AB346" i="1"/>
  <c r="AB348" i="1"/>
  <c r="AB355" i="1"/>
  <c r="AB362" i="1"/>
  <c r="AB364" i="1"/>
  <c r="AB371" i="1"/>
  <c r="AB378" i="1"/>
  <c r="AB380" i="1"/>
  <c r="AB387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83" i="1"/>
  <c r="AB490" i="1"/>
  <c r="AB492" i="1"/>
  <c r="AB499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104" i="1"/>
  <c r="AB86" i="1"/>
  <c r="AB152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4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1615" i="1"/>
  <c r="AB1631" i="1"/>
  <c r="AB735" i="1"/>
  <c r="AB746" i="1"/>
  <c r="AB748" i="1"/>
  <c r="AB754" i="1"/>
  <c r="AB756" i="1"/>
  <c r="AB762" i="1"/>
  <c r="AB764" i="1"/>
  <c r="AB768" i="1"/>
  <c r="AB772" i="1"/>
  <c r="AB776" i="1"/>
  <c r="AB827" i="1"/>
  <c r="AB831" i="1"/>
  <c r="AB835" i="1"/>
  <c r="AB839" i="1"/>
  <c r="AB844" i="1"/>
  <c r="AB848" i="1"/>
  <c r="AB852" i="1"/>
  <c r="AB856" i="1"/>
  <c r="AB858" i="1"/>
  <c r="AB860" i="1"/>
  <c r="AB862" i="1"/>
  <c r="AB864" i="1"/>
  <c r="AB867" i="1"/>
  <c r="AB871" i="1"/>
  <c r="AB878" i="1"/>
  <c r="AB880" i="1"/>
  <c r="AB887" i="1"/>
  <c r="AB891" i="1"/>
  <c r="AB895" i="1"/>
  <c r="AB902" i="1"/>
  <c r="AB904" i="1"/>
  <c r="AB919" i="1"/>
  <c r="AB923" i="1"/>
  <c r="AB927" i="1"/>
  <c r="AB931" i="1"/>
  <c r="AB936" i="1"/>
  <c r="AB950" i="1"/>
  <c r="AB952" i="1"/>
  <c r="AB1047" i="1"/>
  <c r="AB1054" i="1"/>
  <c r="AB1056" i="1"/>
  <c r="AB1063" i="1"/>
  <c r="AB1070" i="1"/>
  <c r="AB1072" i="1"/>
  <c r="AB1074" i="1"/>
  <c r="AB1076" i="1"/>
  <c r="AB1083" i="1"/>
  <c r="AB1087" i="1"/>
  <c r="AB1094" i="1"/>
  <c r="AB1096" i="1"/>
  <c r="AB1099" i="1"/>
  <c r="AB1103" i="1"/>
  <c r="AB1107" i="1"/>
  <c r="AB1131" i="1"/>
  <c r="AB1135" i="1"/>
  <c r="AB1139" i="1"/>
  <c r="AB1148" i="1"/>
  <c r="AB1150" i="1"/>
  <c r="AB1152" i="1"/>
  <c r="AB1156" i="1"/>
  <c r="AB1158" i="1"/>
  <c r="AB1160" i="1"/>
  <c r="AB1164" i="1"/>
  <c r="AB1168" i="1"/>
  <c r="AB1172" i="1"/>
  <c r="AB1176" i="1"/>
  <c r="AB1180" i="1"/>
  <c r="AB1182" i="1"/>
  <c r="AB1184" i="1"/>
  <c r="AB1188" i="1"/>
  <c r="AB1192" i="1"/>
  <c r="AB1196" i="1"/>
  <c r="AB1200" i="1"/>
  <c r="AB1204" i="1"/>
  <c r="AB1206" i="1"/>
  <c r="AB1208" i="1"/>
  <c r="AB1210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9" i="1"/>
  <c r="S1572" i="1"/>
  <c r="AB1576" i="1"/>
  <c r="AB1627" i="1"/>
  <c r="AB722" i="1"/>
  <c r="AB724" i="1"/>
  <c r="AB726" i="1"/>
  <c r="AB728" i="1"/>
  <c r="AB730" i="1"/>
  <c r="AB732" i="1"/>
  <c r="AB739" i="1"/>
  <c r="AB743" i="1"/>
  <c r="AB752" i="1"/>
  <c r="AB759" i="1"/>
  <c r="AB788" i="1"/>
  <c r="AB790" i="1"/>
  <c r="AB792" i="1"/>
  <c r="AB794" i="1"/>
  <c r="AB796" i="1"/>
  <c r="AB798" i="1"/>
  <c r="AB800" i="1"/>
  <c r="AB802" i="1"/>
  <c r="AB804" i="1"/>
  <c r="AB812" i="1"/>
  <c r="AB814" i="1"/>
  <c r="AB816" i="1"/>
  <c r="AB818" i="1"/>
  <c r="AB820" i="1"/>
  <c r="AB822" i="1"/>
  <c r="AB875" i="1"/>
  <c r="AB882" i="1"/>
  <c r="AB884" i="1"/>
  <c r="AB906" i="1"/>
  <c r="AB910" i="1"/>
  <c r="AB912" i="1"/>
  <c r="AB914" i="1"/>
  <c r="AB916" i="1"/>
  <c r="AB939" i="1"/>
  <c r="AB943" i="1"/>
  <c r="AB947" i="1"/>
  <c r="AB956" i="1"/>
  <c r="AB962" i="1"/>
  <c r="AB966" i="1"/>
  <c r="AB968" i="1"/>
  <c r="AB970" i="1"/>
  <c r="AB972" i="1"/>
  <c r="AB974" i="1"/>
  <c r="AB976" i="1"/>
  <c r="AB980" i="1"/>
  <c r="AB986" i="1"/>
  <c r="AB988" i="1"/>
  <c r="AB990" i="1"/>
  <c r="AB992" i="1"/>
  <c r="AB994" i="1"/>
  <c r="AB996" i="1"/>
  <c r="AB998" i="1"/>
  <c r="AB1000" i="1"/>
  <c r="AB1006" i="1"/>
  <c r="AB1010" i="1"/>
  <c r="AB1020" i="1"/>
  <c r="AB1024" i="1"/>
  <c r="AB1026" i="1"/>
  <c r="AB1028" i="1"/>
  <c r="AB1030" i="1"/>
  <c r="AB1034" i="1"/>
  <c r="AB1036" i="1"/>
  <c r="AB1038" i="1"/>
  <c r="AB1040" i="1"/>
  <c r="AB1042" i="1"/>
  <c r="AB1044" i="1"/>
  <c r="AB1051" i="1"/>
  <c r="AB1058" i="1"/>
  <c r="AB1060" i="1"/>
  <c r="AB1067" i="1"/>
  <c r="AB1078" i="1"/>
  <c r="AB1080" i="1"/>
  <c r="AB1091" i="1"/>
  <c r="AB1111" i="1"/>
  <c r="AB1115" i="1"/>
  <c r="AB1119" i="1"/>
  <c r="AB1123" i="1"/>
  <c r="AB1130" i="1"/>
  <c r="AB1143" i="1"/>
  <c r="M723" i="1"/>
  <c r="AB723" i="1" s="1"/>
  <c r="AB734" i="1"/>
  <c r="AB736" i="1"/>
  <c r="M737" i="1"/>
  <c r="AB737" i="1" s="1"/>
  <c r="AB738" i="1"/>
  <c r="AB747" i="1"/>
  <c r="Z750" i="1"/>
  <c r="AB750" i="1" s="1"/>
  <c r="AB755" i="1"/>
  <c r="AB763" i="1"/>
  <c r="V766" i="1"/>
  <c r="AB766" i="1" s="1"/>
  <c r="AB767" i="1"/>
  <c r="V770" i="1"/>
  <c r="AB770" i="1" s="1"/>
  <c r="AB771" i="1"/>
  <c r="V774" i="1"/>
  <c r="AB774" i="1" s="1"/>
  <c r="AB775" i="1"/>
  <c r="Z778" i="1"/>
  <c r="AB778" i="1" s="1"/>
  <c r="S779" i="1"/>
  <c r="AB779" i="1" s="1"/>
  <c r="P780" i="1"/>
  <c r="AB780" i="1" s="1"/>
  <c r="M781" i="1"/>
  <c r="AB781" i="1" s="1"/>
  <c r="Z782" i="1"/>
  <c r="AB782" i="1" s="1"/>
  <c r="S783" i="1"/>
  <c r="AB783" i="1" s="1"/>
  <c r="P784" i="1"/>
  <c r="AB784" i="1" s="1"/>
  <c r="M785" i="1"/>
  <c r="AB785" i="1" s="1"/>
  <c r="Z786" i="1"/>
  <c r="AB786" i="1" s="1"/>
  <c r="P788" i="1"/>
  <c r="M789" i="1"/>
  <c r="AB789" i="1" s="1"/>
  <c r="M801" i="1"/>
  <c r="AB801" i="1" s="1"/>
  <c r="M805" i="1"/>
  <c r="AB805" i="1" s="1"/>
  <c r="Z806" i="1"/>
  <c r="AB806" i="1" s="1"/>
  <c r="P808" i="1"/>
  <c r="AB808" i="1" s="1"/>
  <c r="M809" i="1"/>
  <c r="AB809" i="1" s="1"/>
  <c r="Z810" i="1"/>
  <c r="AB810" i="1" s="1"/>
  <c r="M817" i="1"/>
  <c r="AB817" i="1" s="1"/>
  <c r="P824" i="1"/>
  <c r="AB824" i="1" s="1"/>
  <c r="AB826" i="1"/>
  <c r="AB828" i="1"/>
  <c r="AB830" i="1"/>
  <c r="AB832" i="1"/>
  <c r="AB834" i="1"/>
  <c r="AB836" i="1"/>
  <c r="AB838" i="1"/>
  <c r="AB840" i="1"/>
  <c r="V842" i="1"/>
  <c r="AB842" i="1" s="1"/>
  <c r="AB843" i="1"/>
  <c r="V846" i="1"/>
  <c r="AB846" i="1" s="1"/>
  <c r="AB847" i="1"/>
  <c r="V850" i="1"/>
  <c r="AB850" i="1" s="1"/>
  <c r="AB851" i="1"/>
  <c r="V854" i="1"/>
  <c r="AB854" i="1" s="1"/>
  <c r="AB855" i="1"/>
  <c r="AB859" i="1"/>
  <c r="AB863" i="1"/>
  <c r="M865" i="1"/>
  <c r="AB865" i="1" s="1"/>
  <c r="AB866" i="1"/>
  <c r="AB868" i="1"/>
  <c r="AB870" i="1"/>
  <c r="AB872" i="1"/>
  <c r="AB879" i="1"/>
  <c r="AB886" i="1"/>
  <c r="AB888" i="1"/>
  <c r="AB890" i="1"/>
  <c r="AB892" i="1"/>
  <c r="AB894" i="1"/>
  <c r="AB896" i="1"/>
  <c r="AB898" i="1"/>
  <c r="AB903" i="1"/>
  <c r="M905" i="1"/>
  <c r="AB905" i="1" s="1"/>
  <c r="S907" i="1"/>
  <c r="AB907" i="1" s="1"/>
  <c r="P908" i="1"/>
  <c r="AB908" i="1" s="1"/>
  <c r="M909" i="1"/>
  <c r="AB909" i="1" s="1"/>
  <c r="AB918" i="1"/>
  <c r="AB920" i="1"/>
  <c r="AB922" i="1"/>
  <c r="AB924" i="1"/>
  <c r="AB926" i="1"/>
  <c r="AB928" i="1"/>
  <c r="AB930" i="1"/>
  <c r="AB932" i="1"/>
  <c r="V934" i="1"/>
  <c r="AB934" i="1" s="1"/>
  <c r="AB935" i="1"/>
  <c r="M937" i="1"/>
  <c r="AB937" i="1" s="1"/>
  <c r="AB938" i="1"/>
  <c r="AB951" i="1"/>
  <c r="Z954" i="1"/>
  <c r="AB954" i="1" s="1"/>
  <c r="S955" i="1"/>
  <c r="AB955" i="1" s="1"/>
  <c r="Z958" i="1"/>
  <c r="AB958" i="1" s="1"/>
  <c r="P960" i="1"/>
  <c r="AB960" i="1" s="1"/>
  <c r="M961" i="1"/>
  <c r="AB961" i="1" s="1"/>
  <c r="P964" i="1"/>
  <c r="AB964" i="1" s="1"/>
  <c r="M965" i="1"/>
  <c r="AB965" i="1" s="1"/>
  <c r="Z978" i="1"/>
  <c r="AB978" i="1" s="1"/>
  <c r="Z982" i="1"/>
  <c r="AB982" i="1" s="1"/>
  <c r="S983" i="1"/>
  <c r="AB983" i="1" s="1"/>
  <c r="P984" i="1"/>
  <c r="AB984" i="1" s="1"/>
  <c r="M985" i="1"/>
  <c r="AB985" i="1" s="1"/>
  <c r="M989" i="1"/>
  <c r="AB989" i="1" s="1"/>
  <c r="M1001" i="1"/>
  <c r="AB1001" i="1" s="1"/>
  <c r="Z1002" i="1"/>
  <c r="AB1002" i="1" s="1"/>
  <c r="P1004" i="1"/>
  <c r="AB1004" i="1" s="1"/>
  <c r="M1005" i="1"/>
  <c r="AB1005" i="1" s="1"/>
  <c r="P1008" i="1"/>
  <c r="AB1008" i="1" s="1"/>
  <c r="P1012" i="1"/>
  <c r="AB1012" i="1" s="1"/>
  <c r="M1013" i="1"/>
  <c r="AB1013" i="1" s="1"/>
  <c r="Z1014" i="1"/>
  <c r="AB1014" i="1" s="1"/>
  <c r="P1016" i="1"/>
  <c r="AB1016" i="1" s="1"/>
  <c r="M1017" i="1"/>
  <c r="AB1017" i="1" s="1"/>
  <c r="Z1018" i="1"/>
  <c r="AB1018" i="1" s="1"/>
  <c r="Z1022" i="1"/>
  <c r="AB1022" i="1" s="1"/>
  <c r="M1029" i="1"/>
  <c r="AB1029" i="1" s="1"/>
  <c r="P1032" i="1"/>
  <c r="AB1032" i="1" s="1"/>
  <c r="M1033" i="1"/>
  <c r="AB1033" i="1" s="1"/>
  <c r="AB1046" i="1"/>
  <c r="AB1048" i="1"/>
  <c r="AB1055" i="1"/>
  <c r="AB1062" i="1"/>
  <c r="AB1064" i="1"/>
  <c r="AB1071" i="1"/>
  <c r="AB1075" i="1"/>
  <c r="AB1082" i="1"/>
  <c r="AB1084" i="1"/>
  <c r="AB1086" i="1"/>
  <c r="AB1088" i="1"/>
  <c r="AB1095" i="1"/>
  <c r="M1097" i="1"/>
  <c r="AB1097" i="1" s="1"/>
  <c r="AB1098" i="1"/>
  <c r="AB1100" i="1"/>
  <c r="AB1102" i="1"/>
  <c r="AB1104" i="1"/>
  <c r="AB1106" i="1"/>
  <c r="AB1108" i="1"/>
  <c r="M1109" i="1"/>
  <c r="AB1109" i="1" s="1"/>
  <c r="AB1110" i="1"/>
  <c r="Z1126" i="1"/>
  <c r="AB1126" i="1" s="1"/>
  <c r="S1127" i="1"/>
  <c r="AB1127" i="1" s="1"/>
  <c r="P1128" i="1"/>
  <c r="AB1128" i="1" s="1"/>
  <c r="M1129" i="1"/>
  <c r="AB1129" i="1" s="1"/>
  <c r="AB1132" i="1"/>
  <c r="AB1134" i="1"/>
  <c r="AB1136" i="1"/>
  <c r="AB1138" i="1"/>
  <c r="AB1140" i="1"/>
  <c r="V1146" i="1"/>
  <c r="AB1146" i="1" s="1"/>
  <c r="AB1147" i="1"/>
  <c r="AB1151" i="1"/>
  <c r="V1154" i="1"/>
  <c r="AB1154" i="1" s="1"/>
  <c r="AB1155" i="1"/>
  <c r="AB1159" i="1"/>
  <c r="V1162" i="1"/>
  <c r="AB1162" i="1" s="1"/>
  <c r="AB1163" i="1"/>
  <c r="V1166" i="1"/>
  <c r="AB1166" i="1" s="1"/>
  <c r="AB1167" i="1"/>
  <c r="V1170" i="1"/>
  <c r="AB1170" i="1" s="1"/>
  <c r="AB1171" i="1"/>
  <c r="V1174" i="1"/>
  <c r="AB1174" i="1" s="1"/>
  <c r="AB1175" i="1"/>
  <c r="V1178" i="1"/>
  <c r="AB1178" i="1" s="1"/>
  <c r="AB1179" i="1"/>
  <c r="AB1183" i="1"/>
  <c r="V1186" i="1"/>
  <c r="AB1186" i="1" s="1"/>
  <c r="AB1187" i="1"/>
  <c r="V1190" i="1"/>
  <c r="AB1190" i="1" s="1"/>
  <c r="AB1191" i="1"/>
  <c r="V1194" i="1"/>
  <c r="AB1194" i="1" s="1"/>
  <c r="AB1195" i="1"/>
  <c r="V1198" i="1"/>
  <c r="AB1198" i="1" s="1"/>
  <c r="AB1199" i="1"/>
  <c r="V1202" i="1"/>
  <c r="AB1202" i="1" s="1"/>
  <c r="AB1203" i="1"/>
  <c r="AB1207" i="1"/>
  <c r="AB1211" i="1"/>
  <c r="V1214" i="1"/>
  <c r="AB1214" i="1" s="1"/>
  <c r="AB1215" i="1"/>
  <c r="V1218" i="1"/>
  <c r="AB1218" i="1" s="1"/>
  <c r="AB1219" i="1"/>
  <c r="V1222" i="1"/>
  <c r="AB1222" i="1" s="1"/>
  <c r="AB1223" i="1"/>
  <c r="V1226" i="1"/>
  <c r="AB1226" i="1" s="1"/>
  <c r="AB1227" i="1"/>
  <c r="V1230" i="1"/>
  <c r="AB1230" i="1" s="1"/>
  <c r="AB1231" i="1"/>
  <c r="V1234" i="1"/>
  <c r="AB1234" i="1" s="1"/>
  <c r="AB1235" i="1"/>
  <c r="V1238" i="1"/>
  <c r="AB1238" i="1" s="1"/>
  <c r="AB1239" i="1"/>
  <c r="V1242" i="1"/>
  <c r="AB1242" i="1" s="1"/>
  <c r="AB1243" i="1"/>
  <c r="V1246" i="1"/>
  <c r="AB1246" i="1" s="1"/>
  <c r="AB1247" i="1"/>
  <c r="V1250" i="1"/>
  <c r="AB1250" i="1" s="1"/>
  <c r="AB1251" i="1"/>
  <c r="V1254" i="1"/>
  <c r="AB1254" i="1" s="1"/>
  <c r="AB1255" i="1"/>
  <c r="V1258" i="1"/>
  <c r="AB1258" i="1" s="1"/>
  <c r="AB1259" i="1"/>
  <c r="V1262" i="1"/>
  <c r="AB1262" i="1" s="1"/>
  <c r="AB1263" i="1"/>
  <c r="V1266" i="1"/>
  <c r="AB1266" i="1" s="1"/>
  <c r="AB1267" i="1"/>
  <c r="V1270" i="1"/>
  <c r="AB1270" i="1" s="1"/>
  <c r="AB1271" i="1"/>
  <c r="V1274" i="1"/>
  <c r="AB1274" i="1" s="1"/>
  <c r="AB1275" i="1"/>
  <c r="V1278" i="1"/>
  <c r="AB1278" i="1" s="1"/>
  <c r="AB1279" i="1"/>
  <c r="V1282" i="1"/>
  <c r="AB1282" i="1" s="1"/>
  <c r="AB1283" i="1"/>
  <c r="V1286" i="1"/>
  <c r="AB1286" i="1" s="1"/>
  <c r="AB1287" i="1"/>
  <c r="V1290" i="1"/>
  <c r="AB1290" i="1" s="1"/>
  <c r="AB1291" i="1"/>
  <c r="V1294" i="1"/>
  <c r="AB1294" i="1" s="1"/>
  <c r="AB1295" i="1"/>
  <c r="V1298" i="1"/>
  <c r="AB1298" i="1" s="1"/>
  <c r="AB1299" i="1"/>
  <c r="V1302" i="1"/>
  <c r="AB1302" i="1" s="1"/>
  <c r="AB1303" i="1"/>
  <c r="V1306" i="1"/>
  <c r="AB1306" i="1" s="1"/>
  <c r="AB1307" i="1"/>
  <c r="V1310" i="1"/>
  <c r="AB1310" i="1" s="1"/>
  <c r="AB1311" i="1"/>
  <c r="V1314" i="1"/>
  <c r="AB1314" i="1" s="1"/>
  <c r="AB1315" i="1"/>
  <c r="V1318" i="1"/>
  <c r="AB1318" i="1" s="1"/>
  <c r="AB1319" i="1"/>
  <c r="V1322" i="1"/>
  <c r="AB1322" i="1" s="1"/>
  <c r="AB1323" i="1"/>
  <c r="V1326" i="1"/>
  <c r="AB1326" i="1" s="1"/>
  <c r="AB1327" i="1"/>
  <c r="V1330" i="1"/>
  <c r="AB1330" i="1" s="1"/>
  <c r="AB1331" i="1"/>
  <c r="V1334" i="1"/>
  <c r="AB1334" i="1" s="1"/>
  <c r="AB1335" i="1"/>
  <c r="V1338" i="1"/>
  <c r="AB1338" i="1" s="1"/>
  <c r="AB1339" i="1"/>
  <c r="V1342" i="1"/>
  <c r="AB1342" i="1" s="1"/>
  <c r="AB1343" i="1"/>
  <c r="V1346" i="1"/>
  <c r="AB1346" i="1" s="1"/>
  <c r="AB1347" i="1"/>
  <c r="V1350" i="1"/>
  <c r="AB1350" i="1" s="1"/>
  <c r="AB1351" i="1"/>
  <c r="V1354" i="1"/>
  <c r="AB1354" i="1" s="1"/>
  <c r="AB1355" i="1"/>
  <c r="V1358" i="1"/>
  <c r="AB1358" i="1" s="1"/>
  <c r="AB1359" i="1"/>
  <c r="V1362" i="1"/>
  <c r="AB1362" i="1" s="1"/>
  <c r="AB1363" i="1"/>
  <c r="V1366" i="1"/>
  <c r="AB1366" i="1" s="1"/>
  <c r="AB1367" i="1"/>
  <c r="V1370" i="1"/>
  <c r="AB1370" i="1" s="1"/>
  <c r="AB1371" i="1"/>
  <c r="V1374" i="1"/>
  <c r="AB1374" i="1" s="1"/>
  <c r="AB1375" i="1"/>
  <c r="V1378" i="1"/>
  <c r="AB1378" i="1" s="1"/>
  <c r="AB1379" i="1"/>
  <c r="V1382" i="1"/>
  <c r="AB1382" i="1" s="1"/>
  <c r="AB1383" i="1"/>
  <c r="V1386" i="1"/>
  <c r="AB1386" i="1" s="1"/>
  <c r="AB1387" i="1"/>
  <c r="V1390" i="1"/>
  <c r="AB1390" i="1" s="1"/>
  <c r="AB1391" i="1"/>
  <c r="V1394" i="1"/>
  <c r="AB1394" i="1" s="1"/>
  <c r="AB1395" i="1"/>
  <c r="V1398" i="1"/>
  <c r="AB1398" i="1" s="1"/>
  <c r="AB1399" i="1"/>
  <c r="V1402" i="1"/>
  <c r="AB1402" i="1" s="1"/>
  <c r="AB1403" i="1"/>
  <c r="V1406" i="1"/>
  <c r="AB1406" i="1" s="1"/>
  <c r="AB1407" i="1"/>
  <c r="V1410" i="1"/>
  <c r="AB1410" i="1" s="1"/>
  <c r="AB1411" i="1"/>
  <c r="V1414" i="1"/>
  <c r="AB1414" i="1" s="1"/>
  <c r="AB1415" i="1"/>
  <c r="V1418" i="1"/>
  <c r="AB1418" i="1" s="1"/>
  <c r="AB1419" i="1"/>
  <c r="V1422" i="1"/>
  <c r="AB1422" i="1" s="1"/>
  <c r="AB1423" i="1"/>
  <c r="V1426" i="1"/>
  <c r="AB1426" i="1" s="1"/>
  <c r="AB1427" i="1"/>
  <c r="V1430" i="1"/>
  <c r="AB1430" i="1" s="1"/>
  <c r="AB1431" i="1"/>
  <c r="V1434" i="1"/>
  <c r="AB1434" i="1" s="1"/>
  <c r="AB1435" i="1"/>
  <c r="V1438" i="1"/>
  <c r="AB1438" i="1" s="1"/>
  <c r="AB1439" i="1"/>
  <c r="V1442" i="1"/>
  <c r="AB1442" i="1" s="1"/>
  <c r="AB1443" i="1"/>
  <c r="V1446" i="1"/>
  <c r="AB1446" i="1" s="1"/>
  <c r="AB1447" i="1"/>
  <c r="V1450" i="1"/>
  <c r="AB1450" i="1" s="1"/>
  <c r="AB1451" i="1"/>
  <c r="V1454" i="1"/>
  <c r="AB1454" i="1" s="1"/>
  <c r="AB1455" i="1"/>
  <c r="V1458" i="1"/>
  <c r="AB1458" i="1" s="1"/>
  <c r="AB1459" i="1"/>
  <c r="V1462" i="1"/>
  <c r="AB1462" i="1" s="1"/>
  <c r="AB1463" i="1"/>
  <c r="V1466" i="1"/>
  <c r="AB1466" i="1" s="1"/>
  <c r="AB1467" i="1"/>
  <c r="V1470" i="1"/>
  <c r="AB1470" i="1" s="1"/>
  <c r="AB1471" i="1"/>
  <c r="V1474" i="1"/>
  <c r="AB1474" i="1" s="1"/>
  <c r="AB1475" i="1"/>
  <c r="V1478" i="1"/>
  <c r="AB1478" i="1" s="1"/>
  <c r="AB1479" i="1"/>
  <c r="V1482" i="1"/>
  <c r="AB1482" i="1" s="1"/>
  <c r="AB1483" i="1"/>
  <c r="V1486" i="1"/>
  <c r="AB1486" i="1" s="1"/>
  <c r="AB1487" i="1"/>
  <c r="V1490" i="1"/>
  <c r="AB1490" i="1" s="1"/>
  <c r="AB1491" i="1"/>
  <c r="V1494" i="1"/>
  <c r="AB1494" i="1" s="1"/>
  <c r="AB1495" i="1"/>
  <c r="V1498" i="1"/>
  <c r="AB1498" i="1" s="1"/>
  <c r="AB1499" i="1"/>
  <c r="V1502" i="1"/>
  <c r="AB1502" i="1" s="1"/>
  <c r="AB1503" i="1"/>
  <c r="V1506" i="1"/>
  <c r="AB1506" i="1" s="1"/>
  <c r="AB1507" i="1"/>
  <c r="V1510" i="1"/>
  <c r="AB1510" i="1" s="1"/>
  <c r="AB1511" i="1"/>
  <c r="V1514" i="1"/>
  <c r="AB1514" i="1" s="1"/>
  <c r="AB1515" i="1"/>
  <c r="V1518" i="1"/>
  <c r="AB1518" i="1" s="1"/>
  <c r="AB1519" i="1"/>
  <c r="V1522" i="1"/>
  <c r="AB1522" i="1" s="1"/>
  <c r="AB1523" i="1"/>
  <c r="V1526" i="1"/>
  <c r="AB1526" i="1" s="1"/>
  <c r="AB1527" i="1"/>
  <c r="V1530" i="1"/>
  <c r="AB1530" i="1" s="1"/>
  <c r="AB1531" i="1"/>
  <c r="V1534" i="1"/>
  <c r="AB1534" i="1" s="1"/>
  <c r="AB1535" i="1"/>
  <c r="V1538" i="1"/>
  <c r="AB1538" i="1" s="1"/>
  <c r="AB1539" i="1"/>
  <c r="V1542" i="1"/>
  <c r="AB1542" i="1" s="1"/>
  <c r="AB1543" i="1"/>
  <c r="V1546" i="1"/>
  <c r="AB1546" i="1" s="1"/>
  <c r="AB1547" i="1"/>
  <c r="V1550" i="1"/>
  <c r="AB1550" i="1" s="1"/>
  <c r="AB1551" i="1"/>
  <c r="V1554" i="1"/>
  <c r="AB1554" i="1" s="1"/>
  <c r="AB1555" i="1"/>
  <c r="V1558" i="1"/>
  <c r="AB1558" i="1" s="1"/>
  <c r="AB1559" i="1"/>
  <c r="V1562" i="1"/>
  <c r="AB1562" i="1" s="1"/>
  <c r="AB1563" i="1"/>
  <c r="V1566" i="1"/>
  <c r="AB1566" i="1" s="1"/>
  <c r="AB1567" i="1"/>
  <c r="M1570" i="1"/>
  <c r="AB1570" i="1" s="1"/>
  <c r="AB1582" i="1"/>
  <c r="AB1591" i="1"/>
  <c r="AB1619" i="1"/>
  <c r="Z1582" i="1"/>
  <c r="Z1590" i="1"/>
  <c r="AB1594" i="1"/>
  <c r="AB1636" i="1"/>
  <c r="AB1638" i="1"/>
  <c r="AB1647" i="1"/>
  <c r="AB1652" i="1"/>
  <c r="AB1654" i="1"/>
  <c r="AB1663" i="1"/>
  <c r="AB1668" i="1"/>
  <c r="AB1670" i="1"/>
  <c r="AB1679" i="1"/>
  <c r="AB1684" i="1"/>
  <c r="AB1686" i="1"/>
  <c r="AB1867" i="1"/>
  <c r="AB1876" i="1"/>
  <c r="AB1878" i="1"/>
  <c r="AB1883" i="1"/>
  <c r="AB1892" i="1"/>
  <c r="AB1899" i="1"/>
  <c r="AB1905" i="1"/>
  <c r="AB1908" i="1"/>
  <c r="AB1915" i="1"/>
  <c r="Z1570" i="1"/>
  <c r="AB1572" i="1"/>
  <c r="M1573" i="1"/>
  <c r="AB1573" i="1" s="1"/>
  <c r="S1575" i="1"/>
  <c r="AB1575" i="1" s="1"/>
  <c r="P1580" i="1"/>
  <c r="M1581" i="1"/>
  <c r="AB1581" i="1" s="1"/>
  <c r="V1582" i="1"/>
  <c r="S1583" i="1"/>
  <c r="AB1583" i="1" s="1"/>
  <c r="P1588" i="1"/>
  <c r="M1589" i="1"/>
  <c r="AB1589" i="1" s="1"/>
  <c r="V1590" i="1"/>
  <c r="AB1590" i="1" s="1"/>
  <c r="S1591" i="1"/>
  <c r="P1596" i="1"/>
  <c r="M1597" i="1"/>
  <c r="AB1597" i="1" s="1"/>
  <c r="V1598" i="1"/>
  <c r="AB1598" i="1" s="1"/>
  <c r="S1599" i="1"/>
  <c r="AB1599" i="1" s="1"/>
  <c r="P1604" i="1"/>
  <c r="M1605" i="1"/>
  <c r="AB1605" i="1" s="1"/>
  <c r="V1606" i="1"/>
  <c r="AB1606" i="1" s="1"/>
  <c r="S1607" i="1"/>
  <c r="AB1607" i="1" s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41" i="1"/>
  <c r="AB1643" i="1"/>
  <c r="AB1648" i="1"/>
  <c r="AB1650" i="1"/>
  <c r="AB1657" i="1"/>
  <c r="AB1659" i="1"/>
  <c r="AB1664" i="1"/>
  <c r="AB1666" i="1"/>
  <c r="AB1673" i="1"/>
  <c r="AB1675" i="1"/>
  <c r="AB1680" i="1"/>
  <c r="AB1682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72" i="1"/>
  <c r="AB1874" i="1"/>
  <c r="AB1879" i="1"/>
  <c r="AB1881" i="1"/>
  <c r="AB1888" i="1"/>
  <c r="AB1890" i="1"/>
  <c r="AB1895" i="1"/>
  <c r="AB1898" i="1"/>
  <c r="AB1904" i="1"/>
  <c r="AB1911" i="1"/>
  <c r="AB1914" i="1"/>
  <c r="AB1568" i="1"/>
  <c r="P1572" i="1"/>
  <c r="V1574" i="1"/>
  <c r="AB1574" i="1" s="1"/>
  <c r="V1578" i="1"/>
  <c r="AB1578" i="1" s="1"/>
  <c r="S1579" i="1"/>
  <c r="AB1579" i="1" s="1"/>
  <c r="AB1580" i="1"/>
  <c r="P1584" i="1"/>
  <c r="AB1584" i="1" s="1"/>
  <c r="M1585" i="1"/>
  <c r="AB1585" i="1" s="1"/>
  <c r="V1586" i="1"/>
  <c r="AB1586" i="1" s="1"/>
  <c r="S1587" i="1"/>
  <c r="AB1587" i="1" s="1"/>
  <c r="AB1588" i="1"/>
  <c r="P1592" i="1"/>
  <c r="AB1592" i="1" s="1"/>
  <c r="M1593" i="1"/>
  <c r="AB1593" i="1" s="1"/>
  <c r="V1594" i="1"/>
  <c r="S1595" i="1"/>
  <c r="AB1595" i="1" s="1"/>
  <c r="AB1596" i="1"/>
  <c r="P1600" i="1"/>
  <c r="AB1600" i="1" s="1"/>
  <c r="M1601" i="1"/>
  <c r="AB1601" i="1" s="1"/>
  <c r="V1602" i="1"/>
  <c r="AB1602" i="1" s="1"/>
  <c r="S1603" i="1"/>
  <c r="AB1603" i="1" s="1"/>
  <c r="AB1604" i="1"/>
  <c r="AB1609" i="1"/>
  <c r="AB1613" i="1"/>
  <c r="AB1617" i="1"/>
  <c r="AB1621" i="1"/>
  <c r="AB1625" i="1"/>
  <c r="AB1629" i="1"/>
  <c r="AB1633" i="1"/>
  <c r="AB1635" i="1"/>
  <c r="AB1640" i="1"/>
  <c r="AB1642" i="1"/>
  <c r="AB1649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71" i="1"/>
  <c r="AB1873" i="1"/>
  <c r="AB1880" i="1"/>
  <c r="AB1882" i="1"/>
  <c r="AB1887" i="1"/>
  <c r="AB1889" i="1"/>
  <c r="AB1893" i="1"/>
  <c r="AB1896" i="1"/>
  <c r="AB1903" i="1"/>
  <c r="AB1906" i="1"/>
  <c r="AB1909" i="1"/>
  <c r="AB1912" i="1"/>
  <c r="AB1919" i="1"/>
  <c r="AB1924" i="1"/>
  <c r="AB1931" i="1"/>
  <c r="AB1992" i="1"/>
  <c r="M1922" i="1"/>
  <c r="AB1922" i="1" s="1"/>
  <c r="S1924" i="1"/>
  <c r="P1929" i="1"/>
  <c r="V1931" i="1"/>
  <c r="Z1935" i="1"/>
  <c r="M1938" i="1"/>
  <c r="AB1938" i="1" s="1"/>
  <c r="P1942" i="1"/>
  <c r="Z1944" i="1"/>
  <c r="M1947" i="1"/>
  <c r="AB1947" i="1" s="1"/>
  <c r="V1948" i="1"/>
  <c r="AB1948" i="1" s="1"/>
  <c r="S1953" i="1"/>
  <c r="AB1953" i="1" s="1"/>
  <c r="P1958" i="1"/>
  <c r="M1963" i="1"/>
  <c r="AB1963" i="1" s="1"/>
  <c r="V1964" i="1"/>
  <c r="AB1964" i="1" s="1"/>
  <c r="S1969" i="1"/>
  <c r="AB1969" i="1" s="1"/>
  <c r="P1974" i="1"/>
  <c r="AB1974" i="1" s="1"/>
  <c r="M1979" i="1"/>
  <c r="AB1979" i="1" s="1"/>
  <c r="V1980" i="1"/>
  <c r="AB1980" i="1" s="1"/>
  <c r="S1985" i="1"/>
  <c r="AB1985" i="1" s="1"/>
  <c r="P1990" i="1"/>
  <c r="M1995" i="1"/>
  <c r="AB1995" i="1" s="1"/>
  <c r="V1996" i="1"/>
  <c r="AB1996" i="1" s="1"/>
  <c r="S2001" i="1"/>
  <c r="AB2001" i="1" s="1"/>
  <c r="P2006" i="1"/>
  <c r="AB2006" i="1" s="1"/>
  <c r="Z2008" i="1"/>
  <c r="M2011" i="1"/>
  <c r="AB2011" i="1" s="1"/>
  <c r="V2012" i="1"/>
  <c r="AB2012" i="1" s="1"/>
  <c r="AB2014" i="1"/>
  <c r="AB2021" i="1"/>
  <c r="AB2023" i="1"/>
  <c r="AB2030" i="1"/>
  <c r="AB2037" i="1"/>
  <c r="AB2039" i="1"/>
  <c r="AB2046" i="1"/>
  <c r="AB2108" i="1"/>
  <c r="Z1923" i="1"/>
  <c r="AB1925" i="1"/>
  <c r="M1926" i="1"/>
  <c r="AB1926" i="1" s="1"/>
  <c r="S1928" i="1"/>
  <c r="AB1928" i="1" s="1"/>
  <c r="P1933" i="1"/>
  <c r="V1935" i="1"/>
  <c r="AB1935" i="1" s="1"/>
  <c r="Z1939" i="1"/>
  <c r="Z1940" i="1"/>
  <c r="M1943" i="1"/>
  <c r="AB1943" i="1" s="1"/>
  <c r="V1944" i="1"/>
  <c r="AB1944" i="1" s="1"/>
  <c r="S1949" i="1"/>
  <c r="AB1949" i="1" s="1"/>
  <c r="AB1950" i="1"/>
  <c r="P1954" i="1"/>
  <c r="AB1954" i="1" s="1"/>
  <c r="Z1956" i="1"/>
  <c r="M1959" i="1"/>
  <c r="AB1959" i="1" s="1"/>
  <c r="V1960" i="1"/>
  <c r="AB1960" i="1" s="1"/>
  <c r="AB1965" i="1"/>
  <c r="S1965" i="1"/>
  <c r="P1970" i="1"/>
  <c r="AB1970" i="1" s="1"/>
  <c r="Z1972" i="1"/>
  <c r="M1975" i="1"/>
  <c r="AB1975" i="1" s="1"/>
  <c r="V1976" i="1"/>
  <c r="AB1976" i="1" s="1"/>
  <c r="S1981" i="1"/>
  <c r="AB1981" i="1" s="1"/>
  <c r="P1986" i="1"/>
  <c r="AB1986" i="1" s="1"/>
  <c r="Z1988" i="1"/>
  <c r="M1991" i="1"/>
  <c r="AB1991" i="1" s="1"/>
  <c r="V1992" i="1"/>
  <c r="AB1997" i="1"/>
  <c r="S1997" i="1"/>
  <c r="P2002" i="1"/>
  <c r="AB2002" i="1" s="1"/>
  <c r="Z2004" i="1"/>
  <c r="M2007" i="1"/>
  <c r="AB2007" i="1" s="1"/>
  <c r="V2008" i="1"/>
  <c r="AB2008" i="1" s="1"/>
  <c r="S2013" i="1"/>
  <c r="AB2013" i="1" s="1"/>
  <c r="AB2018" i="1"/>
  <c r="AB2025" i="1"/>
  <c r="AB2027" i="1"/>
  <c r="AB2034" i="1"/>
  <c r="AB2041" i="1"/>
  <c r="AB2043" i="1"/>
  <c r="AB2050" i="1"/>
  <c r="AB2054" i="1"/>
  <c r="AB2058" i="1"/>
  <c r="AB2062" i="1"/>
  <c r="AB2066" i="1"/>
  <c r="AB2070" i="1"/>
  <c r="AB2074" i="1"/>
  <c r="AB2078" i="1"/>
  <c r="P1921" i="1"/>
  <c r="AB1921" i="1" s="1"/>
  <c r="V1923" i="1"/>
  <c r="AB1923" i="1" s="1"/>
  <c r="Z1927" i="1"/>
  <c r="AB1927" i="1" s="1"/>
  <c r="AB1929" i="1"/>
  <c r="M1930" i="1"/>
  <c r="AB1930" i="1" s="1"/>
  <c r="S1932" i="1"/>
  <c r="AB1932" i="1" s="1"/>
  <c r="P1937" i="1"/>
  <c r="AB1937" i="1" s="1"/>
  <c r="V1939" i="1"/>
  <c r="AB1939" i="1" s="1"/>
  <c r="V1940" i="1"/>
  <c r="AB1940" i="1" s="1"/>
  <c r="AB1945" i="1"/>
  <c r="S1945" i="1"/>
  <c r="AB1946" i="1"/>
  <c r="P1950" i="1"/>
  <c r="Z1952" i="1"/>
  <c r="AB1952" i="1" s="1"/>
  <c r="M1955" i="1"/>
  <c r="AB1955" i="1" s="1"/>
  <c r="V1956" i="1"/>
  <c r="AB1956" i="1" s="1"/>
  <c r="S1961" i="1"/>
  <c r="AB1961" i="1" s="1"/>
  <c r="AB1962" i="1"/>
  <c r="P1966" i="1"/>
  <c r="AB1966" i="1" s="1"/>
  <c r="Z1968" i="1"/>
  <c r="AB1968" i="1" s="1"/>
  <c r="M1971" i="1"/>
  <c r="AB1971" i="1" s="1"/>
  <c r="V1972" i="1"/>
  <c r="AB1972" i="1" s="1"/>
  <c r="AB1977" i="1"/>
  <c r="S1977" i="1"/>
  <c r="AB1978" i="1"/>
  <c r="P1982" i="1"/>
  <c r="AB1982" i="1" s="1"/>
  <c r="Z1984" i="1"/>
  <c r="AB1984" i="1" s="1"/>
  <c r="M1987" i="1"/>
  <c r="AB1987" i="1" s="1"/>
  <c r="V1988" i="1"/>
  <c r="AB1988" i="1" s="1"/>
  <c r="S1993" i="1"/>
  <c r="AB1993" i="1" s="1"/>
  <c r="AB1994" i="1"/>
  <c r="P1998" i="1"/>
  <c r="AB1998" i="1" s="1"/>
  <c r="Z2000" i="1"/>
  <c r="AB2000" i="1" s="1"/>
  <c r="M2003" i="1"/>
  <c r="AB2003" i="1" s="1"/>
  <c r="V2004" i="1"/>
  <c r="AB2004" i="1" s="1"/>
  <c r="AB2009" i="1"/>
  <c r="S2009" i="1"/>
  <c r="AB2010" i="1"/>
  <c r="AB2015" i="1"/>
  <c r="AB2022" i="1"/>
  <c r="AB2029" i="1"/>
  <c r="AB2031" i="1"/>
  <c r="AB2038" i="1"/>
  <c r="AB2045" i="1"/>
  <c r="AB2047" i="1"/>
  <c r="AB2116" i="1"/>
  <c r="AB2132" i="1"/>
  <c r="AB2148" i="1"/>
  <c r="AB2164" i="1"/>
  <c r="AB2244" i="1"/>
  <c r="AB2260" i="1"/>
  <c r="AB2292" i="1"/>
  <c r="AB2308" i="1"/>
  <c r="AB2324" i="1"/>
  <c r="AB1933" i="1"/>
  <c r="AB1942" i="1"/>
  <c r="AB1958" i="1"/>
  <c r="AB1990" i="1"/>
  <c r="AB2343" i="1"/>
  <c r="AB2353" i="1"/>
  <c r="AB2355" i="1"/>
  <c r="AB2357" i="1"/>
  <c r="AB2359" i="1"/>
  <c r="AB2361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403" i="1"/>
  <c r="AB2405" i="1"/>
  <c r="AB2409" i="1"/>
  <c r="AB2411" i="1"/>
  <c r="AB2415" i="1"/>
  <c r="AB2419" i="1"/>
  <c r="AB2423" i="1"/>
  <c r="AB2427" i="1"/>
  <c r="AB2435" i="1"/>
  <c r="AB2439" i="1"/>
  <c r="AB2447" i="1"/>
  <c r="AB2449" i="1"/>
  <c r="AB2451" i="1"/>
  <c r="AB2453" i="1"/>
  <c r="AB2455" i="1"/>
  <c r="AB2457" i="1"/>
  <c r="AB2459" i="1"/>
  <c r="AB2467" i="1"/>
  <c r="AB2475" i="1"/>
  <c r="AB2477" i="1"/>
  <c r="AB2483" i="1"/>
  <c r="AB2493" i="1"/>
  <c r="AB2495" i="1"/>
  <c r="AB2501" i="1"/>
  <c r="AB2503" i="1"/>
  <c r="AB2515" i="1"/>
  <c r="AB2519" i="1"/>
  <c r="AB2523" i="1"/>
  <c r="AB2525" i="1"/>
  <c r="AB2527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73" i="1"/>
  <c r="AB2605" i="1"/>
  <c r="AB2606" i="1"/>
  <c r="AB2638" i="1"/>
  <c r="AB2906" i="1"/>
  <c r="AB2938" i="1"/>
  <c r="AB2941" i="1"/>
  <c r="AB2950" i="1"/>
  <c r="AB2970" i="1"/>
  <c r="AB3002" i="1"/>
  <c r="M2082" i="1"/>
  <c r="AB2082" i="1" s="1"/>
  <c r="AB2085" i="1"/>
  <c r="Z2089" i="1"/>
  <c r="AB2093" i="1"/>
  <c r="P2097" i="1"/>
  <c r="AB2097" i="1" s="1"/>
  <c r="M2098" i="1"/>
  <c r="AB2098" i="1" s="1"/>
  <c r="AB2101" i="1"/>
  <c r="P2105" i="1"/>
  <c r="AB2105" i="1" s="1"/>
  <c r="M2106" i="1"/>
  <c r="AB2106" i="1" s="1"/>
  <c r="V2107" i="1"/>
  <c r="AB2109" i="1"/>
  <c r="P2113" i="1"/>
  <c r="M2114" i="1"/>
  <c r="AB2114" i="1" s="1"/>
  <c r="AB2117" i="1"/>
  <c r="P2121" i="1"/>
  <c r="M2122" i="1"/>
  <c r="AB2122" i="1" s="1"/>
  <c r="V2123" i="1"/>
  <c r="S2124" i="1"/>
  <c r="AB2124" i="1" s="1"/>
  <c r="AB2125" i="1"/>
  <c r="P2129" i="1"/>
  <c r="Z2129" i="1"/>
  <c r="M2130" i="1"/>
  <c r="AB2130" i="1" s="1"/>
  <c r="AB2133" i="1"/>
  <c r="P2137" i="1"/>
  <c r="Z2137" i="1"/>
  <c r="M2138" i="1"/>
  <c r="AB2138" i="1" s="1"/>
  <c r="AB2141" i="1"/>
  <c r="P2145" i="1"/>
  <c r="Z2145" i="1"/>
  <c r="AB2149" i="1"/>
  <c r="Z2153" i="1"/>
  <c r="AB2157" i="1"/>
  <c r="P2161" i="1"/>
  <c r="M2162" i="1"/>
  <c r="AB2162" i="1" s="1"/>
  <c r="V2163" i="1"/>
  <c r="AB2165" i="1"/>
  <c r="P2169" i="1"/>
  <c r="Z2169" i="1"/>
  <c r="M2170" i="1"/>
  <c r="AB2170" i="1" s="1"/>
  <c r="AB2173" i="1"/>
  <c r="P2177" i="1"/>
  <c r="Z2177" i="1"/>
  <c r="M2178" i="1"/>
  <c r="AB2178" i="1" s="1"/>
  <c r="S2180" i="1"/>
  <c r="AB2180" i="1" s="1"/>
  <c r="AB2181" i="1"/>
  <c r="P2185" i="1"/>
  <c r="Z2185" i="1"/>
  <c r="M2186" i="1"/>
  <c r="AB2186" i="1" s="1"/>
  <c r="V2187" i="1"/>
  <c r="S2188" i="1"/>
  <c r="AB2188" i="1" s="1"/>
  <c r="AB2189" i="1"/>
  <c r="P2193" i="1"/>
  <c r="M2194" i="1"/>
  <c r="AB2194" i="1" s="1"/>
  <c r="V2195" i="1"/>
  <c r="S2196" i="1"/>
  <c r="AB2196" i="1" s="1"/>
  <c r="AB2197" i="1"/>
  <c r="P2201" i="1"/>
  <c r="M2202" i="1"/>
  <c r="AB2202" i="1" s="1"/>
  <c r="V2203" i="1"/>
  <c r="AB2205" i="1"/>
  <c r="P2209" i="1"/>
  <c r="M2210" i="1"/>
  <c r="AB2210" i="1" s="1"/>
  <c r="V2211" i="1"/>
  <c r="S2212" i="1"/>
  <c r="AB2212" i="1" s="1"/>
  <c r="AB2213" i="1"/>
  <c r="P2217" i="1"/>
  <c r="M2218" i="1"/>
  <c r="AB2218" i="1" s="1"/>
  <c r="AB2221" i="1"/>
  <c r="P2225" i="1"/>
  <c r="M2226" i="1"/>
  <c r="AB2226" i="1" s="1"/>
  <c r="V2227" i="1"/>
  <c r="S2228" i="1"/>
  <c r="AB2228" i="1" s="1"/>
  <c r="AB2229" i="1"/>
  <c r="P2233" i="1"/>
  <c r="M2234" i="1"/>
  <c r="AB2234" i="1" s="1"/>
  <c r="V2235" i="1"/>
  <c r="AB2237" i="1"/>
  <c r="P2241" i="1"/>
  <c r="Z2241" i="1"/>
  <c r="M2242" i="1"/>
  <c r="AB2242" i="1" s="1"/>
  <c r="AB2245" i="1"/>
  <c r="P2249" i="1"/>
  <c r="M2250" i="1"/>
  <c r="AB2250" i="1" s="1"/>
  <c r="V2251" i="1"/>
  <c r="AB2253" i="1"/>
  <c r="P2257" i="1"/>
  <c r="M2258" i="1"/>
  <c r="AB2258" i="1" s="1"/>
  <c r="AB2261" i="1"/>
  <c r="Z2265" i="1"/>
  <c r="M2266" i="1"/>
  <c r="AB2266" i="1" s="1"/>
  <c r="AB2269" i="1"/>
  <c r="P2273" i="1"/>
  <c r="Z2273" i="1"/>
  <c r="V2275" i="1"/>
  <c r="S2276" i="1"/>
  <c r="AB2276" i="1" s="1"/>
  <c r="AB2277" i="1"/>
  <c r="Z2281" i="1"/>
  <c r="AB2285" i="1"/>
  <c r="P2289" i="1"/>
  <c r="M2290" i="1"/>
  <c r="AB2290" i="1" s="1"/>
  <c r="V2291" i="1"/>
  <c r="AB2293" i="1"/>
  <c r="P2297" i="1"/>
  <c r="Z2297" i="1"/>
  <c r="M2298" i="1"/>
  <c r="AB2298" i="1" s="1"/>
  <c r="V2299" i="1"/>
  <c r="AB2301" i="1"/>
  <c r="Z2305" i="1"/>
  <c r="AB2309" i="1"/>
  <c r="P2313" i="1"/>
  <c r="M2314" i="1"/>
  <c r="AB2314" i="1" s="1"/>
  <c r="AB2317" i="1"/>
  <c r="P2321" i="1"/>
  <c r="M2322" i="1"/>
  <c r="AB2322" i="1" s="1"/>
  <c r="AB2325" i="1"/>
  <c r="P2329" i="1"/>
  <c r="M2330" i="1"/>
  <c r="AB2330" i="1" s="1"/>
  <c r="V2331" i="1"/>
  <c r="AB2333" i="1"/>
  <c r="Z2335" i="1"/>
  <c r="P2337" i="1"/>
  <c r="AB2337" i="1" s="1"/>
  <c r="Z2339" i="1"/>
  <c r="P2341" i="1"/>
  <c r="AB2341" i="1" s="1"/>
  <c r="M2342" i="1"/>
  <c r="AB2342" i="1" s="1"/>
  <c r="P2345" i="1"/>
  <c r="AB2345" i="1" s="1"/>
  <c r="M2346" i="1"/>
  <c r="AB2346" i="1" s="1"/>
  <c r="Z2347" i="1"/>
  <c r="S2348" i="1"/>
  <c r="P2349" i="1"/>
  <c r="AB2349" i="1" s="1"/>
  <c r="M2350" i="1"/>
  <c r="AB2350" i="1" s="1"/>
  <c r="Z2351" i="1"/>
  <c r="M2362" i="1"/>
  <c r="AB2362" i="1" s="1"/>
  <c r="Z2363" i="1"/>
  <c r="S2364" i="1"/>
  <c r="P2365" i="1"/>
  <c r="AB2365" i="1" s="1"/>
  <c r="M2366" i="1"/>
  <c r="AB2366" i="1" s="1"/>
  <c r="Z2367" i="1"/>
  <c r="P2369" i="1"/>
  <c r="AB2369" i="1" s="1"/>
  <c r="M2370" i="1"/>
  <c r="AB2370" i="1" s="1"/>
  <c r="M2394" i="1"/>
  <c r="AB2394" i="1" s="1"/>
  <c r="Z2395" i="1"/>
  <c r="P2397" i="1"/>
  <c r="AB2397" i="1" s="1"/>
  <c r="M2398" i="1"/>
  <c r="AB2398" i="1" s="1"/>
  <c r="P2401" i="1"/>
  <c r="AB2401" i="1" s="1"/>
  <c r="M2402" i="1"/>
  <c r="AB2402" i="1" s="1"/>
  <c r="M2406" i="1"/>
  <c r="AB2406" i="1" s="1"/>
  <c r="Z2407" i="1"/>
  <c r="M2410" i="1"/>
  <c r="AB2410" i="1" s="1"/>
  <c r="P2413" i="1"/>
  <c r="AB2413" i="1" s="1"/>
  <c r="M2414" i="1"/>
  <c r="AB2414" i="1" s="1"/>
  <c r="P2417" i="1"/>
  <c r="AB2417" i="1" s="1"/>
  <c r="M2418" i="1"/>
  <c r="AB2418" i="1" s="1"/>
  <c r="P2421" i="1"/>
  <c r="AB2421" i="1" s="1"/>
  <c r="M2422" i="1"/>
  <c r="AB2422" i="1" s="1"/>
  <c r="P2425" i="1"/>
  <c r="AB2425" i="1" s="1"/>
  <c r="M2426" i="1"/>
  <c r="AB2426" i="1" s="1"/>
  <c r="P2429" i="1"/>
  <c r="AB2429" i="1" s="1"/>
  <c r="M2430" i="1"/>
  <c r="AB2430" i="1" s="1"/>
  <c r="Z2431" i="1"/>
  <c r="P2433" i="1"/>
  <c r="AB2433" i="1" s="1"/>
  <c r="M2434" i="1"/>
  <c r="AB2434" i="1" s="1"/>
  <c r="P2437" i="1"/>
  <c r="AB2437" i="1" s="1"/>
  <c r="M2438" i="1"/>
  <c r="AB2438" i="1" s="1"/>
  <c r="P2441" i="1"/>
  <c r="AB2441" i="1" s="1"/>
  <c r="M2442" i="1"/>
  <c r="AB2442" i="1" s="1"/>
  <c r="Z2443" i="1"/>
  <c r="P2445" i="1"/>
  <c r="AB2445" i="1" s="1"/>
  <c r="M2446" i="1"/>
  <c r="AB2446" i="1" s="1"/>
  <c r="M2454" i="1"/>
  <c r="AB2454" i="1" s="1"/>
  <c r="M2458" i="1"/>
  <c r="AB2458" i="1" s="1"/>
  <c r="P2461" i="1"/>
  <c r="AB2461" i="1" s="1"/>
  <c r="M2462" i="1"/>
  <c r="AB2462" i="1" s="1"/>
  <c r="Z2463" i="1"/>
  <c r="P2465" i="1"/>
  <c r="AB2465" i="1" s="1"/>
  <c r="M2466" i="1"/>
  <c r="AB2466" i="1" s="1"/>
  <c r="P2469" i="1"/>
  <c r="AB2469" i="1" s="1"/>
  <c r="M2470" i="1"/>
  <c r="AB2470" i="1" s="1"/>
  <c r="Z2471" i="1"/>
  <c r="P2473" i="1"/>
  <c r="AB2473" i="1" s="1"/>
  <c r="M2474" i="1"/>
  <c r="AB2474" i="1" s="1"/>
  <c r="M2478" i="1"/>
  <c r="AB2478" i="1" s="1"/>
  <c r="Z2479" i="1"/>
  <c r="P2481" i="1"/>
  <c r="AB2481" i="1" s="1"/>
  <c r="M2482" i="1"/>
  <c r="AB2482" i="1" s="1"/>
  <c r="P2485" i="1"/>
  <c r="AB2485" i="1" s="1"/>
  <c r="M2486" i="1"/>
  <c r="AB2486" i="1" s="1"/>
  <c r="Z2487" i="1"/>
  <c r="P2489" i="1"/>
  <c r="AB2489" i="1" s="1"/>
  <c r="M2490" i="1"/>
  <c r="AB2490" i="1" s="1"/>
  <c r="Z2491" i="1"/>
  <c r="M2494" i="1"/>
  <c r="AB2494" i="1" s="1"/>
  <c r="P2497" i="1"/>
  <c r="AB2497" i="1" s="1"/>
  <c r="M2498" i="1"/>
  <c r="AB2498" i="1" s="1"/>
  <c r="M2502" i="1"/>
  <c r="AB2502" i="1" s="1"/>
  <c r="P2505" i="1"/>
  <c r="AB2505" i="1" s="1"/>
  <c r="M2506" i="1"/>
  <c r="AB2506" i="1" s="1"/>
  <c r="Z2507" i="1"/>
  <c r="P2509" i="1"/>
  <c r="AB2509" i="1" s="1"/>
  <c r="M2510" i="1"/>
  <c r="AB2510" i="1" s="1"/>
  <c r="Z2511" i="1"/>
  <c r="P2513" i="1"/>
  <c r="AB2513" i="1" s="1"/>
  <c r="M2514" i="1"/>
  <c r="AB2514" i="1" s="1"/>
  <c r="P2517" i="1"/>
  <c r="AB2517" i="1" s="1"/>
  <c r="M2518" i="1"/>
  <c r="AB2518" i="1" s="1"/>
  <c r="P2521" i="1"/>
  <c r="AB2521" i="1" s="1"/>
  <c r="M2522" i="1"/>
  <c r="AB2522" i="1" s="1"/>
  <c r="M2526" i="1"/>
  <c r="AB2526" i="1" s="1"/>
  <c r="P2529" i="1"/>
  <c r="AB2529" i="1" s="1"/>
  <c r="M2530" i="1"/>
  <c r="AB2530" i="1" s="1"/>
  <c r="AB2578" i="1"/>
  <c r="AB2597" i="1"/>
  <c r="AB2598" i="1"/>
  <c r="AB2610" i="1"/>
  <c r="AB2629" i="1"/>
  <c r="AB2630" i="1"/>
  <c r="AB2642" i="1"/>
  <c r="AB2714" i="1"/>
  <c r="AB2717" i="1"/>
  <c r="AB2733" i="1"/>
  <c r="AB2758" i="1"/>
  <c r="AB2830" i="1"/>
  <c r="AB2850" i="1"/>
  <c r="AB2898" i="1"/>
  <c r="AB2901" i="1"/>
  <c r="AB2930" i="1"/>
  <c r="AB2962" i="1"/>
  <c r="AB2994" i="1"/>
  <c r="AB2997" i="1"/>
  <c r="AB3088" i="1"/>
  <c r="AB3096" i="1"/>
  <c r="AB3104" i="1"/>
  <c r="AB3138" i="1"/>
  <c r="AB3165" i="1"/>
  <c r="AB3197" i="1"/>
  <c r="AB2081" i="1"/>
  <c r="AB2083" i="1"/>
  <c r="P2087" i="1"/>
  <c r="AB2087" i="1" s="1"/>
  <c r="M2088" i="1"/>
  <c r="AB2088" i="1" s="1"/>
  <c r="V2089" i="1"/>
  <c r="AB2089" i="1" s="1"/>
  <c r="S2090" i="1"/>
  <c r="AB2090" i="1" s="1"/>
  <c r="AB2091" i="1"/>
  <c r="Z2095" i="1"/>
  <c r="AB2095" i="1" s="1"/>
  <c r="M2096" i="1"/>
  <c r="AB2096" i="1" s="1"/>
  <c r="AB2099" i="1"/>
  <c r="P2103" i="1"/>
  <c r="AB2103" i="1" s="1"/>
  <c r="M2104" i="1"/>
  <c r="AB2104" i="1" s="1"/>
  <c r="AB2107" i="1"/>
  <c r="P2111" i="1"/>
  <c r="AB2111" i="1" s="1"/>
  <c r="M2112" i="1"/>
  <c r="AB2112" i="1" s="1"/>
  <c r="AB2115" i="1"/>
  <c r="P2119" i="1"/>
  <c r="AB2119" i="1" s="1"/>
  <c r="M2120" i="1"/>
  <c r="AB2120" i="1" s="1"/>
  <c r="AB2123" i="1"/>
  <c r="Z2127" i="1"/>
  <c r="AB2127" i="1" s="1"/>
  <c r="M2128" i="1"/>
  <c r="AB2128" i="1" s="1"/>
  <c r="V2129" i="1"/>
  <c r="S2130" i="1"/>
  <c r="AB2131" i="1"/>
  <c r="P2135" i="1"/>
  <c r="AB2135" i="1" s="1"/>
  <c r="M2136" i="1"/>
  <c r="AB2136" i="1" s="1"/>
  <c r="V2137" i="1"/>
  <c r="S2138" i="1"/>
  <c r="AB2139" i="1"/>
  <c r="P2143" i="1"/>
  <c r="AB2143" i="1" s="1"/>
  <c r="M2144" i="1"/>
  <c r="AB2144" i="1" s="1"/>
  <c r="V2145" i="1"/>
  <c r="S2146" i="1"/>
  <c r="AB2146" i="1" s="1"/>
  <c r="AB2147" i="1"/>
  <c r="P2151" i="1"/>
  <c r="AB2151" i="1" s="1"/>
  <c r="M2152" i="1"/>
  <c r="AB2152" i="1" s="1"/>
  <c r="V2153" i="1"/>
  <c r="S2154" i="1"/>
  <c r="AB2154" i="1" s="1"/>
  <c r="AB2155" i="1"/>
  <c r="P2159" i="1"/>
  <c r="AB2159" i="1" s="1"/>
  <c r="M2160" i="1"/>
  <c r="AB2160" i="1" s="1"/>
  <c r="AB2163" i="1"/>
  <c r="P2167" i="1"/>
  <c r="AB2167" i="1" s="1"/>
  <c r="M2168" i="1"/>
  <c r="AB2168" i="1" s="1"/>
  <c r="V2169" i="1"/>
  <c r="AB2171" i="1"/>
  <c r="P2175" i="1"/>
  <c r="AB2175" i="1" s="1"/>
  <c r="M2176" i="1"/>
  <c r="AB2176" i="1" s="1"/>
  <c r="V2177" i="1"/>
  <c r="AB2179" i="1"/>
  <c r="P2183" i="1"/>
  <c r="AB2183" i="1" s="1"/>
  <c r="M2184" i="1"/>
  <c r="AB2184" i="1" s="1"/>
  <c r="V2185" i="1"/>
  <c r="S2186" i="1"/>
  <c r="AB2187" i="1"/>
  <c r="P2191" i="1"/>
  <c r="AB2191" i="1" s="1"/>
  <c r="Z2191" i="1"/>
  <c r="M2192" i="1"/>
  <c r="AB2192" i="1" s="1"/>
  <c r="AB2195" i="1"/>
  <c r="P2199" i="1"/>
  <c r="AB2199" i="1" s="1"/>
  <c r="M2200" i="1"/>
  <c r="AB2200" i="1" s="1"/>
  <c r="AB2203" i="1"/>
  <c r="P2207" i="1"/>
  <c r="AB2207" i="1" s="1"/>
  <c r="M2208" i="1"/>
  <c r="AB2208" i="1" s="1"/>
  <c r="AB2211" i="1"/>
  <c r="P2215" i="1"/>
  <c r="AB2215" i="1" s="1"/>
  <c r="Z2215" i="1"/>
  <c r="M2216" i="1"/>
  <c r="AB2216" i="1" s="1"/>
  <c r="AB2219" i="1"/>
  <c r="Z2223" i="1"/>
  <c r="AB2223" i="1" s="1"/>
  <c r="M2224" i="1"/>
  <c r="AB2224" i="1" s="1"/>
  <c r="AB2227" i="1"/>
  <c r="P2231" i="1"/>
  <c r="AB2231" i="1" s="1"/>
  <c r="Z2231" i="1"/>
  <c r="M2232" i="1"/>
  <c r="AB2232" i="1" s="1"/>
  <c r="AB2235" i="1"/>
  <c r="P2239" i="1"/>
  <c r="AB2239" i="1" s="1"/>
  <c r="M2240" i="1"/>
  <c r="AB2240" i="1" s="1"/>
  <c r="V2241" i="1"/>
  <c r="AB2243" i="1"/>
  <c r="P2247" i="1"/>
  <c r="AB2247" i="1" s="1"/>
  <c r="Z2247" i="1"/>
  <c r="M2248" i="1"/>
  <c r="AB2248" i="1" s="1"/>
  <c r="AB2251" i="1"/>
  <c r="P2255" i="1"/>
  <c r="AB2255" i="1" s="1"/>
  <c r="M2256" i="1"/>
  <c r="AB2256" i="1" s="1"/>
  <c r="AB2259" i="1"/>
  <c r="P2263" i="1"/>
  <c r="AB2263" i="1" s="1"/>
  <c r="Z2263" i="1"/>
  <c r="M2264" i="1"/>
  <c r="AB2264" i="1" s="1"/>
  <c r="V2265" i="1"/>
  <c r="AB2267" i="1"/>
  <c r="P2271" i="1"/>
  <c r="AB2271" i="1" s="1"/>
  <c r="M2272" i="1"/>
  <c r="AB2272" i="1" s="1"/>
  <c r="V2273" i="1"/>
  <c r="S2274" i="1"/>
  <c r="AB2274" i="1" s="1"/>
  <c r="AB2275" i="1"/>
  <c r="P2279" i="1"/>
  <c r="AB2279" i="1" s="1"/>
  <c r="M2280" i="1"/>
  <c r="AB2280" i="1" s="1"/>
  <c r="V2281" i="1"/>
  <c r="S2282" i="1"/>
  <c r="AB2282" i="1" s="1"/>
  <c r="AB2283" i="1"/>
  <c r="P2287" i="1"/>
  <c r="AB2287" i="1" s="1"/>
  <c r="M2288" i="1"/>
  <c r="AB2288" i="1" s="1"/>
  <c r="AB2291" i="1"/>
  <c r="Z2295" i="1"/>
  <c r="AB2295" i="1" s="1"/>
  <c r="M2296" i="1"/>
  <c r="AB2296" i="1" s="1"/>
  <c r="V2297" i="1"/>
  <c r="AB2299" i="1"/>
  <c r="P2303" i="1"/>
  <c r="AB2303" i="1" s="1"/>
  <c r="M2304" i="1"/>
  <c r="AB2304" i="1" s="1"/>
  <c r="V2305" i="1"/>
  <c r="S2306" i="1"/>
  <c r="AB2306" i="1" s="1"/>
  <c r="AB2307" i="1"/>
  <c r="Z2311" i="1"/>
  <c r="AB2311" i="1" s="1"/>
  <c r="M2312" i="1"/>
  <c r="AB2312" i="1" s="1"/>
  <c r="AB2315" i="1"/>
  <c r="Z2319" i="1"/>
  <c r="AB2319" i="1" s="1"/>
  <c r="M2320" i="1"/>
  <c r="AB2320" i="1" s="1"/>
  <c r="AB2323" i="1"/>
  <c r="P2327" i="1"/>
  <c r="AB2327" i="1" s="1"/>
  <c r="Z2327" i="1"/>
  <c r="M2328" i="1"/>
  <c r="AB2328" i="1" s="1"/>
  <c r="AB2331" i="1"/>
  <c r="P2335" i="1"/>
  <c r="AB2335" i="1" s="1"/>
  <c r="V2335" i="1"/>
  <c r="AB2336" i="1"/>
  <c r="V2339" i="1"/>
  <c r="AB2339" i="1" s="1"/>
  <c r="AB2340" i="1"/>
  <c r="AB2344" i="1"/>
  <c r="V2347" i="1"/>
  <c r="AB2347" i="1" s="1"/>
  <c r="AB2348" i="1"/>
  <c r="V2351" i="1"/>
  <c r="AB2351" i="1" s="1"/>
  <c r="AB2352" i="1"/>
  <c r="AB2356" i="1"/>
  <c r="AB2360" i="1"/>
  <c r="V2363" i="1"/>
  <c r="AB2363" i="1" s="1"/>
  <c r="AB2364" i="1"/>
  <c r="V2367" i="1"/>
  <c r="AB2367" i="1" s="1"/>
  <c r="AB2368" i="1"/>
  <c r="AB2372" i="1"/>
  <c r="AB2376" i="1"/>
  <c r="AB2380" i="1"/>
  <c r="AB2384" i="1"/>
  <c r="AB2388" i="1"/>
  <c r="AB2392" i="1"/>
  <c r="V2395" i="1"/>
  <c r="AB2395" i="1" s="1"/>
  <c r="AB2396" i="1"/>
  <c r="V2399" i="1"/>
  <c r="AB2399" i="1" s="1"/>
  <c r="AB2400" i="1"/>
  <c r="AB2404" i="1"/>
  <c r="V2407" i="1"/>
  <c r="AB2407" i="1" s="1"/>
  <c r="AB2408" i="1"/>
  <c r="AB2412" i="1"/>
  <c r="AB2416" i="1"/>
  <c r="AB2420" i="1"/>
  <c r="AB2424" i="1"/>
  <c r="AB2428" i="1"/>
  <c r="V2431" i="1"/>
  <c r="AB2431" i="1" s="1"/>
  <c r="AB2432" i="1"/>
  <c r="AB2436" i="1"/>
  <c r="AB2440" i="1"/>
  <c r="V2443" i="1"/>
  <c r="AB2443" i="1" s="1"/>
  <c r="AB2444" i="1"/>
  <c r="AB2448" i="1"/>
  <c r="AB2452" i="1"/>
  <c r="AB2456" i="1"/>
  <c r="AB2460" i="1"/>
  <c r="V2463" i="1"/>
  <c r="AB2463" i="1" s="1"/>
  <c r="AB2464" i="1"/>
  <c r="AB2468" i="1"/>
  <c r="V2471" i="1"/>
  <c r="AB2471" i="1" s="1"/>
  <c r="AB2472" i="1"/>
  <c r="AB2476" i="1"/>
  <c r="V2479" i="1"/>
  <c r="AB2479" i="1" s="1"/>
  <c r="AB2480" i="1"/>
  <c r="AB2484" i="1"/>
  <c r="V2487" i="1"/>
  <c r="AB2487" i="1" s="1"/>
  <c r="AB2488" i="1"/>
  <c r="V2491" i="1"/>
  <c r="AB2491" i="1" s="1"/>
  <c r="AB2492" i="1"/>
  <c r="AB2496" i="1"/>
  <c r="V2499" i="1"/>
  <c r="AB2499" i="1" s="1"/>
  <c r="AB2500" i="1"/>
  <c r="AB2504" i="1"/>
  <c r="V2507" i="1"/>
  <c r="AB2507" i="1" s="1"/>
  <c r="AB2508" i="1"/>
  <c r="V2511" i="1"/>
  <c r="AB2511" i="1" s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89" i="1"/>
  <c r="AB2590" i="1"/>
  <c r="AB2621" i="1"/>
  <c r="AB2622" i="1"/>
  <c r="AB2654" i="1"/>
  <c r="AB2874" i="1"/>
  <c r="AB2890" i="1"/>
  <c r="AB2922" i="1"/>
  <c r="AB2954" i="1"/>
  <c r="AB2986" i="1"/>
  <c r="AB2989" i="1"/>
  <c r="AB3072" i="1"/>
  <c r="AB3080" i="1"/>
  <c r="AB3120" i="1"/>
  <c r="AB3126" i="1"/>
  <c r="AB3136" i="1"/>
  <c r="AB3142" i="1"/>
  <c r="AB2113" i="1"/>
  <c r="AB2121" i="1"/>
  <c r="AB2129" i="1"/>
  <c r="AB2137" i="1"/>
  <c r="AB2145" i="1"/>
  <c r="AB2153" i="1"/>
  <c r="AB2161" i="1"/>
  <c r="AB2169" i="1"/>
  <c r="AB2177" i="1"/>
  <c r="AB2185" i="1"/>
  <c r="AB2193" i="1"/>
  <c r="AB2201" i="1"/>
  <c r="AB2209" i="1"/>
  <c r="AB2217" i="1"/>
  <c r="AB2225" i="1"/>
  <c r="AB2233" i="1"/>
  <c r="AB2241" i="1"/>
  <c r="AB2249" i="1"/>
  <c r="AB2257" i="1"/>
  <c r="AB2265" i="1"/>
  <c r="AB2273" i="1"/>
  <c r="AB2281" i="1"/>
  <c r="AB2289" i="1"/>
  <c r="AB2297" i="1"/>
  <c r="AB2305" i="1"/>
  <c r="AB2313" i="1"/>
  <c r="AB2321" i="1"/>
  <c r="AB2329" i="1"/>
  <c r="AB2581" i="1"/>
  <c r="AB2582" i="1"/>
  <c r="AB2594" i="1"/>
  <c r="AB2613" i="1"/>
  <c r="AB2614" i="1"/>
  <c r="AB2626" i="1"/>
  <c r="AB2628" i="1"/>
  <c r="AB2645" i="1"/>
  <c r="AB2646" i="1"/>
  <c r="AB2658" i="1"/>
  <c r="AB2710" i="1"/>
  <c r="AB2718" i="1"/>
  <c r="AB2722" i="1"/>
  <c r="AB2726" i="1"/>
  <c r="AB2730" i="1"/>
  <c r="AB2734" i="1"/>
  <c r="AB2757" i="1"/>
  <c r="AB2774" i="1"/>
  <c r="AB2778" i="1"/>
  <c r="AB2882" i="1"/>
  <c r="AB2885" i="1"/>
  <c r="AB2914" i="1"/>
  <c r="AB2917" i="1"/>
  <c r="AB2946" i="1"/>
  <c r="AB2949" i="1"/>
  <c r="AB2981" i="1"/>
  <c r="AB3074" i="1"/>
  <c r="AB3094" i="1"/>
  <c r="AB3112" i="1"/>
  <c r="AB3122" i="1"/>
  <c r="AB3146" i="1"/>
  <c r="AB3085" i="1"/>
  <c r="AB3125" i="1"/>
  <c r="AB3133" i="1"/>
  <c r="AB3141" i="1"/>
  <c r="AB3149" i="1"/>
  <c r="AB3163" i="1"/>
  <c r="AB3170" i="1"/>
  <c r="AB3182" i="1"/>
  <c r="AB3195" i="1"/>
  <c r="M2576" i="1"/>
  <c r="AB2576" i="1" s="1"/>
  <c r="P2583" i="1"/>
  <c r="Z2583" i="1"/>
  <c r="M2584" i="1"/>
  <c r="AB2584" i="1" s="1"/>
  <c r="V2585" i="1"/>
  <c r="S2586" i="1"/>
  <c r="AB2586" i="1" s="1"/>
  <c r="P2591" i="1"/>
  <c r="M2592" i="1"/>
  <c r="AB2592" i="1" s="1"/>
  <c r="P2599" i="1"/>
  <c r="M2600" i="1"/>
  <c r="AB2600" i="1" s="1"/>
  <c r="V2601" i="1"/>
  <c r="P2607" i="1"/>
  <c r="M2608" i="1"/>
  <c r="AB2608" i="1" s="1"/>
  <c r="Z2615" i="1"/>
  <c r="M2616" i="1"/>
  <c r="AB2616" i="1" s="1"/>
  <c r="P2623" i="1"/>
  <c r="Z2623" i="1"/>
  <c r="M2624" i="1"/>
  <c r="AB2624" i="1" s="1"/>
  <c r="Z2631" i="1"/>
  <c r="P2639" i="1"/>
  <c r="Z2639" i="1"/>
  <c r="M2640" i="1"/>
  <c r="AB2640" i="1" s="1"/>
  <c r="Z2647" i="1"/>
  <c r="M2648" i="1"/>
  <c r="AB2648" i="1" s="1"/>
  <c r="V2649" i="1"/>
  <c r="P2655" i="1"/>
  <c r="Z2655" i="1"/>
  <c r="M2656" i="1"/>
  <c r="AB2656" i="1" s="1"/>
  <c r="P2663" i="1"/>
  <c r="M2664" i="1"/>
  <c r="AB2664" i="1" s="1"/>
  <c r="V2665" i="1"/>
  <c r="S2666" i="1"/>
  <c r="AB2666" i="1" s="1"/>
  <c r="P2671" i="1"/>
  <c r="M2672" i="1"/>
  <c r="AB2672" i="1" s="1"/>
  <c r="V2673" i="1"/>
  <c r="S2674" i="1"/>
  <c r="AB2674" i="1" s="1"/>
  <c r="P2679" i="1"/>
  <c r="M2680" i="1"/>
  <c r="AB2680" i="1" s="1"/>
  <c r="V2681" i="1"/>
  <c r="S2682" i="1"/>
  <c r="AB2682" i="1" s="1"/>
  <c r="P2687" i="1"/>
  <c r="M2688" i="1"/>
  <c r="AB2688" i="1" s="1"/>
  <c r="V2689" i="1"/>
  <c r="S2690" i="1"/>
  <c r="AB2690" i="1" s="1"/>
  <c r="P2695" i="1"/>
  <c r="M2696" i="1"/>
  <c r="AB2696" i="1" s="1"/>
  <c r="V2697" i="1"/>
  <c r="S2698" i="1"/>
  <c r="AB2698" i="1" s="1"/>
  <c r="P2703" i="1"/>
  <c r="M2704" i="1"/>
  <c r="AB2704" i="1" s="1"/>
  <c r="V2705" i="1"/>
  <c r="S2706" i="1"/>
  <c r="AB2706" i="1" s="1"/>
  <c r="Z2711" i="1"/>
  <c r="M2712" i="1"/>
  <c r="AB2712" i="1" s="1"/>
  <c r="P2719" i="1"/>
  <c r="M2720" i="1"/>
  <c r="AB2720" i="1" s="1"/>
  <c r="P2727" i="1"/>
  <c r="M2728" i="1"/>
  <c r="AB2728" i="1" s="1"/>
  <c r="P2735" i="1"/>
  <c r="Z2735" i="1"/>
  <c r="M2736" i="1"/>
  <c r="AB2736" i="1" s="1"/>
  <c r="Z2743" i="1"/>
  <c r="M2744" i="1"/>
  <c r="AB2744" i="1" s="1"/>
  <c r="P2751" i="1"/>
  <c r="M2752" i="1"/>
  <c r="AB2752" i="1" s="1"/>
  <c r="P2759" i="1"/>
  <c r="M2760" i="1"/>
  <c r="AB2760" i="1" s="1"/>
  <c r="V2761" i="1"/>
  <c r="S2762" i="1"/>
  <c r="AB2762" i="1" s="1"/>
  <c r="P2767" i="1"/>
  <c r="Z2767" i="1"/>
  <c r="M2768" i="1"/>
  <c r="AB2768" i="1" s="1"/>
  <c r="V2769" i="1"/>
  <c r="S2770" i="1"/>
  <c r="AB2770" i="1" s="1"/>
  <c r="P2775" i="1"/>
  <c r="Z2775" i="1"/>
  <c r="M2776" i="1"/>
  <c r="AB2776" i="1" s="1"/>
  <c r="P2783" i="1"/>
  <c r="M2784" i="1"/>
  <c r="AB2784" i="1" s="1"/>
  <c r="V2785" i="1"/>
  <c r="P2791" i="1"/>
  <c r="M2792" i="1"/>
  <c r="AB2792" i="1" s="1"/>
  <c r="V2793" i="1"/>
  <c r="P2799" i="1"/>
  <c r="M2800" i="1"/>
  <c r="AB2800" i="1" s="1"/>
  <c r="V2801" i="1"/>
  <c r="P2807" i="1"/>
  <c r="M2808" i="1"/>
  <c r="AB2808" i="1" s="1"/>
  <c r="Z2815" i="1"/>
  <c r="M2816" i="1"/>
  <c r="AB2816" i="1" s="1"/>
  <c r="V2817" i="1"/>
  <c r="P2823" i="1"/>
  <c r="M2824" i="1"/>
  <c r="AB2824" i="1" s="1"/>
  <c r="V2825" i="1"/>
  <c r="S2826" i="1"/>
  <c r="AB2826" i="1" s="1"/>
  <c r="P2831" i="1"/>
  <c r="M2832" i="1"/>
  <c r="AB2832" i="1" s="1"/>
  <c r="V2833" i="1"/>
  <c r="S2834" i="1"/>
  <c r="AB2834" i="1" s="1"/>
  <c r="P2839" i="1"/>
  <c r="M2840" i="1"/>
  <c r="AB2840" i="1" s="1"/>
  <c r="S2842" i="1"/>
  <c r="AB2842" i="1" s="1"/>
  <c r="Z2847" i="1"/>
  <c r="M2848" i="1"/>
  <c r="AB2848" i="1" s="1"/>
  <c r="Z2855" i="1"/>
  <c r="M2856" i="1"/>
  <c r="AB2856" i="1" s="1"/>
  <c r="Z2863" i="1"/>
  <c r="M2864" i="1"/>
  <c r="AB2864" i="1" s="1"/>
  <c r="Z2871" i="1"/>
  <c r="M2872" i="1"/>
  <c r="AB2872" i="1" s="1"/>
  <c r="V2873" i="1"/>
  <c r="P2879" i="1"/>
  <c r="Z2879" i="1"/>
  <c r="M2880" i="1"/>
  <c r="AB2880" i="1" s="1"/>
  <c r="V2881" i="1"/>
  <c r="P2887" i="1"/>
  <c r="Z2887" i="1"/>
  <c r="M2888" i="1"/>
  <c r="AB2888" i="1" s="1"/>
  <c r="P2895" i="1"/>
  <c r="M2896" i="1"/>
  <c r="AB2896" i="1" s="1"/>
  <c r="V2897" i="1"/>
  <c r="P2903" i="1"/>
  <c r="Z2903" i="1"/>
  <c r="M2904" i="1"/>
  <c r="AB2904" i="1" s="1"/>
  <c r="V2905" i="1"/>
  <c r="P2911" i="1"/>
  <c r="Z2911" i="1"/>
  <c r="M2912" i="1"/>
  <c r="AB2912" i="1" s="1"/>
  <c r="Z2919" i="1"/>
  <c r="M2920" i="1"/>
  <c r="AB2920" i="1" s="1"/>
  <c r="V2921" i="1"/>
  <c r="P2927" i="1"/>
  <c r="M2928" i="1"/>
  <c r="AB2928" i="1" s="1"/>
  <c r="P2935" i="1"/>
  <c r="M2936" i="1"/>
  <c r="AB2936" i="1" s="1"/>
  <c r="P2943" i="1"/>
  <c r="Z2943" i="1"/>
  <c r="M2944" i="1"/>
  <c r="AB2944" i="1" s="1"/>
  <c r="V2945" i="1"/>
  <c r="P2951" i="1"/>
  <c r="Z2951" i="1"/>
  <c r="P2959" i="1"/>
  <c r="M2960" i="1"/>
  <c r="AB2960" i="1" s="1"/>
  <c r="Z2967" i="1"/>
  <c r="M2968" i="1"/>
  <c r="AB2968" i="1" s="1"/>
  <c r="P2975" i="1"/>
  <c r="M2976" i="1"/>
  <c r="AB2976" i="1" s="1"/>
  <c r="V2977" i="1"/>
  <c r="S2978" i="1"/>
  <c r="AB2978" i="1" s="1"/>
  <c r="Z2983" i="1"/>
  <c r="M2984" i="1"/>
  <c r="AB2984" i="1" s="1"/>
  <c r="P2991" i="1"/>
  <c r="M2992" i="1"/>
  <c r="AB2992" i="1" s="1"/>
  <c r="P2999" i="1"/>
  <c r="M3000" i="1"/>
  <c r="AB3000" i="1" s="1"/>
  <c r="P3007" i="1"/>
  <c r="M3008" i="1"/>
  <c r="AB3008" i="1" s="1"/>
  <c r="V3009" i="1"/>
  <c r="S3010" i="1"/>
  <c r="AB3010" i="1" s="1"/>
  <c r="P3015" i="1"/>
  <c r="M3016" i="1"/>
  <c r="AB3016" i="1" s="1"/>
  <c r="V3017" i="1"/>
  <c r="S3018" i="1"/>
  <c r="AB3018" i="1" s="1"/>
  <c r="P3023" i="1"/>
  <c r="M3024" i="1"/>
  <c r="AB3024" i="1" s="1"/>
  <c r="V3025" i="1"/>
  <c r="S3026" i="1"/>
  <c r="AB3026" i="1" s="1"/>
  <c r="P3031" i="1"/>
  <c r="M3032" i="1"/>
  <c r="AB3032" i="1" s="1"/>
  <c r="V3033" i="1"/>
  <c r="S3034" i="1"/>
  <c r="AB3034" i="1" s="1"/>
  <c r="P3039" i="1"/>
  <c r="M3040" i="1"/>
  <c r="AB3040" i="1" s="1"/>
  <c r="V3041" i="1"/>
  <c r="S3042" i="1"/>
  <c r="AB3042" i="1" s="1"/>
  <c r="P3047" i="1"/>
  <c r="M3048" i="1"/>
  <c r="AB3048" i="1" s="1"/>
  <c r="V3049" i="1"/>
  <c r="S3050" i="1"/>
  <c r="AB3050" i="1" s="1"/>
  <c r="P3055" i="1"/>
  <c r="M3056" i="1"/>
  <c r="AB3056" i="1" s="1"/>
  <c r="V3057" i="1"/>
  <c r="S3058" i="1"/>
  <c r="AB3058" i="1" s="1"/>
  <c r="P3063" i="1"/>
  <c r="M3064" i="1"/>
  <c r="AB3064" i="1" s="1"/>
  <c r="V3065" i="1"/>
  <c r="S3066" i="1"/>
  <c r="AB3066" i="1" s="1"/>
  <c r="P3071" i="1"/>
  <c r="V3073" i="1"/>
  <c r="Z3095" i="1"/>
  <c r="V3113" i="1"/>
  <c r="P3119" i="1"/>
  <c r="V3121" i="1"/>
  <c r="Z3127" i="1"/>
  <c r="Z3135" i="1"/>
  <c r="Z3143" i="1"/>
  <c r="Z3151" i="1"/>
  <c r="AB3158" i="1"/>
  <c r="AB3171" i="1"/>
  <c r="AB3175" i="1"/>
  <c r="AB3178" i="1"/>
  <c r="AB3190" i="1"/>
  <c r="AB3203" i="1"/>
  <c r="AB3211" i="1"/>
  <c r="AB3223" i="1"/>
  <c r="AB3243" i="1"/>
  <c r="AB3255" i="1"/>
  <c r="AB3275" i="1"/>
  <c r="AB3287" i="1"/>
  <c r="AB2577" i="1"/>
  <c r="AB2585" i="1"/>
  <c r="AB2593" i="1"/>
  <c r="AB2601" i="1"/>
  <c r="AB2609" i="1"/>
  <c r="AB2617" i="1"/>
  <c r="AB2625" i="1"/>
  <c r="AB2633" i="1"/>
  <c r="AB2641" i="1"/>
  <c r="AB2649" i="1"/>
  <c r="AB2657" i="1"/>
  <c r="AB2665" i="1"/>
  <c r="AB2673" i="1"/>
  <c r="AB2681" i="1"/>
  <c r="AB2689" i="1"/>
  <c r="AB2697" i="1"/>
  <c r="AB2705" i="1"/>
  <c r="AB2713" i="1"/>
  <c r="AB2721" i="1"/>
  <c r="AB2729" i="1"/>
  <c r="AB2737" i="1"/>
  <c r="AB2745" i="1"/>
  <c r="AB2753" i="1"/>
  <c r="AB2761" i="1"/>
  <c r="AB2769" i="1"/>
  <c r="AB2777" i="1"/>
  <c r="AB2785" i="1"/>
  <c r="AB2793" i="1"/>
  <c r="AB2801" i="1"/>
  <c r="AB2809" i="1"/>
  <c r="AB2817" i="1"/>
  <c r="AB2825" i="1"/>
  <c r="AB2833" i="1"/>
  <c r="AB2841" i="1"/>
  <c r="AB2849" i="1"/>
  <c r="AB2857" i="1"/>
  <c r="AB2865" i="1"/>
  <c r="AB2873" i="1"/>
  <c r="AB2881" i="1"/>
  <c r="AB2889" i="1"/>
  <c r="AB2897" i="1"/>
  <c r="AB2905" i="1"/>
  <c r="AB2913" i="1"/>
  <c r="AB2921" i="1"/>
  <c r="AB2929" i="1"/>
  <c r="AB2937" i="1"/>
  <c r="AB2945" i="1"/>
  <c r="AB2953" i="1"/>
  <c r="AB2961" i="1"/>
  <c r="AB2969" i="1"/>
  <c r="AB2977" i="1"/>
  <c r="AB2985" i="1"/>
  <c r="AB2993" i="1"/>
  <c r="AB3001" i="1"/>
  <c r="AB3009" i="1"/>
  <c r="AB3017" i="1"/>
  <c r="AB3025" i="1"/>
  <c r="AB3033" i="1"/>
  <c r="AB3041" i="1"/>
  <c r="AB3049" i="1"/>
  <c r="AB3057" i="1"/>
  <c r="AB3065" i="1"/>
  <c r="AB3073" i="1"/>
  <c r="Z3077" i="1"/>
  <c r="AB3081" i="1"/>
  <c r="AB3089" i="1"/>
  <c r="Z3093" i="1"/>
  <c r="AB3097" i="1"/>
  <c r="P3101" i="1"/>
  <c r="AB3101" i="1" s="1"/>
  <c r="AB3105" i="1"/>
  <c r="AB3113" i="1"/>
  <c r="AB3121" i="1"/>
  <c r="AB3129" i="1"/>
  <c r="AB3137" i="1"/>
  <c r="AB3145" i="1"/>
  <c r="AB3183" i="1"/>
  <c r="AB3186" i="1"/>
  <c r="P2579" i="1"/>
  <c r="AB2579" i="1" s="1"/>
  <c r="Z2579" i="1"/>
  <c r="M2580" i="1"/>
  <c r="AB2580" i="1" s="1"/>
  <c r="AB2583" i="1"/>
  <c r="P2587" i="1"/>
  <c r="AB2587" i="1" s="1"/>
  <c r="M2588" i="1"/>
  <c r="AB2588" i="1" s="1"/>
  <c r="AB2591" i="1"/>
  <c r="Z2595" i="1"/>
  <c r="AB2595" i="1" s="1"/>
  <c r="M2596" i="1"/>
  <c r="AB2596" i="1" s="1"/>
  <c r="AB2599" i="1"/>
  <c r="P2603" i="1"/>
  <c r="AB2603" i="1" s="1"/>
  <c r="M2604" i="1"/>
  <c r="AB2604" i="1" s="1"/>
  <c r="AB2607" i="1"/>
  <c r="P2611" i="1"/>
  <c r="AB2611" i="1" s="1"/>
  <c r="Z2611" i="1"/>
  <c r="M2612" i="1"/>
  <c r="AB2612" i="1" s="1"/>
  <c r="AB2615" i="1"/>
  <c r="P2619" i="1"/>
  <c r="AB2619" i="1" s="1"/>
  <c r="Z2619" i="1"/>
  <c r="AB2623" i="1"/>
  <c r="P2627" i="1"/>
  <c r="AB2627" i="1" s="1"/>
  <c r="Z2627" i="1"/>
  <c r="AB2631" i="1"/>
  <c r="Z2635" i="1"/>
  <c r="AB2635" i="1" s="1"/>
  <c r="AB2639" i="1"/>
  <c r="P2643" i="1"/>
  <c r="AB2643" i="1" s="1"/>
  <c r="Z2643" i="1"/>
  <c r="M2644" i="1"/>
  <c r="AB2644" i="1" s="1"/>
  <c r="AB2647" i="1"/>
  <c r="P2651" i="1"/>
  <c r="AB2651" i="1" s="1"/>
  <c r="M2652" i="1"/>
  <c r="AB2652" i="1" s="1"/>
  <c r="V2653" i="1"/>
  <c r="AB2653" i="1" s="1"/>
  <c r="AB2655" i="1"/>
  <c r="Z2659" i="1"/>
  <c r="AB2659" i="1" s="1"/>
  <c r="M2660" i="1"/>
  <c r="AB2660" i="1" s="1"/>
  <c r="V2661" i="1"/>
  <c r="AB2661" i="1" s="1"/>
  <c r="S2662" i="1"/>
  <c r="AB2662" i="1" s="1"/>
  <c r="AB2663" i="1"/>
  <c r="P2667" i="1"/>
  <c r="AB2667" i="1" s="1"/>
  <c r="M2668" i="1"/>
  <c r="AB2668" i="1" s="1"/>
  <c r="V2669" i="1"/>
  <c r="AB2669" i="1" s="1"/>
  <c r="S2670" i="1"/>
  <c r="AB2670" i="1" s="1"/>
  <c r="AB2671" i="1"/>
  <c r="P2675" i="1"/>
  <c r="AB2675" i="1" s="1"/>
  <c r="M2676" i="1"/>
  <c r="AB2676" i="1" s="1"/>
  <c r="V2677" i="1"/>
  <c r="AB2677" i="1" s="1"/>
  <c r="S2678" i="1"/>
  <c r="AB2678" i="1" s="1"/>
  <c r="AB2679" i="1"/>
  <c r="P2683" i="1"/>
  <c r="AB2683" i="1" s="1"/>
  <c r="M2684" i="1"/>
  <c r="AB2684" i="1" s="1"/>
  <c r="V2685" i="1"/>
  <c r="AB2685" i="1" s="1"/>
  <c r="S2686" i="1"/>
  <c r="AB2686" i="1" s="1"/>
  <c r="AB2687" i="1"/>
  <c r="P2691" i="1"/>
  <c r="AB2691" i="1" s="1"/>
  <c r="M2692" i="1"/>
  <c r="AB2692" i="1" s="1"/>
  <c r="V2693" i="1"/>
  <c r="AB2693" i="1" s="1"/>
  <c r="S2694" i="1"/>
  <c r="AB2694" i="1" s="1"/>
  <c r="AB2695" i="1"/>
  <c r="P2699" i="1"/>
  <c r="AB2699" i="1" s="1"/>
  <c r="M2700" i="1"/>
  <c r="AB2700" i="1" s="1"/>
  <c r="V2701" i="1"/>
  <c r="AB2701" i="1" s="1"/>
  <c r="S2702" i="1"/>
  <c r="AB2702" i="1" s="1"/>
  <c r="AB2703" i="1"/>
  <c r="P2707" i="1"/>
  <c r="AB2707" i="1" s="1"/>
  <c r="M2708" i="1"/>
  <c r="AB2708" i="1" s="1"/>
  <c r="V2709" i="1"/>
  <c r="AB2709" i="1" s="1"/>
  <c r="AB2711" i="1"/>
  <c r="P2715" i="1"/>
  <c r="AB2715" i="1" s="1"/>
  <c r="Z2715" i="1"/>
  <c r="M2716" i="1"/>
  <c r="AB2716" i="1" s="1"/>
  <c r="AB2719" i="1"/>
  <c r="P2723" i="1"/>
  <c r="AB2723" i="1" s="1"/>
  <c r="M2724" i="1"/>
  <c r="AB2724" i="1" s="1"/>
  <c r="V2725" i="1"/>
  <c r="AB2725" i="1" s="1"/>
  <c r="AB2727" i="1"/>
  <c r="Z2731" i="1"/>
  <c r="AB2731" i="1" s="1"/>
  <c r="M2732" i="1"/>
  <c r="AB2732" i="1" s="1"/>
  <c r="AB2735" i="1"/>
  <c r="P2739" i="1"/>
  <c r="AB2739" i="1" s="1"/>
  <c r="M2740" i="1"/>
  <c r="AB2740" i="1" s="1"/>
  <c r="V2741" i="1"/>
  <c r="AB2741" i="1" s="1"/>
  <c r="AB2743" i="1"/>
  <c r="Z2747" i="1"/>
  <c r="AB2747" i="1" s="1"/>
  <c r="M2748" i="1"/>
  <c r="AB2748" i="1" s="1"/>
  <c r="AB2751" i="1"/>
  <c r="P2755" i="1"/>
  <c r="AB2755" i="1" s="1"/>
  <c r="M2756" i="1"/>
  <c r="AB2756" i="1" s="1"/>
  <c r="AB2759" i="1"/>
  <c r="P2763" i="1"/>
  <c r="AB2763" i="1" s="1"/>
  <c r="M2764" i="1"/>
  <c r="AB2764" i="1" s="1"/>
  <c r="V2765" i="1"/>
  <c r="AB2765" i="1" s="1"/>
  <c r="AB2767" i="1"/>
  <c r="P2771" i="1"/>
  <c r="AB2771" i="1" s="1"/>
  <c r="M2772" i="1"/>
  <c r="AB2772" i="1" s="1"/>
  <c r="V2773" i="1"/>
  <c r="AB2773" i="1" s="1"/>
  <c r="AB2775" i="1"/>
  <c r="P2779" i="1"/>
  <c r="AB2779" i="1" s="1"/>
  <c r="M2780" i="1"/>
  <c r="AB2780" i="1" s="1"/>
  <c r="V2781" i="1"/>
  <c r="AB2781" i="1" s="1"/>
  <c r="AB2783" i="1"/>
  <c r="P2787" i="1"/>
  <c r="AB2787" i="1" s="1"/>
  <c r="M2788" i="1"/>
  <c r="AB2788" i="1" s="1"/>
  <c r="AB2791" i="1"/>
  <c r="P2795" i="1"/>
  <c r="AB2795" i="1" s="1"/>
  <c r="M2796" i="1"/>
  <c r="AB2796" i="1" s="1"/>
  <c r="V2797" i="1"/>
  <c r="AB2797" i="1" s="1"/>
  <c r="S2798" i="1"/>
  <c r="AB2798" i="1" s="1"/>
  <c r="AB2799" i="1"/>
  <c r="P2803" i="1"/>
  <c r="AB2803" i="1" s="1"/>
  <c r="M2804" i="1"/>
  <c r="AB2804" i="1" s="1"/>
  <c r="V2805" i="1"/>
  <c r="AB2805" i="1" s="1"/>
  <c r="AB2807" i="1"/>
  <c r="P2811" i="1"/>
  <c r="AB2811" i="1" s="1"/>
  <c r="M2812" i="1"/>
  <c r="AB2812" i="1" s="1"/>
  <c r="V2813" i="1"/>
  <c r="AB2813" i="1" s="1"/>
  <c r="AB2815" i="1"/>
  <c r="P2819" i="1"/>
  <c r="AB2819" i="1" s="1"/>
  <c r="M2820" i="1"/>
  <c r="AB2820" i="1" s="1"/>
  <c r="V2821" i="1"/>
  <c r="AB2821" i="1" s="1"/>
  <c r="S2822" i="1"/>
  <c r="AB2822" i="1" s="1"/>
  <c r="AB2823" i="1"/>
  <c r="P2827" i="1"/>
  <c r="AB2827" i="1" s="1"/>
  <c r="M2828" i="1"/>
  <c r="AB2828" i="1" s="1"/>
  <c r="AB2831" i="1"/>
  <c r="P2835" i="1"/>
  <c r="AB2835" i="1" s="1"/>
  <c r="M2836" i="1"/>
  <c r="AB2836" i="1" s="1"/>
  <c r="V2837" i="1"/>
  <c r="AB2837" i="1" s="1"/>
  <c r="S2838" i="1"/>
  <c r="AB2838" i="1" s="1"/>
  <c r="AB2839" i="1"/>
  <c r="P2843" i="1"/>
  <c r="AB2843" i="1" s="1"/>
  <c r="M2844" i="1"/>
  <c r="AB2844" i="1" s="1"/>
  <c r="AB2847" i="1"/>
  <c r="P2851" i="1"/>
  <c r="AB2851" i="1" s="1"/>
  <c r="M2852" i="1"/>
  <c r="AB2852" i="1" s="1"/>
  <c r="AB2855" i="1"/>
  <c r="P2859" i="1"/>
  <c r="AB2859" i="1" s="1"/>
  <c r="Z2859" i="1"/>
  <c r="M2860" i="1"/>
  <c r="AB2860" i="1" s="1"/>
  <c r="AB2863" i="1"/>
  <c r="P2867" i="1"/>
  <c r="AB2867" i="1" s="1"/>
  <c r="M2868" i="1"/>
  <c r="AB2868" i="1" s="1"/>
  <c r="AB2871" i="1"/>
  <c r="P2875" i="1"/>
  <c r="AB2875" i="1" s="1"/>
  <c r="M2876" i="1"/>
  <c r="AB2876" i="1" s="1"/>
  <c r="AB2879" i="1"/>
  <c r="P2883" i="1"/>
  <c r="AB2883" i="1" s="1"/>
  <c r="M2884" i="1"/>
  <c r="AB2884" i="1" s="1"/>
  <c r="AB2887" i="1"/>
  <c r="P2891" i="1"/>
  <c r="AB2891" i="1" s="1"/>
  <c r="M2892" i="1"/>
  <c r="AB2892" i="1" s="1"/>
  <c r="V2893" i="1"/>
  <c r="AB2893" i="1" s="1"/>
  <c r="AB2895" i="1"/>
  <c r="P2899" i="1"/>
  <c r="AB2899" i="1" s="1"/>
  <c r="M2900" i="1"/>
  <c r="AB2900" i="1" s="1"/>
  <c r="AB2903" i="1"/>
  <c r="P2907" i="1"/>
  <c r="AB2907" i="1" s="1"/>
  <c r="M2908" i="1"/>
  <c r="AB2908" i="1" s="1"/>
  <c r="V2909" i="1"/>
  <c r="AB2909" i="1" s="1"/>
  <c r="AB2911" i="1"/>
  <c r="P2915" i="1"/>
  <c r="AB2915" i="1" s="1"/>
  <c r="M2916" i="1"/>
  <c r="AB2916" i="1" s="1"/>
  <c r="AB2919" i="1"/>
  <c r="P2923" i="1"/>
  <c r="AB2923" i="1" s="1"/>
  <c r="M2924" i="1"/>
  <c r="AB2924" i="1" s="1"/>
  <c r="V2925" i="1"/>
  <c r="AB2925" i="1" s="1"/>
  <c r="S2926" i="1"/>
  <c r="AB2926" i="1" s="1"/>
  <c r="AB2927" i="1"/>
  <c r="P2931" i="1"/>
  <c r="AB2931" i="1" s="1"/>
  <c r="M2932" i="1"/>
  <c r="AB2932" i="1" s="1"/>
  <c r="AB2935" i="1"/>
  <c r="Z2939" i="1"/>
  <c r="AB2939" i="1" s="1"/>
  <c r="M2940" i="1"/>
  <c r="AB2940" i="1" s="1"/>
  <c r="AB2943" i="1"/>
  <c r="P2947" i="1"/>
  <c r="AB2947" i="1" s="1"/>
  <c r="M2948" i="1"/>
  <c r="AB2948" i="1" s="1"/>
  <c r="AB2951" i="1"/>
  <c r="P2955" i="1"/>
  <c r="AB2955" i="1" s="1"/>
  <c r="M2956" i="1"/>
  <c r="AB2956" i="1" s="1"/>
  <c r="V2957" i="1"/>
  <c r="AB2957" i="1" s="1"/>
  <c r="AB2959" i="1"/>
  <c r="P2963" i="1"/>
  <c r="AB2963" i="1" s="1"/>
  <c r="Z2963" i="1"/>
  <c r="M2964" i="1"/>
  <c r="AB2964" i="1" s="1"/>
  <c r="AB2967" i="1"/>
  <c r="P2971" i="1"/>
  <c r="AB2971" i="1" s="1"/>
  <c r="M2972" i="1"/>
  <c r="AB2972" i="1" s="1"/>
  <c r="V2973" i="1"/>
  <c r="AB2973" i="1" s="1"/>
  <c r="S2974" i="1"/>
  <c r="AB2974" i="1" s="1"/>
  <c r="AB2975" i="1"/>
  <c r="P2979" i="1"/>
  <c r="AB2979" i="1" s="1"/>
  <c r="M2980" i="1"/>
  <c r="AB2980" i="1" s="1"/>
  <c r="AB2983" i="1"/>
  <c r="P2987" i="1"/>
  <c r="AB2987" i="1" s="1"/>
  <c r="M2988" i="1"/>
  <c r="AB2988" i="1" s="1"/>
  <c r="AB2991" i="1"/>
  <c r="P2995" i="1"/>
  <c r="AB2995" i="1" s="1"/>
  <c r="Z2995" i="1"/>
  <c r="M2996" i="1"/>
  <c r="AB2996" i="1" s="1"/>
  <c r="AB2999" i="1"/>
  <c r="Z3003" i="1"/>
  <c r="AB3003" i="1" s="1"/>
  <c r="M3004" i="1"/>
  <c r="AB3004" i="1" s="1"/>
  <c r="V3005" i="1"/>
  <c r="AB3005" i="1" s="1"/>
  <c r="S3006" i="1"/>
  <c r="AB3006" i="1" s="1"/>
  <c r="AB3007" i="1"/>
  <c r="P3011" i="1"/>
  <c r="AB3011" i="1" s="1"/>
  <c r="M3012" i="1"/>
  <c r="AB3012" i="1" s="1"/>
  <c r="V3013" i="1"/>
  <c r="AB3013" i="1" s="1"/>
  <c r="S3014" i="1"/>
  <c r="AB3014" i="1" s="1"/>
  <c r="AB3015" i="1"/>
  <c r="P3019" i="1"/>
  <c r="AB3019" i="1" s="1"/>
  <c r="M3020" i="1"/>
  <c r="AB3020" i="1" s="1"/>
  <c r="V3021" i="1"/>
  <c r="AB3021" i="1" s="1"/>
  <c r="S3022" i="1"/>
  <c r="AB3022" i="1" s="1"/>
  <c r="AB3023" i="1"/>
  <c r="P3027" i="1"/>
  <c r="AB3027" i="1" s="1"/>
  <c r="M3028" i="1"/>
  <c r="AB3028" i="1" s="1"/>
  <c r="V3029" i="1"/>
  <c r="AB3029" i="1" s="1"/>
  <c r="S3030" i="1"/>
  <c r="AB3030" i="1" s="1"/>
  <c r="AB3031" i="1"/>
  <c r="P3035" i="1"/>
  <c r="AB3035" i="1" s="1"/>
  <c r="M3036" i="1"/>
  <c r="AB3036" i="1" s="1"/>
  <c r="V3037" i="1"/>
  <c r="AB3037" i="1" s="1"/>
  <c r="S3038" i="1"/>
  <c r="AB3038" i="1" s="1"/>
  <c r="AB3039" i="1"/>
  <c r="P3043" i="1"/>
  <c r="AB3043" i="1" s="1"/>
  <c r="M3044" i="1"/>
  <c r="AB3044" i="1" s="1"/>
  <c r="V3045" i="1"/>
  <c r="AB3045" i="1" s="1"/>
  <c r="S3046" i="1"/>
  <c r="AB3046" i="1" s="1"/>
  <c r="AB3047" i="1"/>
  <c r="P3051" i="1"/>
  <c r="AB3051" i="1" s="1"/>
  <c r="M3052" i="1"/>
  <c r="AB3052" i="1" s="1"/>
  <c r="V3053" i="1"/>
  <c r="AB3053" i="1" s="1"/>
  <c r="S3054" i="1"/>
  <c r="AB3054" i="1" s="1"/>
  <c r="AB3055" i="1"/>
  <c r="P3059" i="1"/>
  <c r="AB3059" i="1" s="1"/>
  <c r="M3060" i="1"/>
  <c r="AB3060" i="1" s="1"/>
  <c r="V3061" i="1"/>
  <c r="AB3061" i="1" s="1"/>
  <c r="S3062" i="1"/>
  <c r="AB3062" i="1" s="1"/>
  <c r="AB3063" i="1"/>
  <c r="P3067" i="1"/>
  <c r="AB3067" i="1" s="1"/>
  <c r="M3068" i="1"/>
  <c r="AB3068" i="1" s="1"/>
  <c r="V3069" i="1"/>
  <c r="AB3069" i="1" s="1"/>
  <c r="S3070" i="1"/>
  <c r="AB3070" i="1" s="1"/>
  <c r="AB3071" i="1"/>
  <c r="P3075" i="1"/>
  <c r="AB3075" i="1" s="1"/>
  <c r="M3076" i="1"/>
  <c r="AB3076" i="1" s="1"/>
  <c r="V3077" i="1"/>
  <c r="AB3077" i="1" s="1"/>
  <c r="S3078" i="1"/>
  <c r="AB3078" i="1" s="1"/>
  <c r="AB3079" i="1"/>
  <c r="P3083" i="1"/>
  <c r="AB3083" i="1" s="1"/>
  <c r="M3084" i="1"/>
  <c r="AB3084" i="1" s="1"/>
  <c r="AB3087" i="1"/>
  <c r="P3091" i="1"/>
  <c r="AB3091" i="1" s="1"/>
  <c r="M3092" i="1"/>
  <c r="AB3092" i="1" s="1"/>
  <c r="V3093" i="1"/>
  <c r="AB3093" i="1" s="1"/>
  <c r="AB3095" i="1"/>
  <c r="P3099" i="1"/>
  <c r="AB3099" i="1" s="1"/>
  <c r="M3100" i="1"/>
  <c r="AB3100" i="1" s="1"/>
  <c r="AB3103" i="1"/>
  <c r="P3107" i="1"/>
  <c r="AB3107" i="1" s="1"/>
  <c r="M3108" i="1"/>
  <c r="AB3108" i="1" s="1"/>
  <c r="V3109" i="1"/>
  <c r="AB3109" i="1" s="1"/>
  <c r="AB3111" i="1"/>
  <c r="P3115" i="1"/>
  <c r="AB3115" i="1" s="1"/>
  <c r="M3116" i="1"/>
  <c r="AB3116" i="1" s="1"/>
  <c r="V3117" i="1"/>
  <c r="AB3117" i="1" s="1"/>
  <c r="AB3119" i="1"/>
  <c r="P3123" i="1"/>
  <c r="AB3123" i="1" s="1"/>
  <c r="Z3123" i="1"/>
  <c r="M3124" i="1"/>
  <c r="AB3124" i="1" s="1"/>
  <c r="AB3127" i="1"/>
  <c r="Z3131" i="1"/>
  <c r="AB3131" i="1" s="1"/>
  <c r="AB3135" i="1"/>
  <c r="Z3139" i="1"/>
  <c r="AB3139" i="1" s="1"/>
  <c r="AB3143" i="1"/>
  <c r="Z3147" i="1"/>
  <c r="AB3147" i="1" s="1"/>
  <c r="AB3151" i="1"/>
  <c r="AB3155" i="1"/>
  <c r="AB3159" i="1"/>
  <c r="AB3162" i="1"/>
  <c r="AB3174" i="1"/>
  <c r="AB3187" i="1"/>
  <c r="AB3191" i="1"/>
  <c r="AB3194" i="1"/>
  <c r="AB3207" i="1"/>
  <c r="AB3227" i="1"/>
  <c r="AB3239" i="1"/>
  <c r="AB3258" i="1"/>
  <c r="AB3259" i="1"/>
  <c r="AB3206" i="1"/>
  <c r="AB3222" i="1"/>
  <c r="AB3238" i="1"/>
  <c r="AB3246" i="1"/>
  <c r="AB3254" i="1"/>
  <c r="AB3262" i="1"/>
  <c r="AB3270" i="1"/>
  <c r="AB3278" i="1"/>
  <c r="AB3286" i="1"/>
  <c r="Z3152" i="1"/>
  <c r="AB3152" i="1" s="1"/>
  <c r="Z3160" i="1"/>
  <c r="Z3168" i="1"/>
  <c r="Z3176" i="1"/>
  <c r="Z3184" i="1"/>
  <c r="Z3192" i="1"/>
  <c r="P3200" i="1"/>
  <c r="M3201" i="1"/>
  <c r="AB3201" i="1" s="1"/>
  <c r="V3202" i="1"/>
  <c r="AB3202" i="1" s="1"/>
  <c r="P3208" i="1"/>
  <c r="M3209" i="1"/>
  <c r="AB3209" i="1" s="1"/>
  <c r="V3210" i="1"/>
  <c r="AB3210" i="1" s="1"/>
  <c r="Z3216" i="1"/>
  <c r="M3217" i="1"/>
  <c r="AB3217" i="1" s="1"/>
  <c r="V3218" i="1"/>
  <c r="AB3218" i="1" s="1"/>
  <c r="P3224" i="1"/>
  <c r="M3225" i="1"/>
  <c r="AB3225" i="1" s="1"/>
  <c r="V3226" i="1"/>
  <c r="AB3226" i="1" s="1"/>
  <c r="P3232" i="1"/>
  <c r="M3233" i="1"/>
  <c r="AB3233" i="1" s="1"/>
  <c r="V3234" i="1"/>
  <c r="AB3234" i="1" s="1"/>
  <c r="S3235" i="1"/>
  <c r="AB3235" i="1" s="1"/>
  <c r="P3240" i="1"/>
  <c r="M3241" i="1"/>
  <c r="AB3241" i="1" s="1"/>
  <c r="V3242" i="1"/>
  <c r="AB3242" i="1" s="1"/>
  <c r="P3248" i="1"/>
  <c r="M3249" i="1"/>
  <c r="AB3249" i="1" s="1"/>
  <c r="Z3256" i="1"/>
  <c r="M3257" i="1"/>
  <c r="AB3257" i="1" s="1"/>
  <c r="P3264" i="1"/>
  <c r="M3265" i="1"/>
  <c r="AB3265" i="1" s="1"/>
  <c r="V3266" i="1"/>
  <c r="AB3266" i="1" s="1"/>
  <c r="S3267" i="1"/>
  <c r="AB3267" i="1" s="1"/>
  <c r="P3272" i="1"/>
  <c r="M3273" i="1"/>
  <c r="AB3273" i="1" s="1"/>
  <c r="V3274" i="1"/>
  <c r="AB3274" i="1" s="1"/>
  <c r="P3280" i="1"/>
  <c r="Z3280" i="1"/>
  <c r="M3281" i="1"/>
  <c r="AB3281" i="1" s="1"/>
  <c r="P3288" i="1"/>
  <c r="M3289" i="1"/>
  <c r="AB3289" i="1" s="1"/>
  <c r="V3290" i="1"/>
  <c r="AB3290" i="1" s="1"/>
  <c r="S3291" i="1"/>
  <c r="AB3291" i="1" s="1"/>
  <c r="P3296" i="1"/>
  <c r="M3297" i="1"/>
  <c r="AB3297" i="1" s="1"/>
  <c r="V3298" i="1"/>
  <c r="AB3298" i="1" s="1"/>
  <c r="S3299" i="1"/>
  <c r="AB3299" i="1" s="1"/>
  <c r="P3304" i="1"/>
  <c r="M3305" i="1"/>
  <c r="AB3305" i="1" s="1"/>
  <c r="V3306" i="1"/>
  <c r="AB3306" i="1" s="1"/>
  <c r="S3307" i="1"/>
  <c r="AB3307" i="1" s="1"/>
  <c r="P3312" i="1"/>
  <c r="M3313" i="1"/>
  <c r="AB3313" i="1" s="1"/>
  <c r="V3314" i="1"/>
  <c r="AB3314" i="1" s="1"/>
  <c r="S3315" i="1"/>
  <c r="AB3315" i="1" s="1"/>
  <c r="P3320" i="1"/>
  <c r="M3321" i="1"/>
  <c r="AB3321" i="1" s="1"/>
  <c r="V3322" i="1"/>
  <c r="S3323" i="1"/>
  <c r="AB3323" i="1" s="1"/>
  <c r="P3328" i="1"/>
  <c r="M3329" i="1"/>
  <c r="AB3329" i="1" s="1"/>
  <c r="V3330" i="1"/>
  <c r="S3331" i="1"/>
  <c r="AB3331" i="1" s="1"/>
  <c r="P3336" i="1"/>
  <c r="M3337" i="1"/>
  <c r="AB3337" i="1" s="1"/>
  <c r="V3338" i="1"/>
  <c r="S3339" i="1"/>
  <c r="AB3339" i="1" s="1"/>
  <c r="P3344" i="1"/>
  <c r="M3345" i="1"/>
  <c r="AB3345" i="1" s="1"/>
  <c r="V3346" i="1"/>
  <c r="S3347" i="1"/>
  <c r="AB3347" i="1" s="1"/>
  <c r="P3352" i="1"/>
  <c r="M3353" i="1"/>
  <c r="AB3353" i="1" s="1"/>
  <c r="V3354" i="1"/>
  <c r="S3355" i="1"/>
  <c r="AB3355" i="1" s="1"/>
  <c r="P3360" i="1"/>
  <c r="M3361" i="1"/>
  <c r="AB3361" i="1" s="1"/>
  <c r="V3362" i="1"/>
  <c r="S3363" i="1"/>
  <c r="AB3363" i="1" s="1"/>
  <c r="P3368" i="1"/>
  <c r="M3369" i="1"/>
  <c r="AB3369" i="1" s="1"/>
  <c r="V3370" i="1"/>
  <c r="S3371" i="1"/>
  <c r="AB3371" i="1" s="1"/>
  <c r="P3376" i="1"/>
  <c r="M3377" i="1"/>
  <c r="AB3377" i="1" s="1"/>
  <c r="V3378" i="1"/>
  <c r="S3379" i="1"/>
  <c r="AB3379" i="1" s="1"/>
  <c r="P3384" i="1"/>
  <c r="M3385" i="1"/>
  <c r="AB3385" i="1" s="1"/>
  <c r="V3386" i="1"/>
  <c r="S3387" i="1"/>
  <c r="AB3387" i="1" s="1"/>
  <c r="P3392" i="1"/>
  <c r="M3393" i="1"/>
  <c r="AB3393" i="1" s="1"/>
  <c r="V3394" i="1"/>
  <c r="S3395" i="1"/>
  <c r="AB3395" i="1" s="1"/>
  <c r="P3400" i="1"/>
  <c r="M3401" i="1"/>
  <c r="AB3401" i="1" s="1"/>
  <c r="V3402" i="1"/>
  <c r="S3403" i="1"/>
  <c r="AB3403" i="1" s="1"/>
  <c r="P3408" i="1"/>
  <c r="M3409" i="1"/>
  <c r="AB3409" i="1" s="1"/>
  <c r="AB3413" i="1"/>
  <c r="AB3417" i="1"/>
  <c r="AB3421" i="1"/>
  <c r="AB3425" i="1"/>
  <c r="AB3429" i="1"/>
  <c r="AB3433" i="1"/>
  <c r="AB3322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42" i="1"/>
  <c r="AB3458" i="1"/>
  <c r="AB3474" i="1"/>
  <c r="P3154" i="1"/>
  <c r="AB3154" i="1" s="1"/>
  <c r="Z3156" i="1"/>
  <c r="AB3156" i="1" s="1"/>
  <c r="AB3160" i="1"/>
  <c r="Z3164" i="1"/>
  <c r="AB3164" i="1" s="1"/>
  <c r="AB3168" i="1"/>
  <c r="Z3172" i="1"/>
  <c r="AB3172" i="1" s="1"/>
  <c r="AB3176" i="1"/>
  <c r="Z3180" i="1"/>
  <c r="AB3180" i="1" s="1"/>
  <c r="AB3184" i="1"/>
  <c r="Z3188" i="1"/>
  <c r="AB3188" i="1" s="1"/>
  <c r="AB3192" i="1"/>
  <c r="Z3196" i="1"/>
  <c r="AB3196" i="1" s="1"/>
  <c r="AB3200" i="1"/>
  <c r="P3204" i="1"/>
  <c r="AB3204" i="1" s="1"/>
  <c r="Z3204" i="1"/>
  <c r="M3205" i="1"/>
  <c r="AB3205" i="1" s="1"/>
  <c r="AB3208" i="1"/>
  <c r="Z3212" i="1"/>
  <c r="AB3212" i="1" s="1"/>
  <c r="M3213" i="1"/>
  <c r="AB3213" i="1" s="1"/>
  <c r="V3214" i="1"/>
  <c r="AB3214" i="1" s="1"/>
  <c r="AB3216" i="1"/>
  <c r="P3220" i="1"/>
  <c r="AB3220" i="1" s="1"/>
  <c r="Z3220" i="1"/>
  <c r="AB3224" i="1"/>
  <c r="Z3228" i="1"/>
  <c r="AB3228" i="1" s="1"/>
  <c r="M3229" i="1"/>
  <c r="AB3229" i="1" s="1"/>
  <c r="V3230" i="1"/>
  <c r="AB3230" i="1" s="1"/>
  <c r="AB3232" i="1"/>
  <c r="P3236" i="1"/>
  <c r="AB3236" i="1" s="1"/>
  <c r="Z3236" i="1"/>
  <c r="M3237" i="1"/>
  <c r="AB3237" i="1" s="1"/>
  <c r="AB3240" i="1"/>
  <c r="P3244" i="1"/>
  <c r="AB3244" i="1" s="1"/>
  <c r="Z3244" i="1"/>
  <c r="M3245" i="1"/>
  <c r="AB3245" i="1" s="1"/>
  <c r="AB3248" i="1"/>
  <c r="Z3252" i="1"/>
  <c r="AB3252" i="1" s="1"/>
  <c r="AB3256" i="1"/>
  <c r="P3260" i="1"/>
  <c r="AB3260" i="1" s="1"/>
  <c r="Z3260" i="1"/>
  <c r="M3261" i="1"/>
  <c r="AB3261" i="1" s="1"/>
  <c r="AB3264" i="1"/>
  <c r="P3268" i="1"/>
  <c r="AB3268" i="1" s="1"/>
  <c r="Z3268" i="1"/>
  <c r="M3269" i="1"/>
  <c r="AB3269" i="1" s="1"/>
  <c r="S3271" i="1"/>
  <c r="AB3271" i="1" s="1"/>
  <c r="AB3272" i="1"/>
  <c r="P3276" i="1"/>
  <c r="AB3276" i="1" s="1"/>
  <c r="M3277" i="1"/>
  <c r="AB3277" i="1" s="1"/>
  <c r="AB3280" i="1"/>
  <c r="P3284" i="1"/>
  <c r="AB3284" i="1" s="1"/>
  <c r="M3285" i="1"/>
  <c r="AB3285" i="1" s="1"/>
  <c r="AB3288" i="1"/>
  <c r="P3292" i="1"/>
  <c r="AB3292" i="1" s="1"/>
  <c r="M3293" i="1"/>
  <c r="AB3293" i="1" s="1"/>
  <c r="V3294" i="1"/>
  <c r="AB3294" i="1" s="1"/>
  <c r="S3295" i="1"/>
  <c r="AB3295" i="1" s="1"/>
  <c r="AB3296" i="1"/>
  <c r="P3300" i="1"/>
  <c r="AB3300" i="1" s="1"/>
  <c r="M3301" i="1"/>
  <c r="AB3301" i="1" s="1"/>
  <c r="V3302" i="1"/>
  <c r="AB3302" i="1" s="1"/>
  <c r="S3303" i="1"/>
  <c r="AB3303" i="1" s="1"/>
  <c r="AB3304" i="1"/>
  <c r="P3308" i="1"/>
  <c r="AB3308" i="1" s="1"/>
  <c r="M3309" i="1"/>
  <c r="AB3309" i="1" s="1"/>
  <c r="V3310" i="1"/>
  <c r="AB3310" i="1" s="1"/>
  <c r="S3311" i="1"/>
  <c r="AB3311" i="1" s="1"/>
  <c r="AB3312" i="1"/>
  <c r="P3316" i="1"/>
  <c r="AB3316" i="1" s="1"/>
  <c r="M3317" i="1"/>
  <c r="AB3317" i="1" s="1"/>
  <c r="V3318" i="1"/>
  <c r="AB3318" i="1" s="1"/>
  <c r="S3319" i="1"/>
  <c r="AB3319" i="1" s="1"/>
  <c r="AB3320" i="1"/>
  <c r="P3324" i="1"/>
  <c r="AB3324" i="1" s="1"/>
  <c r="M3325" i="1"/>
  <c r="AB3325" i="1" s="1"/>
  <c r="V3326" i="1"/>
  <c r="AB3326" i="1" s="1"/>
  <c r="S3327" i="1"/>
  <c r="AB3327" i="1" s="1"/>
  <c r="AB3328" i="1"/>
  <c r="P3332" i="1"/>
  <c r="AB3332" i="1" s="1"/>
  <c r="M3333" i="1"/>
  <c r="AB3333" i="1" s="1"/>
  <c r="V3334" i="1"/>
  <c r="AB3334" i="1" s="1"/>
  <c r="S3335" i="1"/>
  <c r="AB3335" i="1" s="1"/>
  <c r="AB3336" i="1"/>
  <c r="P3340" i="1"/>
  <c r="AB3340" i="1" s="1"/>
  <c r="M3341" i="1"/>
  <c r="AB3341" i="1" s="1"/>
  <c r="V3342" i="1"/>
  <c r="AB3342" i="1" s="1"/>
  <c r="S3343" i="1"/>
  <c r="AB3343" i="1" s="1"/>
  <c r="AB3344" i="1"/>
  <c r="P3348" i="1"/>
  <c r="AB3348" i="1" s="1"/>
  <c r="M3349" i="1"/>
  <c r="AB3349" i="1" s="1"/>
  <c r="V3350" i="1"/>
  <c r="AB3350" i="1" s="1"/>
  <c r="S3351" i="1"/>
  <c r="AB3351" i="1" s="1"/>
  <c r="AB3352" i="1"/>
  <c r="P3356" i="1"/>
  <c r="AB3356" i="1" s="1"/>
  <c r="M3357" i="1"/>
  <c r="AB3357" i="1" s="1"/>
  <c r="V3358" i="1"/>
  <c r="AB3358" i="1" s="1"/>
  <c r="S3359" i="1"/>
  <c r="AB3359" i="1" s="1"/>
  <c r="AB3360" i="1"/>
  <c r="P3364" i="1"/>
  <c r="AB3364" i="1" s="1"/>
  <c r="M3365" i="1"/>
  <c r="AB3365" i="1" s="1"/>
  <c r="V3366" i="1"/>
  <c r="AB3366" i="1" s="1"/>
  <c r="S3367" i="1"/>
  <c r="AB3367" i="1" s="1"/>
  <c r="AB3368" i="1"/>
  <c r="P3372" i="1"/>
  <c r="AB3372" i="1" s="1"/>
  <c r="M3373" i="1"/>
  <c r="AB3373" i="1" s="1"/>
  <c r="V3374" i="1"/>
  <c r="AB3374" i="1" s="1"/>
  <c r="S3375" i="1"/>
  <c r="AB3375" i="1" s="1"/>
  <c r="AB3376" i="1"/>
  <c r="P3380" i="1"/>
  <c r="AB3380" i="1" s="1"/>
  <c r="M3381" i="1"/>
  <c r="AB3381" i="1" s="1"/>
  <c r="V3382" i="1"/>
  <c r="AB3382" i="1" s="1"/>
  <c r="S3383" i="1"/>
  <c r="AB3383" i="1" s="1"/>
  <c r="AB3384" i="1"/>
  <c r="P3388" i="1"/>
  <c r="AB3388" i="1" s="1"/>
  <c r="M3389" i="1"/>
  <c r="AB3389" i="1" s="1"/>
  <c r="V3390" i="1"/>
  <c r="AB3390" i="1" s="1"/>
  <c r="S3391" i="1"/>
  <c r="AB3391" i="1" s="1"/>
  <c r="AB3392" i="1"/>
  <c r="P3396" i="1"/>
  <c r="AB3396" i="1" s="1"/>
  <c r="M3397" i="1"/>
  <c r="AB3397" i="1" s="1"/>
  <c r="V3398" i="1"/>
  <c r="AB3398" i="1" s="1"/>
  <c r="S3399" i="1"/>
  <c r="AB3399" i="1" s="1"/>
  <c r="AB3400" i="1"/>
  <c r="P3404" i="1"/>
  <c r="AB3404" i="1" s="1"/>
  <c r="M3405" i="1"/>
  <c r="AB3405" i="1" s="1"/>
  <c r="V3406" i="1"/>
  <c r="AB3406" i="1" s="1"/>
  <c r="S3407" i="1"/>
  <c r="AB3407" i="1" s="1"/>
  <c r="AB3408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9" i="1"/>
  <c r="AB3471" i="1"/>
  <c r="AB3482" i="1"/>
  <c r="AB3492" i="1"/>
  <c r="AB3441" i="1"/>
  <c r="AB3457" i="1"/>
  <c r="AB3473" i="1"/>
  <c r="AB3485" i="1"/>
  <c r="AB3501" i="1"/>
  <c r="AB3679" i="1"/>
  <c r="AB3686" i="1"/>
  <c r="AB3693" i="1"/>
  <c r="AB3695" i="1"/>
  <c r="AB3702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P3437" i="1"/>
  <c r="V3439" i="1"/>
  <c r="Z3443" i="1"/>
  <c r="AB3443" i="1" s="1"/>
  <c r="M3446" i="1"/>
  <c r="AB3446" i="1" s="1"/>
  <c r="S3448" i="1"/>
  <c r="AB3448" i="1" s="1"/>
  <c r="P3453" i="1"/>
  <c r="V3455" i="1"/>
  <c r="AB3455" i="1" s="1"/>
  <c r="Z3459" i="1"/>
  <c r="AB3459" i="1" s="1"/>
  <c r="M3462" i="1"/>
  <c r="AB3462" i="1" s="1"/>
  <c r="S3464" i="1"/>
  <c r="AB3464" i="1" s="1"/>
  <c r="P3469" i="1"/>
  <c r="V3471" i="1"/>
  <c r="Z3475" i="1"/>
  <c r="AB3475" i="1" s="1"/>
  <c r="M3478" i="1"/>
  <c r="AB3478" i="1" s="1"/>
  <c r="S3480" i="1"/>
  <c r="AB3480" i="1" s="1"/>
  <c r="P3486" i="1"/>
  <c r="AB3486" i="1" s="1"/>
  <c r="Z3488" i="1"/>
  <c r="AB3488" i="1" s="1"/>
  <c r="M3491" i="1"/>
  <c r="AB3491" i="1" s="1"/>
  <c r="V3492" i="1"/>
  <c r="S3497" i="1"/>
  <c r="AB3497" i="1" s="1"/>
  <c r="AB3498" i="1"/>
  <c r="P3502" i="1"/>
  <c r="AB3502" i="1" s="1"/>
  <c r="Z3504" i="1"/>
  <c r="AB3504" i="1" s="1"/>
  <c r="M3507" i="1"/>
  <c r="AB3507" i="1" s="1"/>
  <c r="V3508" i="1"/>
  <c r="AB3508" i="1" s="1"/>
  <c r="AB3513" i="1"/>
  <c r="S3513" i="1"/>
  <c r="AB3514" i="1"/>
  <c r="P3518" i="1"/>
  <c r="AB3518" i="1" s="1"/>
  <c r="Z3520" i="1"/>
  <c r="AB3520" i="1" s="1"/>
  <c r="M3523" i="1"/>
  <c r="AB3523" i="1" s="1"/>
  <c r="V3524" i="1"/>
  <c r="AB3524" i="1" s="1"/>
  <c r="AB3529" i="1"/>
  <c r="S3529" i="1"/>
  <c r="AB3530" i="1"/>
  <c r="P3534" i="1"/>
  <c r="AB3534" i="1" s="1"/>
  <c r="Z3536" i="1"/>
  <c r="AB3536" i="1" s="1"/>
  <c r="M3539" i="1"/>
  <c r="AB3539" i="1" s="1"/>
  <c r="V3540" i="1"/>
  <c r="AB3540" i="1" s="1"/>
  <c r="S3545" i="1"/>
  <c r="AB3545" i="1" s="1"/>
  <c r="AB3546" i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10" i="1"/>
  <c r="AB3617" i="1"/>
  <c r="AB3619" i="1"/>
  <c r="AB3626" i="1"/>
  <c r="AB3633" i="1"/>
  <c r="AB3635" i="1"/>
  <c r="AB3642" i="1"/>
  <c r="AB3649" i="1"/>
  <c r="AB3651" i="1"/>
  <c r="AB3658" i="1"/>
  <c r="AB3665" i="1"/>
  <c r="AB3667" i="1"/>
  <c r="AB3674" i="1"/>
  <c r="AB3681" i="1"/>
  <c r="AB3683" i="1"/>
  <c r="AB3690" i="1"/>
  <c r="AB3697" i="1"/>
  <c r="AB3699" i="1"/>
  <c r="AB3706" i="1"/>
  <c r="AB3753" i="1"/>
  <c r="AB3757" i="1"/>
  <c r="AB3761" i="1"/>
  <c r="AB3765" i="1"/>
  <c r="AB3769" i="1"/>
  <c r="AB3773" i="1"/>
  <c r="AB3481" i="1"/>
  <c r="AB3510" i="1"/>
  <c r="AB3525" i="1"/>
  <c r="AB3541" i="1"/>
  <c r="AB3542" i="1"/>
  <c r="AB3550" i="1"/>
  <c r="AB3557" i="1"/>
  <c r="AB3559" i="1"/>
  <c r="AB3566" i="1"/>
  <c r="AB3573" i="1"/>
  <c r="AB3575" i="1"/>
  <c r="AB3582" i="1"/>
  <c r="AB3589" i="1"/>
  <c r="AB3591" i="1"/>
  <c r="AB3598" i="1"/>
  <c r="AB3605" i="1"/>
  <c r="AB3607" i="1"/>
  <c r="AB3614" i="1"/>
  <c r="AB3621" i="1"/>
  <c r="AB3623" i="1"/>
  <c r="AB3630" i="1"/>
  <c r="AB3637" i="1"/>
  <c r="AB3639" i="1"/>
  <c r="AB3646" i="1"/>
  <c r="AB3653" i="1"/>
  <c r="AB3655" i="1"/>
  <c r="AB3662" i="1"/>
  <c r="AB3669" i="1"/>
  <c r="AB3671" i="1"/>
  <c r="AB3437" i="1"/>
  <c r="M3438" i="1"/>
  <c r="AB3438" i="1" s="1"/>
  <c r="S3440" i="1"/>
  <c r="AB3440" i="1" s="1"/>
  <c r="P3445" i="1"/>
  <c r="AB3445" i="1" s="1"/>
  <c r="V3447" i="1"/>
  <c r="AB3447" i="1" s="1"/>
  <c r="Z3451" i="1"/>
  <c r="AB3451" i="1" s="1"/>
  <c r="AB3453" i="1"/>
  <c r="M3454" i="1"/>
  <c r="AB3454" i="1" s="1"/>
  <c r="S3456" i="1"/>
  <c r="AB3456" i="1" s="1"/>
  <c r="P3461" i="1"/>
  <c r="AB3461" i="1" s="1"/>
  <c r="V3463" i="1"/>
  <c r="AB3463" i="1" s="1"/>
  <c r="Z3467" i="1"/>
  <c r="AB3467" i="1" s="1"/>
  <c r="AB3469" i="1"/>
  <c r="M3470" i="1"/>
  <c r="AB3470" i="1" s="1"/>
  <c r="S3472" i="1"/>
  <c r="AB3472" i="1" s="1"/>
  <c r="P3477" i="1"/>
  <c r="AB3477" i="1" s="1"/>
  <c r="V3479" i="1"/>
  <c r="AB3479" i="1" s="1"/>
  <c r="M3483" i="1"/>
  <c r="AB3483" i="1" s="1"/>
  <c r="V3484" i="1"/>
  <c r="AB3484" i="1" s="1"/>
  <c r="S3489" i="1"/>
  <c r="AB3489" i="1" s="1"/>
  <c r="AB3490" i="1"/>
  <c r="P3494" i="1"/>
  <c r="AB3494" i="1" s="1"/>
  <c r="Z3496" i="1"/>
  <c r="AB3496" i="1" s="1"/>
  <c r="M3499" i="1"/>
  <c r="AB3499" i="1" s="1"/>
  <c r="V3500" i="1"/>
  <c r="AB3500" i="1" s="1"/>
  <c r="S3505" i="1"/>
  <c r="AB3505" i="1" s="1"/>
  <c r="AB3506" i="1"/>
  <c r="P3510" i="1"/>
  <c r="Z3512" i="1"/>
  <c r="AB3512" i="1" s="1"/>
  <c r="M3515" i="1"/>
  <c r="AB3515" i="1" s="1"/>
  <c r="V3516" i="1"/>
  <c r="AB3516" i="1" s="1"/>
  <c r="AB3521" i="1"/>
  <c r="S3521" i="1"/>
  <c r="AB3522" i="1"/>
  <c r="P3526" i="1"/>
  <c r="AB3526" i="1" s="1"/>
  <c r="Z3528" i="1"/>
  <c r="AB3528" i="1" s="1"/>
  <c r="M3531" i="1"/>
  <c r="AB3531" i="1" s="1"/>
  <c r="V3532" i="1"/>
  <c r="AB3532" i="1" s="1"/>
  <c r="AB3537" i="1"/>
  <c r="S3537" i="1"/>
  <c r="AB3538" i="1"/>
  <c r="P3542" i="1"/>
  <c r="Z3544" i="1"/>
  <c r="AB3544" i="1" s="1"/>
  <c r="M3547" i="1"/>
  <c r="AB3547" i="1" s="1"/>
  <c r="V3548" i="1"/>
  <c r="AB3548" i="1" s="1"/>
  <c r="AB3554" i="1"/>
  <c r="AB3561" i="1"/>
  <c r="AB3563" i="1"/>
  <c r="AB3570" i="1"/>
  <c r="AB3577" i="1"/>
  <c r="AB3579" i="1"/>
  <c r="AB3586" i="1"/>
  <c r="AB3593" i="1"/>
  <c r="AB3595" i="1"/>
  <c r="AB3602" i="1"/>
  <c r="AB3609" i="1"/>
  <c r="AB3611" i="1"/>
  <c r="AB3618" i="1"/>
  <c r="AB3625" i="1"/>
  <c r="AB3627" i="1"/>
  <c r="AB3634" i="1"/>
  <c r="AB3641" i="1"/>
  <c r="AB3643" i="1"/>
  <c r="AB3650" i="1"/>
  <c r="AB3657" i="1"/>
  <c r="AB3659" i="1"/>
  <c r="AB3666" i="1"/>
  <c r="AB3673" i="1"/>
  <c r="AB3675" i="1"/>
  <c r="AB3682" i="1"/>
  <c r="AB3689" i="1"/>
  <c r="AB3691" i="1"/>
  <c r="AB3698" i="1"/>
  <c r="AB3705" i="1"/>
  <c r="AB3707" i="1"/>
  <c r="AB3755" i="1"/>
  <c r="AB3759" i="1"/>
  <c r="AB3763" i="1"/>
  <c r="AB3767" i="1"/>
  <c r="AB3771" i="1"/>
  <c r="S3775" i="1"/>
  <c r="AB3775" i="1" s="1"/>
  <c r="Z3782" i="1"/>
  <c r="AB3784" i="1"/>
  <c r="S3787" i="1"/>
  <c r="AB3787" i="1" s="1"/>
  <c r="S3788" i="1"/>
  <c r="S3791" i="1"/>
  <c r="AB3792" i="1"/>
  <c r="Z3798" i="1"/>
  <c r="AB3800" i="1"/>
  <c r="S3803" i="1"/>
  <c r="AB3803" i="1" s="1"/>
  <c r="S3804" i="1"/>
  <c r="P3812" i="1"/>
  <c r="P3813" i="1"/>
  <c r="M3817" i="1"/>
  <c r="AB3817" i="1" s="1"/>
  <c r="M3818" i="1"/>
  <c r="AB3823" i="1"/>
  <c r="V3826" i="1"/>
  <c r="Z3843" i="1"/>
  <c r="AB3859" i="1"/>
  <c r="Z3875" i="1"/>
  <c r="AB3885" i="1"/>
  <c r="V3891" i="1"/>
  <c r="AB3782" i="1"/>
  <c r="AB3798" i="1"/>
  <c r="AB3855" i="1"/>
  <c r="AB3857" i="1"/>
  <c r="AB3891" i="1"/>
  <c r="P3776" i="1"/>
  <c r="AB3776" i="1" s="1"/>
  <c r="P3780" i="1"/>
  <c r="P3781" i="1"/>
  <c r="V3783" i="1"/>
  <c r="M3785" i="1"/>
  <c r="AB3785" i="1" s="1"/>
  <c r="M3786" i="1"/>
  <c r="AB3786" i="1" s="1"/>
  <c r="M3789" i="1"/>
  <c r="AB3789" i="1" s="1"/>
  <c r="AB3791" i="1"/>
  <c r="P3796" i="1"/>
  <c r="P3797" i="1"/>
  <c r="V3799" i="1"/>
  <c r="M3801" i="1"/>
  <c r="AB3801" i="1" s="1"/>
  <c r="M3802" i="1"/>
  <c r="AB3802" i="1" s="1"/>
  <c r="M3805" i="1"/>
  <c r="AB3805" i="1" s="1"/>
  <c r="AB3807" i="1"/>
  <c r="AB3809" i="1"/>
  <c r="V3810" i="1"/>
  <c r="AB3810" i="1" s="1"/>
  <c r="V3815" i="1"/>
  <c r="AB3816" i="1"/>
  <c r="Z3818" i="1"/>
  <c r="AB3818" i="1" s="1"/>
  <c r="AB3821" i="1"/>
  <c r="P3825" i="1"/>
  <c r="AB3825" i="1" s="1"/>
  <c r="V3827" i="1"/>
  <c r="AB3827" i="1" s="1"/>
  <c r="AB3834" i="1"/>
  <c r="V3842" i="1"/>
  <c r="AB3842" i="1" s="1"/>
  <c r="AB3843" i="1"/>
  <c r="AB3853" i="1"/>
  <c r="AB3875" i="1"/>
  <c r="Z3891" i="1"/>
  <c r="AB3897" i="1"/>
  <c r="AB3832" i="1"/>
  <c r="AB3848" i="1"/>
  <c r="Z3862" i="1"/>
  <c r="AB3864" i="1"/>
  <c r="S3867" i="1"/>
  <c r="AB3867" i="1" s="1"/>
  <c r="S3868" i="1"/>
  <c r="S3871" i="1"/>
  <c r="AB3871" i="1" s="1"/>
  <c r="Z3878" i="1"/>
  <c r="AB3880" i="1"/>
  <c r="S3883" i="1"/>
  <c r="AB3883" i="1" s="1"/>
  <c r="S3884" i="1"/>
  <c r="S3887" i="1"/>
  <c r="AB3887" i="1" s="1"/>
  <c r="Z3894" i="1"/>
  <c r="AB3896" i="1"/>
  <c r="S3899" i="1"/>
  <c r="AB3899" i="1" s="1"/>
  <c r="S3900" i="1"/>
  <c r="P3912" i="1"/>
  <c r="AB3921" i="1"/>
  <c r="V3930" i="1"/>
  <c r="AB3931" i="1"/>
  <c r="P3944" i="1"/>
  <c r="AB3953" i="1"/>
  <c r="V3962" i="1"/>
  <c r="AB3963" i="1"/>
  <c r="P3808" i="1"/>
  <c r="AB3808" i="1" s="1"/>
  <c r="AB3814" i="1"/>
  <c r="V3814" i="1"/>
  <c r="P3824" i="1"/>
  <c r="AB3824" i="1" s="1"/>
  <c r="AB3830" i="1"/>
  <c r="V3830" i="1"/>
  <c r="P3840" i="1"/>
  <c r="AB3840" i="1" s="1"/>
  <c r="V3846" i="1"/>
  <c r="AB3846" i="1" s="1"/>
  <c r="P3856" i="1"/>
  <c r="AB3856" i="1" s="1"/>
  <c r="AB3862" i="1"/>
  <c r="V3862" i="1"/>
  <c r="P3872" i="1"/>
  <c r="AB3872" i="1" s="1"/>
  <c r="AB3878" i="1"/>
  <c r="V3878" i="1"/>
  <c r="P3888" i="1"/>
  <c r="AB3888" i="1" s="1"/>
  <c r="AB3894" i="1"/>
  <c r="V3894" i="1"/>
  <c r="Z3906" i="1"/>
  <c r="V3922" i="1"/>
  <c r="AB3922" i="1" s="1"/>
  <c r="P3936" i="1"/>
  <c r="Z3847" i="1"/>
  <c r="Z3850" i="1"/>
  <c r="AB3850" i="1" s="1"/>
  <c r="V3858" i="1"/>
  <c r="AB3858" i="1" s="1"/>
  <c r="Z3863" i="1"/>
  <c r="Z3866" i="1"/>
  <c r="AB3866" i="1" s="1"/>
  <c r="V3874" i="1"/>
  <c r="AB3874" i="1" s="1"/>
  <c r="Z3879" i="1"/>
  <c r="Z3882" i="1"/>
  <c r="AB3882" i="1" s="1"/>
  <c r="V3890" i="1"/>
  <c r="AB3890" i="1" s="1"/>
  <c r="Z3895" i="1"/>
  <c r="Z3898" i="1"/>
  <c r="AB3898" i="1" s="1"/>
  <c r="M3901" i="1"/>
  <c r="AB3901" i="1" s="1"/>
  <c r="AB3903" i="1"/>
  <c r="S3903" i="1"/>
  <c r="AB3904" i="1"/>
  <c r="V3906" i="1"/>
  <c r="AB3906" i="1" s="1"/>
  <c r="V3914" i="1"/>
  <c r="AB3914" i="1" s="1"/>
  <c r="P3928" i="1"/>
  <c r="AB3937" i="1"/>
  <c r="V3946" i="1"/>
  <c r="AB3946" i="1" s="1"/>
  <c r="P3960" i="1"/>
  <c r="AB3969" i="1"/>
  <c r="P3976" i="1"/>
  <c r="V3978" i="1"/>
  <c r="AB3978" i="1" s="1"/>
  <c r="P3984" i="1"/>
  <c r="V3986" i="1"/>
  <c r="AB3986" i="1" s="1"/>
  <c r="P3992" i="1"/>
  <c r="V3994" i="1"/>
  <c r="AB3994" i="1" s="1"/>
  <c r="P4000" i="1"/>
  <c r="V4002" i="1"/>
  <c r="AB4002" i="1" s="1"/>
  <c r="P4008" i="1"/>
  <c r="V4010" i="1"/>
  <c r="AB4010" i="1" s="1"/>
  <c r="P4016" i="1"/>
  <c r="V4018" i="1"/>
  <c r="AB4018" i="1" s="1"/>
  <c r="P4024" i="1"/>
  <c r="V4026" i="1"/>
  <c r="AB4026" i="1" s="1"/>
  <c r="P4032" i="1"/>
  <c r="V4034" i="1"/>
  <c r="AB4034" i="1" s="1"/>
  <c r="AB4043" i="1"/>
  <c r="AB4051" i="1"/>
  <c r="AB4059" i="1"/>
  <c r="AB4067" i="1"/>
  <c r="AB4075" i="1"/>
  <c r="AB4083" i="1"/>
  <c r="AB4091" i="1"/>
  <c r="AB4099" i="1"/>
  <c r="AB4107" i="1"/>
  <c r="AB4115" i="1"/>
  <c r="AB4142" i="1"/>
  <c r="AB4147" i="1"/>
  <c r="AB4162" i="1"/>
  <c r="AB4170" i="1"/>
  <c r="AB4202" i="1"/>
  <c r="AB4234" i="1"/>
  <c r="AB4258" i="1"/>
  <c r="AB4290" i="1"/>
  <c r="AB4322" i="1"/>
  <c r="AB4354" i="1"/>
  <c r="AB4386" i="1"/>
  <c r="AB4440" i="1"/>
  <c r="Z3778" i="1"/>
  <c r="AB3778" i="1" s="1"/>
  <c r="AB3780" i="1"/>
  <c r="M3781" i="1"/>
  <c r="AB3781" i="1" s="1"/>
  <c r="S3783" i="1"/>
  <c r="AB3783" i="1" s="1"/>
  <c r="P3788" i="1"/>
  <c r="AB3788" i="1" s="1"/>
  <c r="V3790" i="1"/>
  <c r="AB3790" i="1" s="1"/>
  <c r="Z3794" i="1"/>
  <c r="AB3794" i="1" s="1"/>
  <c r="AB3796" i="1"/>
  <c r="M3797" i="1"/>
  <c r="AB3797" i="1" s="1"/>
  <c r="S3799" i="1"/>
  <c r="AB3799" i="1" s="1"/>
  <c r="P3804" i="1"/>
  <c r="AB3804" i="1" s="1"/>
  <c r="V3806" i="1"/>
  <c r="AB3806" i="1" s="1"/>
  <c r="Z3810" i="1"/>
  <c r="AB3812" i="1"/>
  <c r="M3813" i="1"/>
  <c r="AB3813" i="1" s="1"/>
  <c r="S3815" i="1"/>
  <c r="AB3815" i="1" s="1"/>
  <c r="P3820" i="1"/>
  <c r="AB3820" i="1" s="1"/>
  <c r="V3822" i="1"/>
  <c r="AB3822" i="1" s="1"/>
  <c r="Z3826" i="1"/>
  <c r="AB3826" i="1" s="1"/>
  <c r="AB3828" i="1"/>
  <c r="M3829" i="1"/>
  <c r="AB3829" i="1" s="1"/>
  <c r="S3831" i="1"/>
  <c r="AB3831" i="1" s="1"/>
  <c r="P3836" i="1"/>
  <c r="AB3836" i="1" s="1"/>
  <c r="V3838" i="1"/>
  <c r="AB3838" i="1" s="1"/>
  <c r="Z3842" i="1"/>
  <c r="AB3844" i="1"/>
  <c r="M3845" i="1"/>
  <c r="AB3845" i="1" s="1"/>
  <c r="S3847" i="1"/>
  <c r="AB3847" i="1" s="1"/>
  <c r="P3852" i="1"/>
  <c r="AB3852" i="1" s="1"/>
  <c r="V3854" i="1"/>
  <c r="AB3854" i="1" s="1"/>
  <c r="Z3858" i="1"/>
  <c r="AB3860" i="1"/>
  <c r="M3861" i="1"/>
  <c r="AB3861" i="1" s="1"/>
  <c r="S3863" i="1"/>
  <c r="AB3863" i="1" s="1"/>
  <c r="P3868" i="1"/>
  <c r="AB3868" i="1" s="1"/>
  <c r="V3870" i="1"/>
  <c r="AB3870" i="1" s="1"/>
  <c r="Z3874" i="1"/>
  <c r="AB3876" i="1"/>
  <c r="M3877" i="1"/>
  <c r="AB3877" i="1" s="1"/>
  <c r="S3879" i="1"/>
  <c r="AB3879" i="1" s="1"/>
  <c r="P3884" i="1"/>
  <c r="AB3884" i="1" s="1"/>
  <c r="V3886" i="1"/>
  <c r="AB3886" i="1" s="1"/>
  <c r="Z3890" i="1"/>
  <c r="AB3892" i="1"/>
  <c r="M3893" i="1"/>
  <c r="AB3893" i="1" s="1"/>
  <c r="S3895" i="1"/>
  <c r="AB3895" i="1" s="1"/>
  <c r="P3900" i="1"/>
  <c r="AB3900" i="1" s="1"/>
  <c r="V3902" i="1"/>
  <c r="AB3902" i="1" s="1"/>
  <c r="P3908" i="1"/>
  <c r="AB3908" i="1" s="1"/>
  <c r="V3910" i="1"/>
  <c r="AB3910" i="1" s="1"/>
  <c r="P3916" i="1"/>
  <c r="AB3916" i="1" s="1"/>
  <c r="V3918" i="1"/>
  <c r="AB3918" i="1" s="1"/>
  <c r="P3924" i="1"/>
  <c r="AB3924" i="1" s="1"/>
  <c r="V3926" i="1"/>
  <c r="AB3926" i="1" s="1"/>
  <c r="P3932" i="1"/>
  <c r="AB3932" i="1" s="1"/>
  <c r="V3934" i="1"/>
  <c r="AB3934" i="1" s="1"/>
  <c r="P3940" i="1"/>
  <c r="AB3940" i="1" s="1"/>
  <c r="V3942" i="1"/>
  <c r="AB3942" i="1" s="1"/>
  <c r="P3948" i="1"/>
  <c r="AB3948" i="1" s="1"/>
  <c r="V3950" i="1"/>
  <c r="AB3950" i="1" s="1"/>
  <c r="P3956" i="1"/>
  <c r="AB3956" i="1" s="1"/>
  <c r="V3958" i="1"/>
  <c r="AB3958" i="1" s="1"/>
  <c r="P3964" i="1"/>
  <c r="AB3964" i="1" s="1"/>
  <c r="V3966" i="1"/>
  <c r="AB3966" i="1" s="1"/>
  <c r="P3972" i="1"/>
  <c r="AB3972" i="1" s="1"/>
  <c r="V3974" i="1"/>
  <c r="AB3974" i="1" s="1"/>
  <c r="P3980" i="1"/>
  <c r="AB3980" i="1" s="1"/>
  <c r="V3982" i="1"/>
  <c r="AB3982" i="1" s="1"/>
  <c r="P3988" i="1"/>
  <c r="AB3988" i="1" s="1"/>
  <c r="V3990" i="1"/>
  <c r="AB3990" i="1" s="1"/>
  <c r="P3996" i="1"/>
  <c r="AB3996" i="1" s="1"/>
  <c r="V3998" i="1"/>
  <c r="AB3998" i="1" s="1"/>
  <c r="P4004" i="1"/>
  <c r="AB4004" i="1" s="1"/>
  <c r="V4006" i="1"/>
  <c r="AB4006" i="1" s="1"/>
  <c r="P4012" i="1"/>
  <c r="AB4012" i="1" s="1"/>
  <c r="V4014" i="1"/>
  <c r="AB4014" i="1" s="1"/>
  <c r="P4020" i="1"/>
  <c r="AB4020" i="1" s="1"/>
  <c r="V4022" i="1"/>
  <c r="AB4022" i="1" s="1"/>
  <c r="P4028" i="1"/>
  <c r="AB4028" i="1" s="1"/>
  <c r="V4030" i="1"/>
  <c r="AB4030" i="1" s="1"/>
  <c r="P4036" i="1"/>
  <c r="AB4036" i="1" s="1"/>
  <c r="V4038" i="1"/>
  <c r="AB4038" i="1" s="1"/>
  <c r="P4044" i="1"/>
  <c r="AB4044" i="1" s="1"/>
  <c r="V4046" i="1"/>
  <c r="AB4046" i="1" s="1"/>
  <c r="P4052" i="1"/>
  <c r="AB4052" i="1" s="1"/>
  <c r="V4054" i="1"/>
  <c r="AB4054" i="1" s="1"/>
  <c r="P4060" i="1"/>
  <c r="AB4060" i="1" s="1"/>
  <c r="V4062" i="1"/>
  <c r="AB4062" i="1" s="1"/>
  <c r="P4068" i="1"/>
  <c r="AB4068" i="1" s="1"/>
  <c r="V4070" i="1"/>
  <c r="AB4070" i="1" s="1"/>
  <c r="P4076" i="1"/>
  <c r="AB4076" i="1" s="1"/>
  <c r="V4078" i="1"/>
  <c r="AB4078" i="1" s="1"/>
  <c r="P4084" i="1"/>
  <c r="AB4084" i="1" s="1"/>
  <c r="V4086" i="1"/>
  <c r="AB4086" i="1" s="1"/>
  <c r="P4092" i="1"/>
  <c r="AB4092" i="1" s="1"/>
  <c r="V4094" i="1"/>
  <c r="AB4094" i="1" s="1"/>
  <c r="P4100" i="1"/>
  <c r="AB4100" i="1" s="1"/>
  <c r="V4102" i="1"/>
  <c r="AB4102" i="1" s="1"/>
  <c r="P4108" i="1"/>
  <c r="AB4108" i="1" s="1"/>
  <c r="V4110" i="1"/>
  <c r="AB4110" i="1" s="1"/>
  <c r="P4116" i="1"/>
  <c r="AB4116" i="1" s="1"/>
  <c r="V4118" i="1"/>
  <c r="AB4118" i="1" s="1"/>
  <c r="AB4121" i="1"/>
  <c r="AB4123" i="1"/>
  <c r="AB4125" i="1"/>
  <c r="AB4127" i="1"/>
  <c r="AB4129" i="1"/>
  <c r="AB4131" i="1"/>
  <c r="AB4133" i="1"/>
  <c r="AB4135" i="1"/>
  <c r="AB4137" i="1"/>
  <c r="AB4139" i="1"/>
  <c r="AB4158" i="1"/>
  <c r="AB4159" i="1"/>
  <c r="AB4194" i="1"/>
  <c r="AB4226" i="1"/>
  <c r="AB4250" i="1"/>
  <c r="AB4282" i="1"/>
  <c r="AB4314" i="1"/>
  <c r="AB4346" i="1"/>
  <c r="AB4438" i="1"/>
  <c r="S3911" i="1"/>
  <c r="AB3911" i="1" s="1"/>
  <c r="AB3912" i="1"/>
  <c r="Z3914" i="1"/>
  <c r="M3917" i="1"/>
  <c r="AB3917" i="1" s="1"/>
  <c r="S3919" i="1"/>
  <c r="AB3919" i="1" s="1"/>
  <c r="AB3920" i="1"/>
  <c r="Z3922" i="1"/>
  <c r="M3925" i="1"/>
  <c r="AB3925" i="1" s="1"/>
  <c r="S3927" i="1"/>
  <c r="AB3927" i="1" s="1"/>
  <c r="AB3928" i="1"/>
  <c r="Z3930" i="1"/>
  <c r="AB3930" i="1" s="1"/>
  <c r="M3933" i="1"/>
  <c r="AB3933" i="1" s="1"/>
  <c r="AB3935" i="1"/>
  <c r="S3935" i="1"/>
  <c r="AB3936" i="1"/>
  <c r="Z3938" i="1"/>
  <c r="AB3938" i="1" s="1"/>
  <c r="M3941" i="1"/>
  <c r="AB3941" i="1" s="1"/>
  <c r="S3943" i="1"/>
  <c r="AB3943" i="1" s="1"/>
  <c r="AB3944" i="1"/>
  <c r="Z3946" i="1"/>
  <c r="M3949" i="1"/>
  <c r="AB3949" i="1" s="1"/>
  <c r="S3951" i="1"/>
  <c r="AB3951" i="1" s="1"/>
  <c r="AB3952" i="1"/>
  <c r="Z3954" i="1"/>
  <c r="AB3954" i="1" s="1"/>
  <c r="M3957" i="1"/>
  <c r="AB3957" i="1" s="1"/>
  <c r="S3959" i="1"/>
  <c r="AB3959" i="1" s="1"/>
  <c r="AB3960" i="1"/>
  <c r="Z3962" i="1"/>
  <c r="AB3962" i="1" s="1"/>
  <c r="M3965" i="1"/>
  <c r="AB3965" i="1" s="1"/>
  <c r="AB3967" i="1"/>
  <c r="S3967" i="1"/>
  <c r="AB3968" i="1"/>
  <c r="Z3970" i="1"/>
  <c r="AB3970" i="1" s="1"/>
  <c r="M3973" i="1"/>
  <c r="AB3973" i="1" s="1"/>
  <c r="S3975" i="1"/>
  <c r="AB3975" i="1" s="1"/>
  <c r="AB3976" i="1"/>
  <c r="Z3978" i="1"/>
  <c r="M3981" i="1"/>
  <c r="AB3981" i="1" s="1"/>
  <c r="AB3983" i="1"/>
  <c r="S3983" i="1"/>
  <c r="AB3984" i="1"/>
  <c r="Z3986" i="1"/>
  <c r="M3989" i="1"/>
  <c r="AB3989" i="1" s="1"/>
  <c r="S3991" i="1"/>
  <c r="AB3991" i="1" s="1"/>
  <c r="AB3992" i="1"/>
  <c r="Z3994" i="1"/>
  <c r="M3997" i="1"/>
  <c r="AB3997" i="1" s="1"/>
  <c r="S3999" i="1"/>
  <c r="AB3999" i="1" s="1"/>
  <c r="AB4000" i="1"/>
  <c r="Z4002" i="1"/>
  <c r="M4005" i="1"/>
  <c r="AB4005" i="1" s="1"/>
  <c r="S4007" i="1"/>
  <c r="AB4007" i="1" s="1"/>
  <c r="AB4008" i="1"/>
  <c r="Z4010" i="1"/>
  <c r="M4013" i="1"/>
  <c r="AB4013" i="1" s="1"/>
  <c r="S4015" i="1"/>
  <c r="AB4015" i="1" s="1"/>
  <c r="AB4016" i="1"/>
  <c r="Z4018" i="1"/>
  <c r="M4021" i="1"/>
  <c r="AB4021" i="1" s="1"/>
  <c r="S4023" i="1"/>
  <c r="AB4023" i="1" s="1"/>
  <c r="AB4024" i="1"/>
  <c r="Z4026" i="1"/>
  <c r="M4029" i="1"/>
  <c r="AB4029" i="1" s="1"/>
  <c r="S4031" i="1"/>
  <c r="AB4031" i="1" s="1"/>
  <c r="AB4032" i="1"/>
  <c r="Z4034" i="1"/>
  <c r="M4037" i="1"/>
  <c r="AB4037" i="1" s="1"/>
  <c r="S4039" i="1"/>
  <c r="AB4039" i="1" s="1"/>
  <c r="AB4040" i="1"/>
  <c r="Z4042" i="1"/>
  <c r="AB4042" i="1" s="1"/>
  <c r="M4045" i="1"/>
  <c r="AB4045" i="1" s="1"/>
  <c r="S4047" i="1"/>
  <c r="AB4047" i="1" s="1"/>
  <c r="AB4048" i="1"/>
  <c r="Z4050" i="1"/>
  <c r="AB4050" i="1" s="1"/>
  <c r="M4053" i="1"/>
  <c r="AB4053" i="1" s="1"/>
  <c r="S4055" i="1"/>
  <c r="AB4055" i="1" s="1"/>
  <c r="AB4056" i="1"/>
  <c r="Z4058" i="1"/>
  <c r="AB4058" i="1" s="1"/>
  <c r="M4061" i="1"/>
  <c r="AB4061" i="1" s="1"/>
  <c r="AB4063" i="1"/>
  <c r="S4063" i="1"/>
  <c r="AB4064" i="1"/>
  <c r="Z4066" i="1"/>
  <c r="AB4066" i="1" s="1"/>
  <c r="M4069" i="1"/>
  <c r="AB4069" i="1" s="1"/>
  <c r="AB4071" i="1"/>
  <c r="S4071" i="1"/>
  <c r="AB4072" i="1"/>
  <c r="Z4074" i="1"/>
  <c r="AB4074" i="1" s="1"/>
  <c r="M4077" i="1"/>
  <c r="AB4077" i="1" s="1"/>
  <c r="S4079" i="1"/>
  <c r="AB4079" i="1" s="1"/>
  <c r="AB4080" i="1"/>
  <c r="Z4082" i="1"/>
  <c r="AB4082" i="1" s="1"/>
  <c r="M4085" i="1"/>
  <c r="AB4085" i="1" s="1"/>
  <c r="S4087" i="1"/>
  <c r="AB4087" i="1" s="1"/>
  <c r="AB4088" i="1"/>
  <c r="Z4090" i="1"/>
  <c r="AB4090" i="1" s="1"/>
  <c r="M4093" i="1"/>
  <c r="AB4093" i="1" s="1"/>
  <c r="S4095" i="1"/>
  <c r="AB4095" i="1" s="1"/>
  <c r="AB4096" i="1"/>
  <c r="Z4098" i="1"/>
  <c r="AB4098" i="1" s="1"/>
  <c r="M4101" i="1"/>
  <c r="AB4101" i="1" s="1"/>
  <c r="S4103" i="1"/>
  <c r="AB4103" i="1" s="1"/>
  <c r="AB4104" i="1"/>
  <c r="Z4106" i="1"/>
  <c r="AB4106" i="1" s="1"/>
  <c r="M4109" i="1"/>
  <c r="AB4109" i="1" s="1"/>
  <c r="S4111" i="1"/>
  <c r="AB4111" i="1" s="1"/>
  <c r="AB4112" i="1"/>
  <c r="Z4114" i="1"/>
  <c r="AB4114" i="1" s="1"/>
  <c r="M4117" i="1"/>
  <c r="AB4117" i="1" s="1"/>
  <c r="S4119" i="1"/>
  <c r="AB4119" i="1" s="1"/>
  <c r="AB4120" i="1"/>
  <c r="AB4164" i="1"/>
  <c r="AB4172" i="1"/>
  <c r="AB4180" i="1"/>
  <c r="AB4188" i="1"/>
  <c r="AB4196" i="1"/>
  <c r="AB4204" i="1"/>
  <c r="AB4212" i="1"/>
  <c r="AB4220" i="1"/>
  <c r="AB4228" i="1"/>
  <c r="AB4236" i="1"/>
  <c r="AB4244" i="1"/>
  <c r="AB4252" i="1"/>
  <c r="AB4260" i="1"/>
  <c r="AB4268" i="1"/>
  <c r="AB4276" i="1"/>
  <c r="AB4284" i="1"/>
  <c r="AB4292" i="1"/>
  <c r="AB4300" i="1"/>
  <c r="AB4308" i="1"/>
  <c r="AB4316" i="1"/>
  <c r="AB4324" i="1"/>
  <c r="AB4332" i="1"/>
  <c r="AB4340" i="1"/>
  <c r="AB4348" i="1"/>
  <c r="AB4356" i="1"/>
  <c r="AB4364" i="1"/>
  <c r="AB4372" i="1"/>
  <c r="AB4380" i="1"/>
  <c r="AB4388" i="1"/>
  <c r="AB4396" i="1"/>
  <c r="AB4404" i="1"/>
  <c r="AB4412" i="1"/>
  <c r="AB4447" i="1"/>
  <c r="AB4454" i="1"/>
  <c r="AB4463" i="1"/>
  <c r="AB4470" i="1"/>
  <c r="AB4479" i="1"/>
  <c r="AB4486" i="1"/>
  <c r="AB4495" i="1"/>
  <c r="AB4515" i="1"/>
  <c r="AB4522" i="1"/>
  <c r="S4140" i="1"/>
  <c r="AB4140" i="1" s="1"/>
  <c r="Z4143" i="1"/>
  <c r="M4146" i="1"/>
  <c r="AB4146" i="1" s="1"/>
  <c r="AB4148" i="1"/>
  <c r="S4148" i="1"/>
  <c r="Z4151" i="1"/>
  <c r="M4154" i="1"/>
  <c r="AB4154" i="1" s="1"/>
  <c r="V4155" i="1"/>
  <c r="AB4155" i="1" s="1"/>
  <c r="AB4160" i="1"/>
  <c r="S4160" i="1"/>
  <c r="P4165" i="1"/>
  <c r="AB4165" i="1" s="1"/>
  <c r="V4167" i="1"/>
  <c r="AB4167" i="1" s="1"/>
  <c r="P4173" i="1"/>
  <c r="AB4173" i="1" s="1"/>
  <c r="V4175" i="1"/>
  <c r="AB4175" i="1" s="1"/>
  <c r="P4181" i="1"/>
  <c r="AB4181" i="1" s="1"/>
  <c r="V4183" i="1"/>
  <c r="AB4183" i="1" s="1"/>
  <c r="P4189" i="1"/>
  <c r="AB4189" i="1" s="1"/>
  <c r="V4191" i="1"/>
  <c r="AB4191" i="1" s="1"/>
  <c r="P4197" i="1"/>
  <c r="AB4197" i="1" s="1"/>
  <c r="V4199" i="1"/>
  <c r="AB4199" i="1" s="1"/>
  <c r="P4205" i="1"/>
  <c r="AB4205" i="1" s="1"/>
  <c r="V4207" i="1"/>
  <c r="AB4207" i="1" s="1"/>
  <c r="P4213" i="1"/>
  <c r="AB4213" i="1" s="1"/>
  <c r="V4215" i="1"/>
  <c r="AB4215" i="1" s="1"/>
  <c r="P4221" i="1"/>
  <c r="AB4221" i="1" s="1"/>
  <c r="V4223" i="1"/>
  <c r="AB4223" i="1" s="1"/>
  <c r="P4229" i="1"/>
  <c r="AB4229" i="1" s="1"/>
  <c r="V4231" i="1"/>
  <c r="AB4231" i="1" s="1"/>
  <c r="P4237" i="1"/>
  <c r="AB4237" i="1" s="1"/>
  <c r="V4239" i="1"/>
  <c r="AB4239" i="1" s="1"/>
  <c r="P4245" i="1"/>
  <c r="AB4245" i="1" s="1"/>
  <c r="V4247" i="1"/>
  <c r="AB4247" i="1" s="1"/>
  <c r="P4253" i="1"/>
  <c r="AB4253" i="1" s="1"/>
  <c r="V4255" i="1"/>
  <c r="AB4255" i="1" s="1"/>
  <c r="P4261" i="1"/>
  <c r="AB4261" i="1" s="1"/>
  <c r="V4263" i="1"/>
  <c r="AB4263" i="1" s="1"/>
  <c r="P4269" i="1"/>
  <c r="AB4269" i="1" s="1"/>
  <c r="V4271" i="1"/>
  <c r="AB4271" i="1" s="1"/>
  <c r="P4277" i="1"/>
  <c r="AB4277" i="1" s="1"/>
  <c r="V4279" i="1"/>
  <c r="AB4279" i="1" s="1"/>
  <c r="P4285" i="1"/>
  <c r="AB4285" i="1" s="1"/>
  <c r="V4287" i="1"/>
  <c r="AB4287" i="1" s="1"/>
  <c r="P4293" i="1"/>
  <c r="AB4293" i="1" s="1"/>
  <c r="V4295" i="1"/>
  <c r="AB4295" i="1" s="1"/>
  <c r="P4301" i="1"/>
  <c r="AB4301" i="1" s="1"/>
  <c r="V4303" i="1"/>
  <c r="AB4303" i="1" s="1"/>
  <c r="P4309" i="1"/>
  <c r="AB4309" i="1" s="1"/>
  <c r="V4311" i="1"/>
  <c r="AB4311" i="1" s="1"/>
  <c r="P4317" i="1"/>
  <c r="AB4317" i="1" s="1"/>
  <c r="V4319" i="1"/>
  <c r="AB4319" i="1" s="1"/>
  <c r="P4325" i="1"/>
  <c r="AB4325" i="1" s="1"/>
  <c r="V4327" i="1"/>
  <c r="AB4327" i="1" s="1"/>
  <c r="P4333" i="1"/>
  <c r="AB4333" i="1" s="1"/>
  <c r="V4335" i="1"/>
  <c r="AB4335" i="1" s="1"/>
  <c r="P4341" i="1"/>
  <c r="AB4341" i="1" s="1"/>
  <c r="V4343" i="1"/>
  <c r="AB4343" i="1" s="1"/>
  <c r="P4349" i="1"/>
  <c r="AB4349" i="1" s="1"/>
  <c r="V4351" i="1"/>
  <c r="AB4351" i="1" s="1"/>
  <c r="P4357" i="1"/>
  <c r="AB4357" i="1" s="1"/>
  <c r="V4359" i="1"/>
  <c r="AB4359" i="1" s="1"/>
  <c r="P4365" i="1"/>
  <c r="AB4365" i="1" s="1"/>
  <c r="V4367" i="1"/>
  <c r="AB4367" i="1" s="1"/>
  <c r="P4373" i="1"/>
  <c r="AB4373" i="1" s="1"/>
  <c r="V4375" i="1"/>
  <c r="AB4375" i="1" s="1"/>
  <c r="P4381" i="1"/>
  <c r="AB4381" i="1" s="1"/>
  <c r="V4383" i="1"/>
  <c r="AB4383" i="1" s="1"/>
  <c r="P4389" i="1"/>
  <c r="AB4389" i="1" s="1"/>
  <c r="V4391" i="1"/>
  <c r="AB4391" i="1" s="1"/>
  <c r="P4397" i="1"/>
  <c r="AB4397" i="1" s="1"/>
  <c r="V4399" i="1"/>
  <c r="AB4399" i="1" s="1"/>
  <c r="P4405" i="1"/>
  <c r="AB4405" i="1" s="1"/>
  <c r="V4407" i="1"/>
  <c r="AB4407" i="1" s="1"/>
  <c r="P4413" i="1"/>
  <c r="AB4413" i="1" s="1"/>
  <c r="V4415" i="1"/>
  <c r="AB4415" i="1" s="1"/>
  <c r="V4427" i="1"/>
  <c r="M4431" i="1"/>
  <c r="M4434" i="1"/>
  <c r="AB4434" i="1" s="1"/>
  <c r="AB4511" i="1"/>
  <c r="AB4512" i="1"/>
  <c r="AB4547" i="1"/>
  <c r="P4141" i="1"/>
  <c r="AB4141" i="1" s="1"/>
  <c r="V4143" i="1"/>
  <c r="AB4143" i="1" s="1"/>
  <c r="P4149" i="1"/>
  <c r="AB4149" i="1" s="1"/>
  <c r="V4151" i="1"/>
  <c r="AB4151" i="1" s="1"/>
  <c r="S4156" i="1"/>
  <c r="AB4156" i="1" s="1"/>
  <c r="AB4157" i="1"/>
  <c r="P4161" i="1"/>
  <c r="AB4161" i="1" s="1"/>
  <c r="Z4163" i="1"/>
  <c r="AB4163" i="1" s="1"/>
  <c r="M4166" i="1"/>
  <c r="AB4166" i="1" s="1"/>
  <c r="S4168" i="1"/>
  <c r="AB4168" i="1" s="1"/>
  <c r="AB4169" i="1"/>
  <c r="Z4171" i="1"/>
  <c r="AB4171" i="1" s="1"/>
  <c r="M4174" i="1"/>
  <c r="AB4174" i="1" s="1"/>
  <c r="AB4176" i="1"/>
  <c r="S4176" i="1"/>
  <c r="AB4177" i="1"/>
  <c r="Z4179" i="1"/>
  <c r="AB4179" i="1" s="1"/>
  <c r="M4182" i="1"/>
  <c r="AB4182" i="1" s="1"/>
  <c r="S4184" i="1"/>
  <c r="AB4184" i="1" s="1"/>
  <c r="AB4185" i="1"/>
  <c r="Z4187" i="1"/>
  <c r="AB4187" i="1" s="1"/>
  <c r="M4190" i="1"/>
  <c r="AB4190" i="1" s="1"/>
  <c r="AB4192" i="1"/>
  <c r="S4192" i="1"/>
  <c r="AB4193" i="1"/>
  <c r="Z4195" i="1"/>
  <c r="AB4195" i="1" s="1"/>
  <c r="M4198" i="1"/>
  <c r="AB4198" i="1" s="1"/>
  <c r="S4200" i="1"/>
  <c r="AB4200" i="1" s="1"/>
  <c r="AB4201" i="1"/>
  <c r="Z4203" i="1"/>
  <c r="AB4203" i="1" s="1"/>
  <c r="M4206" i="1"/>
  <c r="AB4206" i="1" s="1"/>
  <c r="AB4208" i="1"/>
  <c r="S4208" i="1"/>
  <c r="AB4209" i="1"/>
  <c r="Z4211" i="1"/>
  <c r="AB4211" i="1" s="1"/>
  <c r="M4214" i="1"/>
  <c r="AB4214" i="1" s="1"/>
  <c r="S4216" i="1"/>
  <c r="AB4216" i="1" s="1"/>
  <c r="AB4217" i="1"/>
  <c r="Z4219" i="1"/>
  <c r="AB4219" i="1" s="1"/>
  <c r="M4222" i="1"/>
  <c r="AB4222" i="1" s="1"/>
  <c r="AB4224" i="1"/>
  <c r="S4224" i="1"/>
  <c r="AB4225" i="1"/>
  <c r="Z4227" i="1"/>
  <c r="AB4227" i="1" s="1"/>
  <c r="M4230" i="1"/>
  <c r="AB4230" i="1" s="1"/>
  <c r="S4232" i="1"/>
  <c r="AB4232" i="1" s="1"/>
  <c r="AB4233" i="1"/>
  <c r="Z4235" i="1"/>
  <c r="AB4235" i="1" s="1"/>
  <c r="M4238" i="1"/>
  <c r="AB4238" i="1" s="1"/>
  <c r="AB4240" i="1"/>
  <c r="S4240" i="1"/>
  <c r="AB4241" i="1"/>
  <c r="Z4243" i="1"/>
  <c r="AB4243" i="1" s="1"/>
  <c r="M4246" i="1"/>
  <c r="AB4246" i="1" s="1"/>
  <c r="S4248" i="1"/>
  <c r="AB4248" i="1" s="1"/>
  <c r="AB4249" i="1"/>
  <c r="Z4251" i="1"/>
  <c r="AB4251" i="1" s="1"/>
  <c r="M4254" i="1"/>
  <c r="AB4254" i="1" s="1"/>
  <c r="AB4256" i="1"/>
  <c r="S4256" i="1"/>
  <c r="AB4257" i="1"/>
  <c r="Z4259" i="1"/>
  <c r="AB4259" i="1" s="1"/>
  <c r="M4262" i="1"/>
  <c r="AB4262" i="1" s="1"/>
  <c r="S4264" i="1"/>
  <c r="AB4264" i="1" s="1"/>
  <c r="AB4265" i="1"/>
  <c r="Z4267" i="1"/>
  <c r="AB4267" i="1" s="1"/>
  <c r="M4270" i="1"/>
  <c r="AB4270" i="1" s="1"/>
  <c r="AB4272" i="1"/>
  <c r="S4272" i="1"/>
  <c r="AB4273" i="1"/>
  <c r="Z4275" i="1"/>
  <c r="AB4275" i="1" s="1"/>
  <c r="M4278" i="1"/>
  <c r="AB4278" i="1" s="1"/>
  <c r="S4280" i="1"/>
  <c r="AB4280" i="1" s="1"/>
  <c r="AB4281" i="1"/>
  <c r="Z4283" i="1"/>
  <c r="AB4283" i="1" s="1"/>
  <c r="M4286" i="1"/>
  <c r="AB4286" i="1" s="1"/>
  <c r="AB4288" i="1"/>
  <c r="S4288" i="1"/>
  <c r="AB4289" i="1"/>
  <c r="Z4291" i="1"/>
  <c r="AB4291" i="1" s="1"/>
  <c r="M4294" i="1"/>
  <c r="AB4294" i="1" s="1"/>
  <c r="S4296" i="1"/>
  <c r="AB4296" i="1" s="1"/>
  <c r="AB4297" i="1"/>
  <c r="Z4299" i="1"/>
  <c r="AB4299" i="1" s="1"/>
  <c r="M4302" i="1"/>
  <c r="AB4302" i="1" s="1"/>
  <c r="AB4304" i="1"/>
  <c r="S4304" i="1"/>
  <c r="AB4305" i="1"/>
  <c r="Z4307" i="1"/>
  <c r="AB4307" i="1" s="1"/>
  <c r="M4310" i="1"/>
  <c r="AB4310" i="1" s="1"/>
  <c r="S4312" i="1"/>
  <c r="AB4312" i="1" s="1"/>
  <c r="AB4313" i="1"/>
  <c r="Z4315" i="1"/>
  <c r="AB4315" i="1" s="1"/>
  <c r="M4318" i="1"/>
  <c r="AB4318" i="1" s="1"/>
  <c r="AB4320" i="1"/>
  <c r="S4320" i="1"/>
  <c r="AB4321" i="1"/>
  <c r="Z4323" i="1"/>
  <c r="AB4323" i="1" s="1"/>
  <c r="M4326" i="1"/>
  <c r="AB4326" i="1" s="1"/>
  <c r="S4328" i="1"/>
  <c r="AB4328" i="1" s="1"/>
  <c r="AB4329" i="1"/>
  <c r="Z4331" i="1"/>
  <c r="AB4331" i="1" s="1"/>
  <c r="M4334" i="1"/>
  <c r="AB4334" i="1" s="1"/>
  <c r="AB4336" i="1"/>
  <c r="S4336" i="1"/>
  <c r="AB4337" i="1"/>
  <c r="Z4339" i="1"/>
  <c r="AB4339" i="1" s="1"/>
  <c r="M4342" i="1"/>
  <c r="AB4342" i="1" s="1"/>
  <c r="S4344" i="1"/>
  <c r="AB4344" i="1" s="1"/>
  <c r="AB4345" i="1"/>
  <c r="Z4347" i="1"/>
  <c r="AB4347" i="1" s="1"/>
  <c r="M4350" i="1"/>
  <c r="AB4350" i="1" s="1"/>
  <c r="AB4352" i="1"/>
  <c r="S4352" i="1"/>
  <c r="AB4353" i="1"/>
  <c r="Z4355" i="1"/>
  <c r="AB4355" i="1" s="1"/>
  <c r="M4358" i="1"/>
  <c r="AB4358" i="1" s="1"/>
  <c r="S4360" i="1"/>
  <c r="AB4360" i="1" s="1"/>
  <c r="AB4361" i="1"/>
  <c r="Z4363" i="1"/>
  <c r="AB4363" i="1" s="1"/>
  <c r="M4366" i="1"/>
  <c r="AB4366" i="1" s="1"/>
  <c r="AB4368" i="1"/>
  <c r="S4368" i="1"/>
  <c r="AB4369" i="1"/>
  <c r="Z4371" i="1"/>
  <c r="AB4371" i="1" s="1"/>
  <c r="M4374" i="1"/>
  <c r="AB4374" i="1" s="1"/>
  <c r="S4376" i="1"/>
  <c r="AB4376" i="1" s="1"/>
  <c r="AB4377" i="1"/>
  <c r="Z4379" i="1"/>
  <c r="AB4379" i="1" s="1"/>
  <c r="M4382" i="1"/>
  <c r="AB4382" i="1" s="1"/>
  <c r="AB4384" i="1"/>
  <c r="S4384" i="1"/>
  <c r="AB4385" i="1"/>
  <c r="Z4387" i="1"/>
  <c r="AB4387" i="1" s="1"/>
  <c r="M4390" i="1"/>
  <c r="AB4390" i="1" s="1"/>
  <c r="S4392" i="1"/>
  <c r="AB4392" i="1" s="1"/>
  <c r="AB4393" i="1"/>
  <c r="Z4395" i="1"/>
  <c r="AB4395" i="1" s="1"/>
  <c r="M4398" i="1"/>
  <c r="AB4398" i="1" s="1"/>
  <c r="AB4400" i="1"/>
  <c r="S4400" i="1"/>
  <c r="AB4401" i="1"/>
  <c r="Z4403" i="1"/>
  <c r="AB4403" i="1" s="1"/>
  <c r="M4406" i="1"/>
  <c r="AB4406" i="1" s="1"/>
  <c r="S4408" i="1"/>
  <c r="AB4408" i="1" s="1"/>
  <c r="AB4409" i="1"/>
  <c r="Z4411" i="1"/>
  <c r="AB4411" i="1" s="1"/>
  <c r="M4414" i="1"/>
  <c r="AB4414" i="1" s="1"/>
  <c r="AB4416" i="1"/>
  <c r="S4416" i="1"/>
  <c r="AB4417" i="1"/>
  <c r="AB4424" i="1"/>
  <c r="Z4428" i="1"/>
  <c r="AB4431" i="1"/>
  <c r="AB4452" i="1"/>
  <c r="AB4456" i="1"/>
  <c r="AB4468" i="1"/>
  <c r="AB4472" i="1"/>
  <c r="AB4484" i="1"/>
  <c r="AB4488" i="1"/>
  <c r="AB4501" i="1"/>
  <c r="AB4517" i="1"/>
  <c r="AB4583" i="1"/>
  <c r="AB4596" i="1"/>
  <c r="V4419" i="1"/>
  <c r="AB4419" i="1" s="1"/>
  <c r="Z4423" i="1"/>
  <c r="AB4425" i="1"/>
  <c r="M4426" i="1"/>
  <c r="AB4426" i="1" s="1"/>
  <c r="S4428" i="1"/>
  <c r="AB4428" i="1" s="1"/>
  <c r="P4433" i="1"/>
  <c r="AB4433" i="1" s="1"/>
  <c r="V4435" i="1"/>
  <c r="AB4435" i="1" s="1"/>
  <c r="Z4439" i="1"/>
  <c r="AB4441" i="1"/>
  <c r="M4442" i="1"/>
  <c r="AB4442" i="1" s="1"/>
  <c r="S4444" i="1"/>
  <c r="AB4444" i="1" s="1"/>
  <c r="P4449" i="1"/>
  <c r="AB4449" i="1" s="1"/>
  <c r="V4451" i="1"/>
  <c r="AB4451" i="1" s="1"/>
  <c r="Z4455" i="1"/>
  <c r="AB4457" i="1"/>
  <c r="M4458" i="1"/>
  <c r="AB4458" i="1" s="1"/>
  <c r="S4460" i="1"/>
  <c r="AB4460" i="1" s="1"/>
  <c r="P4465" i="1"/>
  <c r="AB4465" i="1" s="1"/>
  <c r="V4467" i="1"/>
  <c r="AB4467" i="1" s="1"/>
  <c r="Z4471" i="1"/>
  <c r="AB4473" i="1"/>
  <c r="M4474" i="1"/>
  <c r="AB4474" i="1" s="1"/>
  <c r="S4476" i="1"/>
  <c r="AB4476" i="1" s="1"/>
  <c r="P4481" i="1"/>
  <c r="AB4481" i="1" s="1"/>
  <c r="V4483" i="1"/>
  <c r="AB4483" i="1" s="1"/>
  <c r="Z4487" i="1"/>
  <c r="AB4489" i="1"/>
  <c r="M4490" i="1"/>
  <c r="AB4490" i="1" s="1"/>
  <c r="S4492" i="1"/>
  <c r="AB4492" i="1" s="1"/>
  <c r="AB4497" i="1"/>
  <c r="S4497" i="1"/>
  <c r="P4502" i="1"/>
  <c r="AB4502" i="1" s="1"/>
  <c r="Z4504" i="1"/>
  <c r="M4507" i="1"/>
  <c r="AB4507" i="1" s="1"/>
  <c r="V4508" i="1"/>
  <c r="AB4508" i="1" s="1"/>
  <c r="S4513" i="1"/>
  <c r="AB4513" i="1" s="1"/>
  <c r="P4518" i="1"/>
  <c r="AB4518" i="1" s="1"/>
  <c r="Z4520" i="1"/>
  <c r="M4523" i="1"/>
  <c r="AB4523" i="1" s="1"/>
  <c r="V4524" i="1"/>
  <c r="AB4524" i="1" s="1"/>
  <c r="S4529" i="1"/>
  <c r="AB4529" i="1" s="1"/>
  <c r="M4535" i="1"/>
  <c r="AB4535" i="1" s="1"/>
  <c r="V4536" i="1"/>
  <c r="S4537" i="1"/>
  <c r="AB4537" i="1" s="1"/>
  <c r="P4538" i="1"/>
  <c r="AB4538" i="1" s="1"/>
  <c r="Z4540" i="1"/>
  <c r="AB4548" i="1"/>
  <c r="M4551" i="1"/>
  <c r="AB4551" i="1" s="1"/>
  <c r="V4552" i="1"/>
  <c r="S4553" i="1"/>
  <c r="AB4553" i="1" s="1"/>
  <c r="P4554" i="1"/>
  <c r="AB4554" i="1" s="1"/>
  <c r="Z4556" i="1"/>
  <c r="AB4564" i="1"/>
  <c r="M4567" i="1"/>
  <c r="AB4567" i="1" s="1"/>
  <c r="V4568" i="1"/>
  <c r="S4569" i="1"/>
  <c r="AB4569" i="1" s="1"/>
  <c r="P4570" i="1"/>
  <c r="AB4570" i="1" s="1"/>
  <c r="V4576" i="1"/>
  <c r="AB4576" i="1" s="1"/>
  <c r="S4581" i="1"/>
  <c r="AB4599" i="1"/>
  <c r="P4421" i="1"/>
  <c r="AB4421" i="1" s="1"/>
  <c r="V4423" i="1"/>
  <c r="AB4423" i="1" s="1"/>
  <c r="Z4427" i="1"/>
  <c r="AB4427" i="1" s="1"/>
  <c r="AB4429" i="1"/>
  <c r="M4430" i="1"/>
  <c r="AB4430" i="1" s="1"/>
  <c r="S4432" i="1"/>
  <c r="AB4432" i="1" s="1"/>
  <c r="P4437" i="1"/>
  <c r="AB4437" i="1" s="1"/>
  <c r="V4439" i="1"/>
  <c r="AB4439" i="1" s="1"/>
  <c r="Z4443" i="1"/>
  <c r="AB4443" i="1" s="1"/>
  <c r="AB4445" i="1"/>
  <c r="M4446" i="1"/>
  <c r="AB4446" i="1" s="1"/>
  <c r="S4448" i="1"/>
  <c r="AB4448" i="1" s="1"/>
  <c r="P4453" i="1"/>
  <c r="AB4453" i="1" s="1"/>
  <c r="V4455" i="1"/>
  <c r="AB4455" i="1" s="1"/>
  <c r="Z4459" i="1"/>
  <c r="AB4459" i="1" s="1"/>
  <c r="AB4461" i="1"/>
  <c r="M4462" i="1"/>
  <c r="AB4462" i="1" s="1"/>
  <c r="S4464" i="1"/>
  <c r="AB4464" i="1" s="1"/>
  <c r="P4469" i="1"/>
  <c r="AB4469" i="1" s="1"/>
  <c r="V4471" i="1"/>
  <c r="AB4471" i="1" s="1"/>
  <c r="Z4475" i="1"/>
  <c r="AB4475" i="1" s="1"/>
  <c r="AB4477" i="1"/>
  <c r="M4478" i="1"/>
  <c r="AB4478" i="1" s="1"/>
  <c r="S4480" i="1"/>
  <c r="AB4480" i="1" s="1"/>
  <c r="P4485" i="1"/>
  <c r="AB4485" i="1" s="1"/>
  <c r="V4487" i="1"/>
  <c r="AB4487" i="1" s="1"/>
  <c r="Z4491" i="1"/>
  <c r="AB4491" i="1" s="1"/>
  <c r="AB4493" i="1"/>
  <c r="M4494" i="1"/>
  <c r="AB4494" i="1" s="1"/>
  <c r="P4498" i="1"/>
  <c r="AB4498" i="1" s="1"/>
  <c r="Z4500" i="1"/>
  <c r="AB4500" i="1" s="1"/>
  <c r="M4503" i="1"/>
  <c r="AB4503" i="1" s="1"/>
  <c r="V4504" i="1"/>
  <c r="AB4504" i="1" s="1"/>
  <c r="S4509" i="1"/>
  <c r="AB4509" i="1" s="1"/>
  <c r="AB4510" i="1"/>
  <c r="P4514" i="1"/>
  <c r="AB4514" i="1" s="1"/>
  <c r="Z4516" i="1"/>
  <c r="AB4516" i="1" s="1"/>
  <c r="M4519" i="1"/>
  <c r="AB4519" i="1" s="1"/>
  <c r="V4520" i="1"/>
  <c r="AB4520" i="1" s="1"/>
  <c r="S4525" i="1"/>
  <c r="AB4525" i="1" s="1"/>
  <c r="AB4526" i="1"/>
  <c r="P4530" i="1"/>
  <c r="AB4530" i="1" s="1"/>
  <c r="Z4532" i="1"/>
  <c r="AB4532" i="1" s="1"/>
  <c r="AB4536" i="1"/>
  <c r="M4539" i="1"/>
  <c r="AB4539" i="1" s="1"/>
  <c r="V4540" i="1"/>
  <c r="AB4540" i="1" s="1"/>
  <c r="S4541" i="1"/>
  <c r="AB4541" i="1" s="1"/>
  <c r="P4542" i="1"/>
  <c r="AB4542" i="1" s="1"/>
  <c r="Z4544" i="1"/>
  <c r="AB4544" i="1" s="1"/>
  <c r="AB4546" i="1"/>
  <c r="AB4552" i="1"/>
  <c r="M4555" i="1"/>
  <c r="AB4555" i="1" s="1"/>
  <c r="V4556" i="1"/>
  <c r="AB4556" i="1" s="1"/>
  <c r="S4557" i="1"/>
  <c r="AB4557" i="1" s="1"/>
  <c r="P4558" i="1"/>
  <c r="AB4558" i="1" s="1"/>
  <c r="Z4560" i="1"/>
  <c r="AB4560" i="1" s="1"/>
  <c r="AB4562" i="1"/>
  <c r="AB4568" i="1"/>
  <c r="M4571" i="1"/>
  <c r="AB4571" i="1" s="1"/>
  <c r="P4574" i="1"/>
  <c r="AB4574" i="1" s="1"/>
  <c r="Z4575" i="1"/>
  <c r="AB4577" i="1"/>
  <c r="M4578" i="1"/>
  <c r="AB4578" i="1" s="1"/>
  <c r="S4580" i="1"/>
  <c r="AB4580" i="1" s="1"/>
  <c r="P4585" i="1"/>
  <c r="AB4585" i="1" s="1"/>
  <c r="V4587" i="1"/>
  <c r="AB4587" i="1" s="1"/>
  <c r="Z4591" i="1"/>
  <c r="AB4595" i="1"/>
  <c r="AB4606" i="1"/>
  <c r="AB4735" i="1"/>
  <c r="AB4739" i="1"/>
  <c r="AB4755" i="1"/>
  <c r="AB4756" i="1"/>
  <c r="P4573" i="1"/>
  <c r="AB4573" i="1" s="1"/>
  <c r="V4575" i="1"/>
  <c r="AB4575" i="1" s="1"/>
  <c r="Z4579" i="1"/>
  <c r="AB4579" i="1" s="1"/>
  <c r="AB4581" i="1"/>
  <c r="M4582" i="1"/>
  <c r="AB4582" i="1" s="1"/>
  <c r="S4584" i="1"/>
  <c r="AB4584" i="1" s="1"/>
  <c r="P4589" i="1"/>
  <c r="AB4589" i="1" s="1"/>
  <c r="M4590" i="1"/>
  <c r="AB4590" i="1" s="1"/>
  <c r="V4591" i="1"/>
  <c r="AB4591" i="1" s="1"/>
  <c r="S4592" i="1"/>
  <c r="AB4592" i="1" s="1"/>
  <c r="AB4593" i="1"/>
  <c r="P4597" i="1"/>
  <c r="AB4597" i="1" s="1"/>
  <c r="M4598" i="1"/>
  <c r="AB4598" i="1" s="1"/>
  <c r="M4600" i="1"/>
  <c r="AB4600" i="1" s="1"/>
  <c r="AB4614" i="1"/>
  <c r="AB4630" i="1"/>
  <c r="AB4646" i="1"/>
  <c r="AB4662" i="1"/>
  <c r="AB4678" i="1"/>
  <c r="Z4600" i="1"/>
  <c r="M4603" i="1"/>
  <c r="AB4603" i="1" s="1"/>
  <c r="S4605" i="1"/>
  <c r="AB4605" i="1" s="1"/>
  <c r="P4610" i="1"/>
  <c r="V4612" i="1"/>
  <c r="AB4612" i="1" s="1"/>
  <c r="V4613" i="1"/>
  <c r="S4618" i="1"/>
  <c r="AB4618" i="1" s="1"/>
  <c r="AB4619" i="1"/>
  <c r="P4623" i="1"/>
  <c r="AB4623" i="1" s="1"/>
  <c r="Z4625" i="1"/>
  <c r="AB4625" i="1" s="1"/>
  <c r="M4628" i="1"/>
  <c r="AB4628" i="1" s="1"/>
  <c r="V4629" i="1"/>
  <c r="AB4629" i="1" s="1"/>
  <c r="AB4634" i="1"/>
  <c r="S4634" i="1"/>
  <c r="AB4635" i="1"/>
  <c r="P4639" i="1"/>
  <c r="AB4639" i="1" s="1"/>
  <c r="Z4641" i="1"/>
  <c r="AB4641" i="1" s="1"/>
  <c r="M4644" i="1"/>
  <c r="AB4644" i="1" s="1"/>
  <c r="V4645" i="1"/>
  <c r="AB4645" i="1" s="1"/>
  <c r="AB4650" i="1"/>
  <c r="S4650" i="1"/>
  <c r="AB4651" i="1"/>
  <c r="P4655" i="1"/>
  <c r="AB4655" i="1" s="1"/>
  <c r="Z4657" i="1"/>
  <c r="AB4657" i="1" s="1"/>
  <c r="M4660" i="1"/>
  <c r="AB4660" i="1" s="1"/>
  <c r="V4661" i="1"/>
  <c r="AB4661" i="1" s="1"/>
  <c r="S4666" i="1"/>
  <c r="AB4666" i="1" s="1"/>
  <c r="AB4667" i="1"/>
  <c r="P4671" i="1"/>
  <c r="AB4671" i="1" s="1"/>
  <c r="Z4673" i="1"/>
  <c r="AB4673" i="1" s="1"/>
  <c r="M4676" i="1"/>
  <c r="AB4676" i="1" s="1"/>
  <c r="V4677" i="1"/>
  <c r="AB4677" i="1" s="1"/>
  <c r="S4682" i="1"/>
  <c r="AB4682" i="1" s="1"/>
  <c r="AB4683" i="1"/>
  <c r="P4687" i="1"/>
  <c r="AB4687" i="1" s="1"/>
  <c r="Z4689" i="1"/>
  <c r="AB4689" i="1" s="1"/>
  <c r="M4692" i="1"/>
  <c r="AB4692" i="1" s="1"/>
  <c r="V4693" i="1"/>
  <c r="AB4693" i="1" s="1"/>
  <c r="AB4698" i="1"/>
  <c r="S4698" i="1"/>
  <c r="AB4699" i="1"/>
  <c r="P4703" i="1"/>
  <c r="AB4703" i="1" s="1"/>
  <c r="M4708" i="1"/>
  <c r="AB4708" i="1" s="1"/>
  <c r="V4709" i="1"/>
  <c r="AB4709" i="1" s="1"/>
  <c r="S4714" i="1"/>
  <c r="AB4714" i="1" s="1"/>
  <c r="AB4715" i="1"/>
  <c r="M4724" i="1"/>
  <c r="AB4724" i="1" s="1"/>
  <c r="V4725" i="1"/>
  <c r="AB4725" i="1" s="1"/>
  <c r="AB4730" i="1"/>
  <c r="S4730" i="1"/>
  <c r="AB4731" i="1"/>
  <c r="AB4741" i="1"/>
  <c r="AB4775" i="1"/>
  <c r="AB4807" i="1"/>
  <c r="AB4694" i="1"/>
  <c r="AB4710" i="1"/>
  <c r="AB4726" i="1"/>
  <c r="AB4745" i="1"/>
  <c r="AB4754" i="1"/>
  <c r="AB4767" i="1"/>
  <c r="AB4799" i="1"/>
  <c r="AB4816" i="1"/>
  <c r="P4602" i="1"/>
  <c r="AB4602" i="1" s="1"/>
  <c r="V4604" i="1"/>
  <c r="AB4604" i="1" s="1"/>
  <c r="Z4608" i="1"/>
  <c r="AB4608" i="1" s="1"/>
  <c r="AB4610" i="1"/>
  <c r="M4611" i="1"/>
  <c r="AB4611" i="1" s="1"/>
  <c r="S4613" i="1"/>
  <c r="AB4613" i="1" s="1"/>
  <c r="P4615" i="1"/>
  <c r="AB4615" i="1" s="1"/>
  <c r="Z4617" i="1"/>
  <c r="AB4617" i="1" s="1"/>
  <c r="M4620" i="1"/>
  <c r="AB4620" i="1" s="1"/>
  <c r="V4621" i="1"/>
  <c r="AB4621" i="1" s="1"/>
  <c r="S4626" i="1"/>
  <c r="AB4626" i="1" s="1"/>
  <c r="AB4627" i="1"/>
  <c r="P4631" i="1"/>
  <c r="AB4631" i="1" s="1"/>
  <c r="Z4633" i="1"/>
  <c r="AB4633" i="1" s="1"/>
  <c r="M4636" i="1"/>
  <c r="AB4636" i="1" s="1"/>
  <c r="V4637" i="1"/>
  <c r="AB4637" i="1" s="1"/>
  <c r="AB4642" i="1"/>
  <c r="S4642" i="1"/>
  <c r="AB4643" i="1"/>
  <c r="P4647" i="1"/>
  <c r="AB4647" i="1" s="1"/>
  <c r="Z4649" i="1"/>
  <c r="AB4649" i="1" s="1"/>
  <c r="M4652" i="1"/>
  <c r="AB4652" i="1" s="1"/>
  <c r="V4653" i="1"/>
  <c r="AB4653" i="1" s="1"/>
  <c r="AB4658" i="1"/>
  <c r="S4658" i="1"/>
  <c r="AB4659" i="1"/>
  <c r="P4663" i="1"/>
  <c r="AB4663" i="1" s="1"/>
  <c r="Z4665" i="1"/>
  <c r="AB4665" i="1" s="1"/>
  <c r="M4668" i="1"/>
  <c r="AB4668" i="1" s="1"/>
  <c r="V4669" i="1"/>
  <c r="AB4669" i="1" s="1"/>
  <c r="S4674" i="1"/>
  <c r="AB4674" i="1" s="1"/>
  <c r="AB4675" i="1"/>
  <c r="P4679" i="1"/>
  <c r="AB4679" i="1" s="1"/>
  <c r="Z4681" i="1"/>
  <c r="AB4681" i="1" s="1"/>
  <c r="M4684" i="1"/>
  <c r="AB4684" i="1" s="1"/>
  <c r="V4685" i="1"/>
  <c r="AB4685" i="1" s="1"/>
  <c r="S4690" i="1"/>
  <c r="AB4690" i="1" s="1"/>
  <c r="AB4691" i="1"/>
  <c r="P4695" i="1"/>
  <c r="AB4695" i="1" s="1"/>
  <c r="Z4697" i="1"/>
  <c r="AB4697" i="1" s="1"/>
  <c r="M4700" i="1"/>
  <c r="AB4700" i="1" s="1"/>
  <c r="V4701" i="1"/>
  <c r="AB4701" i="1" s="1"/>
  <c r="AB4706" i="1"/>
  <c r="S4706" i="1"/>
  <c r="AB4707" i="1"/>
  <c r="P4711" i="1"/>
  <c r="AB4711" i="1" s="1"/>
  <c r="Z4713" i="1"/>
  <c r="AB4713" i="1" s="1"/>
  <c r="M4716" i="1"/>
  <c r="AB4716" i="1" s="1"/>
  <c r="V4717" i="1"/>
  <c r="AB4717" i="1" s="1"/>
  <c r="AB4722" i="1"/>
  <c r="S4722" i="1"/>
  <c r="AB4723" i="1"/>
  <c r="P4727" i="1"/>
  <c r="AB4727" i="1" s="1"/>
  <c r="Z4729" i="1"/>
  <c r="AB4729" i="1" s="1"/>
  <c r="M4732" i="1"/>
  <c r="AB4732" i="1" s="1"/>
  <c r="V4733" i="1"/>
  <c r="AB4733" i="1" s="1"/>
  <c r="AB4736" i="1"/>
  <c r="AB4747" i="1"/>
  <c r="V4748" i="1"/>
  <c r="AB4748" i="1" s="1"/>
  <c r="Z4752" i="1"/>
  <c r="AB4752" i="1" s="1"/>
  <c r="AB4757" i="1"/>
  <c r="AB4791" i="1"/>
  <c r="AB4769" i="1"/>
  <c r="AB4777" i="1"/>
  <c r="AB4785" i="1"/>
  <c r="AB4793" i="1"/>
  <c r="AB4801" i="1"/>
  <c r="AB4809" i="1"/>
  <c r="AB4819" i="1"/>
  <c r="AB4826" i="1"/>
  <c r="AB4835" i="1"/>
  <c r="AB4842" i="1"/>
  <c r="AB4850" i="1"/>
  <c r="AB4746" i="1"/>
  <c r="V4764" i="1"/>
  <c r="AB4764" i="1" s="1"/>
  <c r="P4770" i="1"/>
  <c r="AB4770" i="1" s="1"/>
  <c r="V4772" i="1"/>
  <c r="AB4772" i="1" s="1"/>
  <c r="P4778" i="1"/>
  <c r="AB4778" i="1" s="1"/>
  <c r="V4780" i="1"/>
  <c r="AB4780" i="1" s="1"/>
  <c r="P4786" i="1"/>
  <c r="AB4786" i="1" s="1"/>
  <c r="V4788" i="1"/>
  <c r="AB4788" i="1" s="1"/>
  <c r="P4794" i="1"/>
  <c r="AB4794" i="1" s="1"/>
  <c r="V4796" i="1"/>
  <c r="AB4796" i="1" s="1"/>
  <c r="P4802" i="1"/>
  <c r="AB4802" i="1" s="1"/>
  <c r="V4804" i="1"/>
  <c r="AB4804" i="1" s="1"/>
  <c r="P4810" i="1"/>
  <c r="AB4810" i="1" s="1"/>
  <c r="V4812" i="1"/>
  <c r="AB4812" i="1" s="1"/>
  <c r="S4737" i="1"/>
  <c r="AB4737" i="1" s="1"/>
  <c r="P4742" i="1"/>
  <c r="AB4742" i="1" s="1"/>
  <c r="V4744" i="1"/>
  <c r="AB4744" i="1" s="1"/>
  <c r="Z4748" i="1"/>
  <c r="AB4750" i="1"/>
  <c r="M4751" i="1"/>
  <c r="AB4751" i="1" s="1"/>
  <c r="S4753" i="1"/>
  <c r="AB4753" i="1" s="1"/>
  <c r="P4758" i="1"/>
  <c r="AB4758" i="1" s="1"/>
  <c r="V4760" i="1"/>
  <c r="AB4760" i="1" s="1"/>
  <c r="M4763" i="1"/>
  <c r="AB4763" i="1" s="1"/>
  <c r="AB4765" i="1"/>
  <c r="S4765" i="1"/>
  <c r="AB4766" i="1"/>
  <c r="Z4768" i="1"/>
  <c r="AB4768" i="1" s="1"/>
  <c r="M4771" i="1"/>
  <c r="AB4771" i="1" s="1"/>
  <c r="S4773" i="1"/>
  <c r="AB4773" i="1" s="1"/>
  <c r="AB4774" i="1"/>
  <c r="Z4776" i="1"/>
  <c r="AB4776" i="1" s="1"/>
  <c r="M4779" i="1"/>
  <c r="AB4779" i="1" s="1"/>
  <c r="S4781" i="1"/>
  <c r="AB4781" i="1" s="1"/>
  <c r="AB4782" i="1"/>
  <c r="Z4784" i="1"/>
  <c r="AB4784" i="1" s="1"/>
  <c r="M4787" i="1"/>
  <c r="AB4787" i="1" s="1"/>
  <c r="AB4789" i="1"/>
  <c r="S4789" i="1"/>
  <c r="AB4790" i="1"/>
  <c r="Z4792" i="1"/>
  <c r="AB4792" i="1" s="1"/>
  <c r="M4795" i="1"/>
  <c r="AB4795" i="1" s="1"/>
  <c r="AB4797" i="1"/>
  <c r="S4797" i="1"/>
  <c r="AB4798" i="1"/>
  <c r="Z4800" i="1"/>
  <c r="AB4800" i="1" s="1"/>
  <c r="M4803" i="1"/>
  <c r="AB4803" i="1" s="1"/>
  <c r="S4805" i="1"/>
  <c r="AB4805" i="1" s="1"/>
  <c r="AB4806" i="1"/>
  <c r="Z4808" i="1"/>
  <c r="AB4808" i="1" s="1"/>
  <c r="M4811" i="1"/>
  <c r="AB4811" i="1" s="1"/>
  <c r="S4813" i="1"/>
  <c r="AB4813" i="1" s="1"/>
  <c r="AB4814" i="1"/>
  <c r="AB4824" i="1"/>
  <c r="AB4828" i="1"/>
  <c r="AB4840" i="1"/>
  <c r="AB4844" i="1"/>
  <c r="AB4852" i="1"/>
  <c r="AB4860" i="1"/>
  <c r="AB4865" i="1"/>
  <c r="AB4869" i="1"/>
  <c r="AB4873" i="1"/>
  <c r="AB4877" i="1"/>
  <c r="AB4881" i="1"/>
  <c r="AB4885" i="1"/>
  <c r="AB4889" i="1"/>
  <c r="AB4893" i="1"/>
  <c r="AB4914" i="1"/>
  <c r="P4821" i="1"/>
  <c r="AB4821" i="1" s="1"/>
  <c r="V4823" i="1"/>
  <c r="AB4823" i="1" s="1"/>
  <c r="Z4827" i="1"/>
  <c r="AB4829" i="1"/>
  <c r="M4830" i="1"/>
  <c r="AB4830" i="1" s="1"/>
  <c r="S4832" i="1"/>
  <c r="AB4832" i="1" s="1"/>
  <c r="P4837" i="1"/>
  <c r="AB4837" i="1" s="1"/>
  <c r="V4839" i="1"/>
  <c r="AB4839" i="1" s="1"/>
  <c r="P4845" i="1"/>
  <c r="AB4845" i="1" s="1"/>
  <c r="V4847" i="1"/>
  <c r="AB4847" i="1" s="1"/>
  <c r="P4853" i="1"/>
  <c r="AB4853" i="1" s="1"/>
  <c r="V4855" i="1"/>
  <c r="AB4855" i="1" s="1"/>
  <c r="P4861" i="1"/>
  <c r="AB4861" i="1" s="1"/>
  <c r="V4863" i="1"/>
  <c r="AB4863" i="1" s="1"/>
  <c r="AB4906" i="1"/>
  <c r="AB4817" i="1"/>
  <c r="M4818" i="1"/>
  <c r="AB4818" i="1" s="1"/>
  <c r="S4820" i="1"/>
  <c r="AB4820" i="1" s="1"/>
  <c r="P4825" i="1"/>
  <c r="AB4825" i="1" s="1"/>
  <c r="V4827" i="1"/>
  <c r="AB4827" i="1" s="1"/>
  <c r="Z4831" i="1"/>
  <c r="AB4831" i="1" s="1"/>
  <c r="AB4833" i="1"/>
  <c r="M4834" i="1"/>
  <c r="AB4834" i="1" s="1"/>
  <c r="S4836" i="1"/>
  <c r="AB4836" i="1" s="1"/>
  <c r="P4841" i="1"/>
  <c r="AB4841" i="1" s="1"/>
  <c r="Z4843" i="1"/>
  <c r="AB4843" i="1" s="1"/>
  <c r="M4846" i="1"/>
  <c r="AB4846" i="1" s="1"/>
  <c r="AB4848" i="1"/>
  <c r="S4848" i="1"/>
  <c r="AB4849" i="1"/>
  <c r="Z4851" i="1"/>
  <c r="AB4851" i="1" s="1"/>
  <c r="M4854" i="1"/>
  <c r="AB4854" i="1" s="1"/>
  <c r="S4856" i="1"/>
  <c r="AB4856" i="1" s="1"/>
  <c r="AB4857" i="1"/>
  <c r="Z4859" i="1"/>
  <c r="AB4859" i="1" s="1"/>
  <c r="M4862" i="1"/>
  <c r="AB4862" i="1" s="1"/>
  <c r="AB4864" i="1"/>
  <c r="AB4866" i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892" i="1"/>
  <c r="AB4894" i="1"/>
  <c r="AB4930" i="1"/>
  <c r="AB4900" i="1"/>
  <c r="AB4908" i="1"/>
  <c r="AB4916" i="1"/>
  <c r="AB4924" i="1"/>
  <c r="AB4937" i="1"/>
  <c r="AB4948" i="1"/>
  <c r="AB4950" i="1"/>
  <c r="S4896" i="1"/>
  <c r="AB4896" i="1" s="1"/>
  <c r="P4901" i="1"/>
  <c r="AB4901" i="1" s="1"/>
  <c r="V4903" i="1"/>
  <c r="AB4903" i="1" s="1"/>
  <c r="P4909" i="1"/>
  <c r="AB4909" i="1" s="1"/>
  <c r="V4911" i="1"/>
  <c r="AB4911" i="1" s="1"/>
  <c r="P4917" i="1"/>
  <c r="AB4917" i="1" s="1"/>
  <c r="V4919" i="1"/>
  <c r="AB4919" i="1" s="1"/>
  <c r="P4925" i="1"/>
  <c r="AB4925" i="1" s="1"/>
  <c r="V4927" i="1"/>
  <c r="AB4927" i="1" s="1"/>
  <c r="Z4895" i="1"/>
  <c r="AB4895" i="1" s="1"/>
  <c r="AB4897" i="1"/>
  <c r="M4898" i="1"/>
  <c r="AB4898" i="1" s="1"/>
  <c r="Z4899" i="1"/>
  <c r="AB4899" i="1" s="1"/>
  <c r="M4902" i="1"/>
  <c r="AB4902" i="1" s="1"/>
  <c r="S4904" i="1"/>
  <c r="AB4904" i="1" s="1"/>
  <c r="AB4905" i="1"/>
  <c r="Z4907" i="1"/>
  <c r="AB4907" i="1" s="1"/>
  <c r="M4910" i="1"/>
  <c r="AB4910" i="1" s="1"/>
  <c r="S4912" i="1"/>
  <c r="AB4912" i="1" s="1"/>
  <c r="AB4913" i="1"/>
  <c r="Z4915" i="1"/>
  <c r="AB4915" i="1" s="1"/>
  <c r="M4918" i="1"/>
  <c r="AB4918" i="1" s="1"/>
  <c r="S4920" i="1"/>
  <c r="AB4920" i="1" s="1"/>
  <c r="AB4921" i="1"/>
  <c r="Z4923" i="1"/>
  <c r="AB4923" i="1" s="1"/>
  <c r="M4926" i="1"/>
  <c r="AB4926" i="1" s="1"/>
  <c r="S4928" i="1"/>
  <c r="AB4928" i="1" s="1"/>
  <c r="AB4929" i="1"/>
  <c r="Z4931" i="1"/>
  <c r="AB4931" i="1" s="1"/>
  <c r="AB4943" i="1"/>
  <c r="AB4951" i="1"/>
  <c r="M4933" i="1"/>
  <c r="AB4933" i="1" s="1"/>
  <c r="V4934" i="1"/>
  <c r="S4935" i="1"/>
  <c r="AB4935" i="1" s="1"/>
  <c r="AB4936" i="1"/>
  <c r="P4940" i="1"/>
  <c r="AB4940" i="1" s="1"/>
  <c r="Z4940" i="1"/>
  <c r="M4941" i="1"/>
  <c r="AB4941" i="1" s="1"/>
  <c r="Z4944" i="1"/>
  <c r="S4945" i="1"/>
  <c r="P4946" i="1"/>
  <c r="AB4946" i="1" s="1"/>
  <c r="M4947" i="1"/>
  <c r="AB4947" i="1" s="1"/>
  <c r="AB4932" i="1"/>
  <c r="AB4934" i="1"/>
  <c r="P4938" i="1"/>
  <c r="AB4938" i="1" s="1"/>
  <c r="M4939" i="1"/>
  <c r="AB4939" i="1" s="1"/>
  <c r="AB4942" i="1"/>
  <c r="V4944" i="1"/>
  <c r="AB4944" i="1" s="1"/>
  <c r="AB4945" i="1"/>
  <c r="AB4949" i="1"/>
  <c r="AB4953" i="1"/>
  <c r="AB4962" i="1"/>
  <c r="AB4965" i="1"/>
  <c r="AB4954" i="1"/>
  <c r="P4958" i="1"/>
  <c r="V4960" i="1"/>
  <c r="AB4960" i="1" s="1"/>
  <c r="Z4964" i="1"/>
  <c r="AB4964" i="1" s="1"/>
  <c r="M4967" i="1"/>
  <c r="AB4967" i="1" s="1"/>
  <c r="S4969" i="1"/>
  <c r="AB4969" i="1" s="1"/>
  <c r="AB4974" i="1"/>
  <c r="S4974" i="1"/>
  <c r="AB4975" i="1"/>
  <c r="P4979" i="1"/>
  <c r="AB4979" i="1" s="1"/>
  <c r="Z4981" i="1"/>
  <c r="AB4981" i="1" s="1"/>
  <c r="M4984" i="1"/>
  <c r="AB4984" i="1" s="1"/>
  <c r="V4985" i="1"/>
  <c r="AB4985" i="1" s="1"/>
  <c r="P4991" i="1"/>
  <c r="AB4991" i="1" s="1"/>
  <c r="V4993" i="1"/>
  <c r="AB4993" i="1" s="1"/>
  <c r="P4999" i="1"/>
  <c r="AB4999" i="1" s="1"/>
  <c r="V5001" i="1"/>
  <c r="AB5001" i="1" s="1"/>
  <c r="AB4970" i="1"/>
  <c r="AB4986" i="1"/>
  <c r="AB4994" i="1"/>
  <c r="AB5002" i="1"/>
  <c r="Z4956" i="1"/>
  <c r="AB4956" i="1" s="1"/>
  <c r="AB4958" i="1"/>
  <c r="M4959" i="1"/>
  <c r="AB4959" i="1" s="1"/>
  <c r="S4961" i="1"/>
  <c r="AB4961" i="1" s="1"/>
  <c r="P4966" i="1"/>
  <c r="AB4966" i="1" s="1"/>
  <c r="V4968" i="1"/>
  <c r="AB4968" i="1" s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<sst xmlns="http://schemas.openxmlformats.org/spreadsheetml/2006/main" count="33" uniqueCount="20">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</sst>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4\PCF%202024\8%20PCF%20AGOSTO%202024.xlsx" TargetMode="External"/><Relationship Id="rId1" Type="http://schemas.openxmlformats.org/officeDocument/2006/relationships/externalLinkPath" Target="/PCF%202024/PCF%202024/8%20PCF%20AGOST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45505</v>
          </cell>
          <cell r="I12">
            <v>0</v>
          </cell>
          <cell r="J12">
            <v>302.88</v>
          </cell>
          <cell r="L12">
            <v>250.12</v>
          </cell>
          <cell r="M12">
            <v>7.06</v>
          </cell>
          <cell r="O12">
            <v>2.93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>
            <v>517410</v>
          </cell>
          <cell r="H13">
            <v>45505</v>
          </cell>
          <cell r="I13">
            <v>0</v>
          </cell>
          <cell r="J13">
            <v>144.58000000000001</v>
          </cell>
          <cell r="L13">
            <v>250.12</v>
          </cell>
          <cell r="M13">
            <v>7.06</v>
          </cell>
          <cell r="O13">
            <v>2.93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>
            <v>223208</v>
          </cell>
          <cell r="H14">
            <v>45505</v>
          </cell>
          <cell r="I14">
            <v>0</v>
          </cell>
          <cell r="J14">
            <v>357.31</v>
          </cell>
          <cell r="L14">
            <v>250.12</v>
          </cell>
          <cell r="M14">
            <v>7.06</v>
          </cell>
          <cell r="O14">
            <v>2.93</v>
          </cell>
          <cell r="S14">
            <v>0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>
            <v>322205</v>
          </cell>
          <cell r="H15">
            <v>45505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2.93</v>
          </cell>
          <cell r="S15">
            <v>0</v>
          </cell>
          <cell r="U15">
            <v>0</v>
          </cell>
          <cell r="Y15">
            <v>1781.52</v>
          </cell>
          <cell r="AB15" t="str">
            <v>ABONO ASSIST FIN COMP 07/2024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>
            <v>422110</v>
          </cell>
          <cell r="H16">
            <v>45505</v>
          </cell>
          <cell r="I16">
            <v>0</v>
          </cell>
          <cell r="J16">
            <v>135.55000000000001</v>
          </cell>
          <cell r="L16">
            <v>250.12</v>
          </cell>
          <cell r="M16">
            <v>7.06</v>
          </cell>
          <cell r="O16">
            <v>2.93</v>
          </cell>
          <cell r="R16">
            <v>360.8</v>
          </cell>
          <cell r="S16">
            <v>0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ALANA FERNANDA DA SILVA NASCIMENTO</v>
          </cell>
          <cell r="F17" t="str">
            <v>2 - Outros Profissionais da Saúde</v>
          </cell>
          <cell r="G17">
            <v>223405</v>
          </cell>
          <cell r="H17">
            <v>45505</v>
          </cell>
          <cell r="I17">
            <v>0</v>
          </cell>
          <cell r="J17">
            <v>317.07</v>
          </cell>
          <cell r="L17">
            <v>0</v>
          </cell>
          <cell r="M17">
            <v>0</v>
          </cell>
          <cell r="O17">
            <v>2.93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ALANA SAMYRA DE SENA SILVA</v>
          </cell>
          <cell r="F18" t="str">
            <v>3 - Administrativo</v>
          </cell>
          <cell r="G18">
            <v>411005</v>
          </cell>
          <cell r="H18">
            <v>45505</v>
          </cell>
          <cell r="I18">
            <v>0</v>
          </cell>
          <cell r="J18">
            <v>53.07</v>
          </cell>
          <cell r="L18">
            <v>250.12</v>
          </cell>
          <cell r="M18">
            <v>7.06</v>
          </cell>
          <cell r="O18">
            <v>2.93</v>
          </cell>
          <cell r="R18">
            <v>360.8</v>
          </cell>
          <cell r="S18">
            <v>39.799999999999997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ALCILENE DA CONCEICÃO PEREIRA CASTOR</v>
          </cell>
          <cell r="F19" t="str">
            <v>2 - Outros Profissionais da Saúde</v>
          </cell>
          <cell r="G19">
            <v>322205</v>
          </cell>
          <cell r="H19">
            <v>45505</v>
          </cell>
          <cell r="I19">
            <v>0</v>
          </cell>
          <cell r="J19">
            <v>148.33000000000001</v>
          </cell>
          <cell r="L19">
            <v>250.12</v>
          </cell>
          <cell r="M19">
            <v>7.06</v>
          </cell>
          <cell r="O19">
            <v>2.93</v>
          </cell>
          <cell r="R19">
            <v>114.8</v>
          </cell>
          <cell r="S19">
            <v>0</v>
          </cell>
          <cell r="U19">
            <v>0</v>
          </cell>
          <cell r="Y19">
            <v>1855.02</v>
          </cell>
          <cell r="AB19" t="str">
            <v>ABONO ASSIST FIN COMP 07/2024</v>
          </cell>
        </row>
        <row r="20">
          <cell r="C20" t="str">
            <v>UPA NOVA DESCOBERTA - CG Nº 008/2022</v>
          </cell>
          <cell r="E20" t="str">
            <v xml:space="preserve">ALCILENE MARIA DA SILVA </v>
          </cell>
          <cell r="F20" t="str">
            <v>2 - Outros Profissionais da Saúde</v>
          </cell>
          <cell r="G20">
            <v>322205</v>
          </cell>
          <cell r="H20">
            <v>45505</v>
          </cell>
          <cell r="I20">
            <v>0</v>
          </cell>
          <cell r="J20">
            <v>135.55000000000001</v>
          </cell>
          <cell r="L20">
            <v>250.12</v>
          </cell>
          <cell r="M20">
            <v>7.06</v>
          </cell>
          <cell r="O20">
            <v>2.93</v>
          </cell>
          <cell r="R20">
            <v>131.19999999999999</v>
          </cell>
          <cell r="S20">
            <v>84.72</v>
          </cell>
          <cell r="U20">
            <v>0</v>
          </cell>
          <cell r="Y20">
            <v>1835.02</v>
          </cell>
          <cell r="AB20" t="str">
            <v>ABONO ASSIST FIN COMP 07/2024</v>
          </cell>
        </row>
        <row r="21">
          <cell r="C21" t="str">
            <v>UPA NOVA DESCOBERTA - CG Nº 008/2022</v>
          </cell>
          <cell r="E21" t="str">
            <v>ALCIONE GOMES DA SILVA</v>
          </cell>
          <cell r="F21" t="str">
            <v>2 - Outros Profissionais da Saúde</v>
          </cell>
          <cell r="G21">
            <v>223505</v>
          </cell>
          <cell r="H21">
            <v>45505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2.93</v>
          </cell>
          <cell r="S21">
            <v>0</v>
          </cell>
          <cell r="U21">
            <v>0</v>
          </cell>
          <cell r="Y21">
            <v>1967.32</v>
          </cell>
          <cell r="AB21" t="str">
            <v>ABONO ASSIST FIN COMP 07/2024</v>
          </cell>
        </row>
        <row r="22">
          <cell r="C22" t="str">
            <v>UPA NOVA DESCOBERTA - CG Nº 008/2022</v>
          </cell>
          <cell r="E22" t="str">
            <v>ALDERY VITORIANO BEZERRA NETO</v>
          </cell>
          <cell r="F22" t="str">
            <v>1 - Médico</v>
          </cell>
          <cell r="G22">
            <v>225125</v>
          </cell>
          <cell r="H22">
            <v>45505</v>
          </cell>
          <cell r="I22">
            <v>0</v>
          </cell>
          <cell r="J22">
            <v>429.02</v>
          </cell>
          <cell r="L22">
            <v>250.12</v>
          </cell>
          <cell r="M22">
            <v>7.06</v>
          </cell>
          <cell r="O22">
            <v>2.93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ALEXANDRA DAMASCENA DA COSTA</v>
          </cell>
          <cell r="F23" t="str">
            <v>2 - Outros Profissionais da Saúde</v>
          </cell>
          <cell r="G23">
            <v>322205</v>
          </cell>
          <cell r="H23">
            <v>45505</v>
          </cell>
          <cell r="I23">
            <v>0</v>
          </cell>
          <cell r="J23">
            <v>148.33000000000001</v>
          </cell>
          <cell r="L23">
            <v>250.12</v>
          </cell>
          <cell r="M23">
            <v>7.06</v>
          </cell>
          <cell r="O23">
            <v>2.93</v>
          </cell>
          <cell r="R23">
            <v>229.6</v>
          </cell>
          <cell r="S23">
            <v>88.2</v>
          </cell>
          <cell r="U23">
            <v>0</v>
          </cell>
          <cell r="Y23">
            <v>1855.02</v>
          </cell>
          <cell r="AB23" t="str">
            <v>ABONO ASSIST FIN COMP 07/2024</v>
          </cell>
        </row>
        <row r="24">
          <cell r="C24" t="str">
            <v>UPA NOVA DESCOBERTA - CG Nº 008/2022</v>
          </cell>
          <cell r="E24" t="str">
            <v>ALINE LIVIA DO NASCIMENTO SILVA</v>
          </cell>
          <cell r="F24" t="str">
            <v>1 - Médico</v>
          </cell>
          <cell r="G24">
            <v>225125</v>
          </cell>
          <cell r="H24">
            <v>45505</v>
          </cell>
          <cell r="I24">
            <v>0</v>
          </cell>
          <cell r="J24">
            <v>343.66</v>
          </cell>
          <cell r="L24">
            <v>250.12</v>
          </cell>
          <cell r="M24">
            <v>7.06</v>
          </cell>
          <cell r="O24">
            <v>2.93</v>
          </cell>
          <cell r="S24">
            <v>0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ALLISON LEONARDO BARBOZA DA SILVA</v>
          </cell>
          <cell r="F25" t="str">
            <v>3 - Administrativo</v>
          </cell>
          <cell r="G25">
            <v>313220</v>
          </cell>
          <cell r="H25">
            <v>45505</v>
          </cell>
          <cell r="I25">
            <v>0</v>
          </cell>
          <cell r="J25">
            <v>310</v>
          </cell>
          <cell r="L25">
            <v>250.12</v>
          </cell>
          <cell r="M25">
            <v>7.06</v>
          </cell>
          <cell r="O25">
            <v>2.93</v>
          </cell>
          <cell r="S25">
            <v>0</v>
          </cell>
          <cell r="U25">
            <v>0</v>
          </cell>
        </row>
        <row r="26">
          <cell r="C26" t="str">
            <v>UPA NOVA DESCOBERTA - CG Nº 008/2022</v>
          </cell>
          <cell r="E26" t="str">
            <v>ALRINEIDE ALBIDACIO DA SILVA</v>
          </cell>
          <cell r="F26" t="str">
            <v>3 - Administrativo</v>
          </cell>
          <cell r="G26">
            <v>415105</v>
          </cell>
          <cell r="H26">
            <v>45505</v>
          </cell>
          <cell r="I26">
            <v>0</v>
          </cell>
          <cell r="J26">
            <v>154.84</v>
          </cell>
          <cell r="L26">
            <v>250.12</v>
          </cell>
          <cell r="M26">
            <v>7.06</v>
          </cell>
          <cell r="O26">
            <v>2.93</v>
          </cell>
          <cell r="R26">
            <v>180.4</v>
          </cell>
          <cell r="S26">
            <v>84.72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AMANDA ALINE DOS SANTOS DE ALMEIDA BATISTA</v>
          </cell>
          <cell r="F27" t="str">
            <v>2 - Outros Profissionais da Saúde</v>
          </cell>
          <cell r="G27">
            <v>223505</v>
          </cell>
          <cell r="H27">
            <v>45505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2.93</v>
          </cell>
          <cell r="S27">
            <v>0</v>
          </cell>
          <cell r="U27">
            <v>0</v>
          </cell>
          <cell r="Y27">
            <v>2459.15</v>
          </cell>
          <cell r="AB27" t="str">
            <v>ABONO ASSIST FIN COMP 07/2024</v>
          </cell>
        </row>
        <row r="28">
          <cell r="C28" t="str">
            <v>UPA NOVA DESCOBERTA - CG Nº 008/2022</v>
          </cell>
          <cell r="E28" t="str">
            <v>AMANDA DACAL NEVES</v>
          </cell>
          <cell r="F28" t="str">
            <v>2 - Outros Profissionais da Saúde</v>
          </cell>
          <cell r="G28">
            <v>223505</v>
          </cell>
          <cell r="H28">
            <v>45505</v>
          </cell>
          <cell r="I28">
            <v>0</v>
          </cell>
          <cell r="J28">
            <v>270.77</v>
          </cell>
          <cell r="L28">
            <v>250.12</v>
          </cell>
          <cell r="M28">
            <v>3.59</v>
          </cell>
          <cell r="O28">
            <v>2.93</v>
          </cell>
          <cell r="S28">
            <v>0</v>
          </cell>
          <cell r="U28">
            <v>0</v>
          </cell>
          <cell r="Y28">
            <v>1924.07</v>
          </cell>
          <cell r="AB28" t="str">
            <v>ABONO ASSIST FIN COMP 07/2024</v>
          </cell>
        </row>
        <row r="29">
          <cell r="C29" t="str">
            <v>UPA NOVA DESCOBERTA - CG Nº 008/2022</v>
          </cell>
          <cell r="E29" t="str">
            <v>AMARA ANA ALVES</v>
          </cell>
          <cell r="F29" t="str">
            <v>2 - Outros Profissionais da Saúde</v>
          </cell>
          <cell r="G29">
            <v>322205</v>
          </cell>
          <cell r="H29">
            <v>45505</v>
          </cell>
          <cell r="I29">
            <v>0</v>
          </cell>
          <cell r="J29">
            <v>192.11</v>
          </cell>
          <cell r="L29">
            <v>250.12</v>
          </cell>
          <cell r="M29">
            <v>7.06</v>
          </cell>
          <cell r="O29">
            <v>2.93</v>
          </cell>
          <cell r="R29">
            <v>246</v>
          </cell>
          <cell r="S29">
            <v>88.2</v>
          </cell>
          <cell r="U29">
            <v>0</v>
          </cell>
          <cell r="Y29">
            <v>1708.02</v>
          </cell>
          <cell r="AB29" t="str">
            <v>ABONO ASSIST FIN COMP 07/2024</v>
          </cell>
        </row>
        <row r="30">
          <cell r="C30" t="str">
            <v>UPA NOVA DESCOBERTA - CG Nº 008/2022</v>
          </cell>
          <cell r="E30" t="str">
            <v>ANA CLAUDIA REGO DA SILVA RODRIGUES BRASIL</v>
          </cell>
          <cell r="F30" t="str">
            <v>3 - Administrativo</v>
          </cell>
          <cell r="G30">
            <v>422110</v>
          </cell>
          <cell r="H30">
            <v>45505</v>
          </cell>
          <cell r="I30">
            <v>0</v>
          </cell>
          <cell r="J30">
            <v>135.55000000000001</v>
          </cell>
          <cell r="L30">
            <v>250.12</v>
          </cell>
          <cell r="M30">
            <v>7.06</v>
          </cell>
          <cell r="O30">
            <v>2.93</v>
          </cell>
          <cell r="R30">
            <v>262.39999999999998</v>
          </cell>
          <cell r="S30">
            <v>76.25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ANA LUCIA SOLANO DE OLIVEIRA</v>
          </cell>
          <cell r="F31" t="str">
            <v>2 - Outros Profissionais da Saúde</v>
          </cell>
          <cell r="G31">
            <v>223505</v>
          </cell>
          <cell r="H31">
            <v>45505</v>
          </cell>
          <cell r="I31">
            <v>0</v>
          </cell>
          <cell r="J31">
            <v>387.15</v>
          </cell>
          <cell r="L31">
            <v>250.12</v>
          </cell>
          <cell r="M31">
            <v>2.33</v>
          </cell>
          <cell r="O31">
            <v>2.93</v>
          </cell>
          <cell r="S31">
            <v>0</v>
          </cell>
          <cell r="U31">
            <v>120.26</v>
          </cell>
          <cell r="X31" t="str">
            <v>AUXILIO CRECHE</v>
          </cell>
          <cell r="Y31">
            <v>972.73</v>
          </cell>
          <cell r="AB31" t="str">
            <v>ABONO ASSIST FIN COMP 07/2024</v>
          </cell>
        </row>
        <row r="32">
          <cell r="C32" t="str">
            <v>UPA NOVA DESCOBERTA - CG Nº 008/2022</v>
          </cell>
          <cell r="E32" t="str">
            <v>ANA MARIA DA SILVA</v>
          </cell>
          <cell r="F32" t="str">
            <v>2 - Outros Profissionais da Saúde</v>
          </cell>
          <cell r="G32">
            <v>324115</v>
          </cell>
          <cell r="H32">
            <v>45505</v>
          </cell>
          <cell r="I32">
            <v>0</v>
          </cell>
          <cell r="J32">
            <v>302.05</v>
          </cell>
          <cell r="L32">
            <v>250.12</v>
          </cell>
          <cell r="M32">
            <v>7.06</v>
          </cell>
          <cell r="O32">
            <v>2.93</v>
          </cell>
          <cell r="R32">
            <v>223.66</v>
          </cell>
          <cell r="S32">
            <v>55.2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ANA NERY SANTOS DE LIMA</v>
          </cell>
          <cell r="F33" t="str">
            <v>2 - Outros Profissionais da Saúde</v>
          </cell>
          <cell r="G33">
            <v>322205</v>
          </cell>
          <cell r="H33">
            <v>45505</v>
          </cell>
          <cell r="I33">
            <v>0</v>
          </cell>
          <cell r="J33">
            <v>182.34</v>
          </cell>
          <cell r="L33">
            <v>250.12</v>
          </cell>
          <cell r="M33">
            <v>7.06</v>
          </cell>
          <cell r="O33">
            <v>2.93</v>
          </cell>
          <cell r="S33">
            <v>0</v>
          </cell>
          <cell r="U33">
            <v>0</v>
          </cell>
          <cell r="Y33">
            <v>1708.02</v>
          </cell>
          <cell r="AB33" t="str">
            <v>ABONO ASSIST FIN COMP 07/2024</v>
          </cell>
        </row>
        <row r="34">
          <cell r="C34" t="str">
            <v>UPA NOVA DESCOBERTA - CG Nº 008/2022</v>
          </cell>
          <cell r="E34" t="str">
            <v>ANA PAULA MARIA DE OLIVEIRA</v>
          </cell>
          <cell r="F34" t="str">
            <v>2 - Outros Profissionais da Saúde</v>
          </cell>
          <cell r="G34">
            <v>322205</v>
          </cell>
          <cell r="H34">
            <v>45505</v>
          </cell>
          <cell r="I34">
            <v>0</v>
          </cell>
          <cell r="J34">
            <v>182.34</v>
          </cell>
          <cell r="L34">
            <v>250.12</v>
          </cell>
          <cell r="M34">
            <v>7.06</v>
          </cell>
          <cell r="O34">
            <v>2.93</v>
          </cell>
          <cell r="R34">
            <v>246</v>
          </cell>
          <cell r="S34">
            <v>88.2</v>
          </cell>
          <cell r="U34">
            <v>0</v>
          </cell>
          <cell r="Y34">
            <v>1708.02</v>
          </cell>
          <cell r="AB34" t="str">
            <v>ABONO ASSIST FIN COMP 07/2024</v>
          </cell>
        </row>
        <row r="35">
          <cell r="C35" t="str">
            <v>UPA NOVA DESCOBERTA - CG Nº 008/2022</v>
          </cell>
          <cell r="E35" t="str">
            <v xml:space="preserve">ANDREA CORREIA DE MELO </v>
          </cell>
          <cell r="F35" t="str">
            <v>3 - Administrativo</v>
          </cell>
          <cell r="G35">
            <v>516345</v>
          </cell>
          <cell r="H35">
            <v>45505</v>
          </cell>
          <cell r="I35">
            <v>0</v>
          </cell>
          <cell r="J35">
            <v>162.85</v>
          </cell>
          <cell r="L35">
            <v>250.12</v>
          </cell>
          <cell r="M35">
            <v>7.06</v>
          </cell>
          <cell r="O35">
            <v>2.93</v>
          </cell>
          <cell r="R35">
            <v>131.19999999999999</v>
          </cell>
          <cell r="S35">
            <v>84.72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ANDREA PAULA LIRA DA SILVA</v>
          </cell>
          <cell r="F36" t="str">
            <v>2 - Outros Profissionais da Saúde</v>
          </cell>
          <cell r="G36">
            <v>322205</v>
          </cell>
          <cell r="H36">
            <v>45505</v>
          </cell>
          <cell r="I36">
            <v>0</v>
          </cell>
          <cell r="J36">
            <v>151.94999999999999</v>
          </cell>
          <cell r="L36">
            <v>250.12</v>
          </cell>
          <cell r="M36">
            <v>7.06</v>
          </cell>
          <cell r="O36">
            <v>2.93</v>
          </cell>
          <cell r="S36">
            <v>0</v>
          </cell>
          <cell r="U36">
            <v>0</v>
          </cell>
          <cell r="Y36">
            <v>1708.02</v>
          </cell>
          <cell r="AB36" t="str">
            <v>ABONO ASSIST FIN COMP 07/2024</v>
          </cell>
        </row>
        <row r="37">
          <cell r="C37" t="str">
            <v>UPA NOVA DESCOBERTA - CG Nº 008/2022</v>
          </cell>
          <cell r="E37" t="str">
            <v>ANDRESSA ANDRADE DO AMARAL</v>
          </cell>
          <cell r="F37" t="str">
            <v>2 - Outros Profissionais da Saúde</v>
          </cell>
          <cell r="G37">
            <v>322205</v>
          </cell>
          <cell r="H37">
            <v>45505</v>
          </cell>
          <cell r="I37">
            <v>0</v>
          </cell>
          <cell r="J37">
            <v>160.09</v>
          </cell>
          <cell r="L37">
            <v>250.12</v>
          </cell>
          <cell r="M37">
            <v>7.06</v>
          </cell>
          <cell r="O37">
            <v>2.93</v>
          </cell>
          <cell r="R37">
            <v>229.6</v>
          </cell>
          <cell r="S37">
            <v>0</v>
          </cell>
          <cell r="U37">
            <v>0</v>
          </cell>
          <cell r="Y37">
            <v>1708.02</v>
          </cell>
          <cell r="AB37" t="str">
            <v>ABONO ASSIST FIN COMP 07/2024</v>
          </cell>
        </row>
        <row r="38">
          <cell r="C38" t="str">
            <v>UPA NOVA DESCOBERTA - CG Nº 008/2022</v>
          </cell>
          <cell r="E38" t="str">
            <v>ANDREZZA HEVELLYN OLIVEIRA DO NASCIMENTO</v>
          </cell>
          <cell r="F38" t="str">
            <v>2 - Outros Profissionais da Saúde</v>
          </cell>
          <cell r="G38">
            <v>322205</v>
          </cell>
          <cell r="H38">
            <v>45505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2.93</v>
          </cell>
          <cell r="S38">
            <v>0</v>
          </cell>
          <cell r="U38">
            <v>0</v>
          </cell>
          <cell r="Y38">
            <v>1781.52</v>
          </cell>
          <cell r="AB38" t="str">
            <v>ABONO ASSIST FIN COMP 07/2024</v>
          </cell>
        </row>
        <row r="39">
          <cell r="C39" t="str">
            <v>UPA NOVA DESCOBERTA - CG Nº 008/2022</v>
          </cell>
          <cell r="E39" t="str">
            <v>ANGELA BELO CABRAL</v>
          </cell>
          <cell r="F39" t="str">
            <v>2 - Outros Profissionais da Saúde</v>
          </cell>
          <cell r="G39">
            <v>322205</v>
          </cell>
          <cell r="H39">
            <v>45505</v>
          </cell>
          <cell r="I39">
            <v>0</v>
          </cell>
          <cell r="J39">
            <v>192.11</v>
          </cell>
          <cell r="L39">
            <v>250.12</v>
          </cell>
          <cell r="M39">
            <v>7.06</v>
          </cell>
          <cell r="O39">
            <v>2.93</v>
          </cell>
          <cell r="S39">
            <v>0</v>
          </cell>
          <cell r="U39">
            <v>0</v>
          </cell>
          <cell r="Y39">
            <v>1708.02</v>
          </cell>
          <cell r="AB39" t="str">
            <v>ABONO ASSIST FIN COMP 07/2024</v>
          </cell>
        </row>
        <row r="40">
          <cell r="C40" t="str">
            <v>UPA NOVA DESCOBERTA - CG Nº 008/2022</v>
          </cell>
          <cell r="E40" t="str">
            <v>ANNA CLAUDIA DA SILVA NASCIMENTO</v>
          </cell>
          <cell r="F40" t="str">
            <v>2 - Outros Profissionais da Saúde</v>
          </cell>
          <cell r="G40">
            <v>322205</v>
          </cell>
          <cell r="H40">
            <v>45505</v>
          </cell>
          <cell r="I40">
            <v>0</v>
          </cell>
          <cell r="J40">
            <v>160.09</v>
          </cell>
          <cell r="L40">
            <v>250.12</v>
          </cell>
          <cell r="M40">
            <v>7.06</v>
          </cell>
          <cell r="O40">
            <v>2.93</v>
          </cell>
          <cell r="S40">
            <v>0</v>
          </cell>
          <cell r="U40">
            <v>0</v>
          </cell>
          <cell r="Y40">
            <v>1708.02</v>
          </cell>
          <cell r="AB40" t="str">
            <v>ABONO ASSIST FIN COMP 07/2024</v>
          </cell>
        </row>
        <row r="41">
          <cell r="C41" t="str">
            <v>UPA NOVA DESCOBERTA - CG Nº 008/2022</v>
          </cell>
          <cell r="E41" t="str">
            <v>ANNE CATARINA TAVARES DE ARAUJO</v>
          </cell>
          <cell r="F41" t="str">
            <v>2 - Outros Profissionais da Saúde</v>
          </cell>
          <cell r="G41">
            <v>251605</v>
          </cell>
          <cell r="H41">
            <v>45505</v>
          </cell>
          <cell r="I41">
            <v>0</v>
          </cell>
          <cell r="J41">
            <v>325.60000000000002</v>
          </cell>
          <cell r="L41">
            <v>250.12</v>
          </cell>
          <cell r="M41">
            <v>7.06</v>
          </cell>
          <cell r="O41">
            <v>2.93</v>
          </cell>
          <cell r="S41">
            <v>0</v>
          </cell>
          <cell r="U41">
            <v>0</v>
          </cell>
        </row>
        <row r="42">
          <cell r="C42" t="str">
            <v>UPA NOVA DESCOBERTA - CG Nº 008/2022</v>
          </cell>
          <cell r="E42" t="str">
            <v>AURELANE CRISTINA LIRA DA SILVA</v>
          </cell>
          <cell r="F42" t="str">
            <v>2 - Outros Profissionais da Saúde</v>
          </cell>
          <cell r="G42">
            <v>324205</v>
          </cell>
          <cell r="H42">
            <v>45505</v>
          </cell>
          <cell r="I42">
            <v>0</v>
          </cell>
          <cell r="J42">
            <v>164.07</v>
          </cell>
          <cell r="L42">
            <v>250.12</v>
          </cell>
          <cell r="M42">
            <v>7.06</v>
          </cell>
          <cell r="O42">
            <v>2.93</v>
          </cell>
          <cell r="S42">
            <v>0</v>
          </cell>
          <cell r="U42">
            <v>0</v>
          </cell>
        </row>
        <row r="43">
          <cell r="C43" t="str">
            <v>UPA NOVA DESCOBERTA - CG Nº 008/2022</v>
          </cell>
          <cell r="E43" t="str">
            <v>AURINEIDE FRANCISCA ELIAS DA SILVA</v>
          </cell>
          <cell r="F43" t="str">
            <v>2 - Outros Profissionais da Saúde</v>
          </cell>
          <cell r="G43">
            <v>223505</v>
          </cell>
          <cell r="H43">
            <v>45505</v>
          </cell>
          <cell r="I43">
            <v>0</v>
          </cell>
          <cell r="J43">
            <v>294.88</v>
          </cell>
          <cell r="L43">
            <v>250.12</v>
          </cell>
          <cell r="M43">
            <v>4.3600000000000003</v>
          </cell>
          <cell r="O43">
            <v>2.93</v>
          </cell>
          <cell r="S43">
            <v>0</v>
          </cell>
          <cell r="U43">
            <v>120.26</v>
          </cell>
          <cell r="X43" t="str">
            <v>AUXILIO CRECHE</v>
          </cell>
          <cell r="Y43">
            <v>914.54</v>
          </cell>
          <cell r="AB43" t="str">
            <v>ABONO ASSIST FIN COMP 07/2024</v>
          </cell>
        </row>
        <row r="44">
          <cell r="C44" t="str">
            <v>UPA NOVA DESCOBERTA - CG Nº 008/2022</v>
          </cell>
          <cell r="E44" t="str">
            <v>BRUNA  GONCALVES DE AZEVEDO MONTEIRO</v>
          </cell>
          <cell r="F44" t="str">
            <v>2 - Outros Profissionais da Saúde</v>
          </cell>
          <cell r="G44">
            <v>223405</v>
          </cell>
          <cell r="H44">
            <v>45505</v>
          </cell>
          <cell r="I44">
            <v>0</v>
          </cell>
          <cell r="J44">
            <v>511.48</v>
          </cell>
          <cell r="L44">
            <v>250.12</v>
          </cell>
          <cell r="M44">
            <v>7.06</v>
          </cell>
          <cell r="O44">
            <v>2.93</v>
          </cell>
          <cell r="S44">
            <v>0</v>
          </cell>
          <cell r="U44">
            <v>169.3</v>
          </cell>
          <cell r="X44" t="str">
            <v>AUXILIO CRECHE</v>
          </cell>
        </row>
        <row r="45">
          <cell r="C45" t="str">
            <v>UPA NOVA DESCOBERTA - CG Nº 008/2022</v>
          </cell>
          <cell r="E45" t="str">
            <v>BRUNA HIPOLITO MOREIRA REIS</v>
          </cell>
          <cell r="F45" t="str">
            <v>2 - Outros Profissionais da Saúde</v>
          </cell>
          <cell r="G45">
            <v>223505</v>
          </cell>
          <cell r="H45">
            <v>45505</v>
          </cell>
          <cell r="I45">
            <v>0</v>
          </cell>
          <cell r="J45">
            <v>336.06</v>
          </cell>
          <cell r="L45">
            <v>0</v>
          </cell>
          <cell r="M45">
            <v>0</v>
          </cell>
          <cell r="O45">
            <v>2.93</v>
          </cell>
          <cell r="S45">
            <v>0</v>
          </cell>
          <cell r="U45">
            <v>120.26</v>
          </cell>
          <cell r="X45" t="str">
            <v>AUXILIO CRECHE</v>
          </cell>
          <cell r="Y45">
            <v>1879.16</v>
          </cell>
          <cell r="AB45" t="str">
            <v>ABONO ASSIST FIN COMP 07/2024</v>
          </cell>
        </row>
        <row r="46">
          <cell r="C46" t="str">
            <v>UPA NOVA DESCOBERTA - CG Nº 008/2022</v>
          </cell>
          <cell r="E46" t="str">
            <v>CAIO HENRIQUE CAVALCANTI DA SILVA</v>
          </cell>
          <cell r="F46" t="str">
            <v>3 - Administrativo</v>
          </cell>
          <cell r="G46">
            <v>411005</v>
          </cell>
          <cell r="H46">
            <v>45505</v>
          </cell>
          <cell r="I46">
            <v>0</v>
          </cell>
          <cell r="J46">
            <v>53.07</v>
          </cell>
          <cell r="L46">
            <v>0</v>
          </cell>
          <cell r="M46">
            <v>0</v>
          </cell>
          <cell r="O46">
            <v>2.93</v>
          </cell>
          <cell r="R46">
            <v>360.8</v>
          </cell>
          <cell r="S46">
            <v>39.799999999999997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CARMEM REGINA ALVES SENA</v>
          </cell>
          <cell r="F47" t="str">
            <v>2 - Outros Profissionais da Saúde</v>
          </cell>
          <cell r="G47">
            <v>223505</v>
          </cell>
          <cell r="H47">
            <v>45505</v>
          </cell>
          <cell r="I47">
            <v>0</v>
          </cell>
          <cell r="J47">
            <v>309.97000000000003</v>
          </cell>
          <cell r="L47">
            <v>250.12</v>
          </cell>
          <cell r="M47">
            <v>3.59</v>
          </cell>
          <cell r="O47">
            <v>2.93</v>
          </cell>
          <cell r="S47">
            <v>0</v>
          </cell>
          <cell r="U47">
            <v>0</v>
          </cell>
          <cell r="Y47">
            <v>1804.36</v>
          </cell>
          <cell r="AB47" t="str">
            <v>ABONO ASSIST FIN COMP 07/2024</v>
          </cell>
        </row>
        <row r="48">
          <cell r="C48" t="str">
            <v>UPA NOVA DESCOBERTA - CG Nº 008/2022</v>
          </cell>
          <cell r="E48" t="str">
            <v>CAROLINE CATARINA GERONIMO REIS</v>
          </cell>
          <cell r="F48" t="str">
            <v>2 - Outros Profissionais da Saúde</v>
          </cell>
          <cell r="G48">
            <v>223505</v>
          </cell>
          <cell r="H48">
            <v>45505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2.93</v>
          </cell>
          <cell r="S48">
            <v>0</v>
          </cell>
          <cell r="U48">
            <v>0</v>
          </cell>
          <cell r="Y48">
            <v>1967.32</v>
          </cell>
          <cell r="AB48" t="str">
            <v>ABONO ASSIST FIN COMP 07/2024</v>
          </cell>
        </row>
        <row r="49">
          <cell r="C49" t="str">
            <v>UPA NOVA DESCOBERTA - CG Nº 008/2022</v>
          </cell>
          <cell r="E49" t="str">
            <v>CINARA CIBELE CONCEICAO DA SILVA</v>
          </cell>
          <cell r="F49" t="str">
            <v>2 - Outros Profissionais da Saúde</v>
          </cell>
          <cell r="G49">
            <v>322205</v>
          </cell>
          <cell r="H49">
            <v>45505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2.93</v>
          </cell>
          <cell r="S49">
            <v>0</v>
          </cell>
          <cell r="U49">
            <v>0</v>
          </cell>
          <cell r="Y49">
            <v>1913</v>
          </cell>
          <cell r="AB49" t="str">
            <v>ABONO ASSIST FIN COMP 07/2024</v>
          </cell>
        </row>
        <row r="50">
          <cell r="C50" t="str">
            <v>UPA NOVA DESCOBERTA - CG Nº 008/2022</v>
          </cell>
          <cell r="E50" t="str">
            <v>CLEIDE MARIA DA SILVA BEZERRA</v>
          </cell>
          <cell r="F50" t="str">
            <v>3 - Administrativo</v>
          </cell>
          <cell r="G50">
            <v>422110</v>
          </cell>
          <cell r="H50">
            <v>45505</v>
          </cell>
          <cell r="I50">
            <v>0</v>
          </cell>
          <cell r="J50">
            <v>189.34</v>
          </cell>
          <cell r="L50">
            <v>250.12</v>
          </cell>
          <cell r="M50">
            <v>7.06</v>
          </cell>
          <cell r="O50">
            <v>2.93</v>
          </cell>
          <cell r="R50">
            <v>131.19999999999999</v>
          </cell>
          <cell r="S50">
            <v>84.72</v>
          </cell>
          <cell r="U50">
            <v>0</v>
          </cell>
        </row>
        <row r="51">
          <cell r="C51" t="str">
            <v>UPA NOVA DESCOBERTA - CG Nº 008/2022</v>
          </cell>
          <cell r="E51" t="str">
            <v>CLEITON TRAJANO PINHEIRO</v>
          </cell>
          <cell r="F51" t="str">
            <v>2 - Outros Profissionais da Saúde</v>
          </cell>
          <cell r="G51">
            <v>521130</v>
          </cell>
          <cell r="H51">
            <v>45505</v>
          </cell>
          <cell r="I51">
            <v>0</v>
          </cell>
          <cell r="J51">
            <v>175.79</v>
          </cell>
          <cell r="L51">
            <v>250.12</v>
          </cell>
          <cell r="M51">
            <v>7.06</v>
          </cell>
          <cell r="O51">
            <v>2.93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CLEYTON FERREIRA RODRIGUES DA SILVA</v>
          </cell>
          <cell r="F52" t="str">
            <v>2 - Outros Profissionais da Saúde</v>
          </cell>
          <cell r="G52">
            <v>322205</v>
          </cell>
          <cell r="H52">
            <v>45505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O52">
            <v>2.93</v>
          </cell>
          <cell r="S52">
            <v>0</v>
          </cell>
          <cell r="U52">
            <v>0</v>
          </cell>
          <cell r="Y52">
            <v>1468.02</v>
          </cell>
          <cell r="AB52" t="str">
            <v>ABONO ASSIST FIN COMP 07/2024</v>
          </cell>
        </row>
        <row r="53">
          <cell r="C53" t="str">
            <v>UPA NOVA DESCOBERTA - CG Nº 008/2022</v>
          </cell>
          <cell r="E53" t="str">
            <v>CRISTIANE CORREIA LIMA</v>
          </cell>
          <cell r="F53" t="str">
            <v>3 - Administrativo</v>
          </cell>
          <cell r="G53">
            <v>517410</v>
          </cell>
          <cell r="H53">
            <v>45505</v>
          </cell>
          <cell r="I53">
            <v>0</v>
          </cell>
          <cell r="J53">
            <v>183.84</v>
          </cell>
          <cell r="L53">
            <v>250.12</v>
          </cell>
          <cell r="M53">
            <v>7.06</v>
          </cell>
          <cell r="O53">
            <v>2.93</v>
          </cell>
          <cell r="R53">
            <v>246</v>
          </cell>
          <cell r="S53">
            <v>84.72</v>
          </cell>
          <cell r="U53">
            <v>0</v>
          </cell>
        </row>
        <row r="54">
          <cell r="C54" t="str">
            <v>UPA NOVA DESCOBERTA - CG Nº 008/2022</v>
          </cell>
          <cell r="E54" t="str">
            <v>CRISTIANE MARIA DA S OLIVEIRA</v>
          </cell>
          <cell r="F54" t="str">
            <v>2 - Outros Profissionais da Saúde</v>
          </cell>
          <cell r="G54">
            <v>322205</v>
          </cell>
          <cell r="H54">
            <v>45505</v>
          </cell>
          <cell r="I54">
            <v>0</v>
          </cell>
          <cell r="J54">
            <v>185.05</v>
          </cell>
          <cell r="L54">
            <v>250.11</v>
          </cell>
          <cell r="M54">
            <v>7.06</v>
          </cell>
          <cell r="O54">
            <v>2.93</v>
          </cell>
          <cell r="S54">
            <v>0</v>
          </cell>
          <cell r="U54">
            <v>0</v>
          </cell>
          <cell r="Y54">
            <v>1781.52</v>
          </cell>
          <cell r="AB54" t="str">
            <v>ABONO ASSIST FIN COMP 07/2024</v>
          </cell>
        </row>
        <row r="55">
          <cell r="C55" t="str">
            <v>UPA NOVA DESCOBERTA - CG Nº 008/2022</v>
          </cell>
          <cell r="E55" t="str">
            <v>CYBELLE SUZELY FONSECA ALHEIROS DIAS</v>
          </cell>
          <cell r="F55" t="str">
            <v>2 - Outros Profissionais da Saúde</v>
          </cell>
          <cell r="G55">
            <v>223505</v>
          </cell>
          <cell r="H55">
            <v>45505</v>
          </cell>
          <cell r="I55">
            <v>0</v>
          </cell>
          <cell r="J55">
            <v>299.27999999999997</v>
          </cell>
          <cell r="L55">
            <v>250.11</v>
          </cell>
          <cell r="M55">
            <v>4.1100000000000003</v>
          </cell>
          <cell r="O55">
            <v>2.93</v>
          </cell>
          <cell r="S55">
            <v>0</v>
          </cell>
          <cell r="U55">
            <v>0</v>
          </cell>
          <cell r="Y55">
            <v>1169.52</v>
          </cell>
          <cell r="AB55" t="str">
            <v>ABONO ASSIST FIN COMP 07/2024</v>
          </cell>
        </row>
        <row r="56">
          <cell r="C56" t="str">
            <v>UPA NOVA DESCOBERTA - CG Nº 008/2022</v>
          </cell>
          <cell r="E56" t="str">
            <v>DANIEL AKEL PEREIRA DE ARAUJO</v>
          </cell>
          <cell r="F56" t="str">
            <v>3 - Administrativo</v>
          </cell>
          <cell r="G56">
            <v>410105</v>
          </cell>
          <cell r="H56">
            <v>45505</v>
          </cell>
          <cell r="I56">
            <v>0</v>
          </cell>
          <cell r="J56">
            <v>1742.97</v>
          </cell>
          <cell r="L56">
            <v>250.11</v>
          </cell>
          <cell r="M56">
            <v>7.06</v>
          </cell>
          <cell r="O56">
            <v>2.93</v>
          </cell>
          <cell r="S56">
            <v>0</v>
          </cell>
          <cell r="U56">
            <v>0</v>
          </cell>
        </row>
        <row r="57">
          <cell r="C57" t="str">
            <v>UPA NOVA DESCOBERTA - CG Nº 008/2022</v>
          </cell>
          <cell r="E57" t="str">
            <v xml:space="preserve">DANIEL DE MELO PRAZERES </v>
          </cell>
          <cell r="F57" t="str">
            <v>2 - Outros Profissionais da Saúde</v>
          </cell>
          <cell r="G57">
            <v>322605</v>
          </cell>
          <cell r="H57">
            <v>45505</v>
          </cell>
          <cell r="I57">
            <v>0</v>
          </cell>
          <cell r="J57">
            <v>173.57</v>
          </cell>
          <cell r="L57">
            <v>250.11</v>
          </cell>
          <cell r="M57">
            <v>7.06</v>
          </cell>
          <cell r="O57">
            <v>2.93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DANIELA JACOB MAYRINCK GOMES DA FONSECA</v>
          </cell>
          <cell r="F58" t="str">
            <v>3 - Administrativo</v>
          </cell>
          <cell r="G58">
            <v>225125</v>
          </cell>
          <cell r="H58">
            <v>45505</v>
          </cell>
          <cell r="I58">
            <v>0</v>
          </cell>
          <cell r="J58">
            <v>586.37</v>
          </cell>
          <cell r="L58">
            <v>250.11</v>
          </cell>
          <cell r="M58">
            <v>7.06</v>
          </cell>
          <cell r="O58">
            <v>2.93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DANIELLE MARIA PESSOA VERAS DE QUEIROZ</v>
          </cell>
          <cell r="F59" t="str">
            <v>3 - Administrativo</v>
          </cell>
          <cell r="G59">
            <v>410105</v>
          </cell>
          <cell r="H59">
            <v>45505</v>
          </cell>
          <cell r="I59">
            <v>0</v>
          </cell>
          <cell r="J59">
            <v>1039.22</v>
          </cell>
          <cell r="L59">
            <v>0</v>
          </cell>
          <cell r="M59">
            <v>0</v>
          </cell>
          <cell r="O59">
            <v>2.93</v>
          </cell>
          <cell r="S59">
            <v>0</v>
          </cell>
          <cell r="U59">
            <v>0</v>
          </cell>
        </row>
        <row r="60">
          <cell r="C60" t="str">
            <v>UPA NOVA DESCOBERTA - CG Nº 008/2022</v>
          </cell>
          <cell r="E60" t="str">
            <v>DANIELLE MOREIRA BRASIL</v>
          </cell>
          <cell r="F60" t="str">
            <v>2 - Outros Profissionais da Saúde</v>
          </cell>
          <cell r="G60">
            <v>223505</v>
          </cell>
          <cell r="H60">
            <v>45505</v>
          </cell>
          <cell r="I60">
            <v>0</v>
          </cell>
          <cell r="J60">
            <v>225.59</v>
          </cell>
          <cell r="L60">
            <v>250.11</v>
          </cell>
          <cell r="M60">
            <v>3.36</v>
          </cell>
          <cell r="O60">
            <v>2.93</v>
          </cell>
          <cell r="R60">
            <v>360.8</v>
          </cell>
          <cell r="S60">
            <v>134.25</v>
          </cell>
          <cell r="U60">
            <v>0</v>
          </cell>
          <cell r="Y60">
            <v>2080.6999999999998</v>
          </cell>
          <cell r="AB60" t="str">
            <v>ABONO ASSIST FIN COMP 07/2024</v>
          </cell>
        </row>
        <row r="61">
          <cell r="C61" t="str">
            <v>UPA NOVA DESCOBERTA - CG Nº 008/2022</v>
          </cell>
          <cell r="E61" t="str">
            <v>DAVI MIGUEL DA SILVA OLIVEIRA</v>
          </cell>
          <cell r="F61" t="str">
            <v>2 - Outros Profissionais da Saúde</v>
          </cell>
          <cell r="G61">
            <v>521130</v>
          </cell>
          <cell r="H61">
            <v>45505</v>
          </cell>
          <cell r="I61">
            <v>0</v>
          </cell>
          <cell r="J61">
            <v>135.55000000000001</v>
          </cell>
          <cell r="L61">
            <v>250.11</v>
          </cell>
          <cell r="M61">
            <v>7.06</v>
          </cell>
          <cell r="O61">
            <v>2.93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DAYGRID SIMONE BARROS DA SILVA</v>
          </cell>
          <cell r="F62" t="str">
            <v>2 - Outros Profissionais da Saúde</v>
          </cell>
          <cell r="G62">
            <v>322205</v>
          </cell>
          <cell r="H62">
            <v>45505</v>
          </cell>
          <cell r="I62">
            <v>0</v>
          </cell>
          <cell r="J62">
            <v>182.68</v>
          </cell>
          <cell r="L62">
            <v>250.11</v>
          </cell>
          <cell r="M62">
            <v>7.06</v>
          </cell>
          <cell r="O62">
            <v>2.93</v>
          </cell>
          <cell r="R62">
            <v>229.6</v>
          </cell>
          <cell r="S62">
            <v>88.2</v>
          </cell>
          <cell r="U62">
            <v>0</v>
          </cell>
          <cell r="Y62">
            <v>1708.02</v>
          </cell>
          <cell r="AB62" t="str">
            <v>ABONO ASSIST FIN COMP 07/2024</v>
          </cell>
        </row>
        <row r="63">
          <cell r="C63" t="str">
            <v>UPA NOVA DESCOBERTA - CG Nº 008/2022</v>
          </cell>
          <cell r="E63" t="str">
            <v>DEBORA PEREIRA DA SILVA</v>
          </cell>
          <cell r="F63" t="str">
            <v>2 - Outros Profissionais da Saúde</v>
          </cell>
          <cell r="G63">
            <v>322205</v>
          </cell>
          <cell r="H63">
            <v>45505</v>
          </cell>
          <cell r="I63">
            <v>0</v>
          </cell>
          <cell r="J63">
            <v>148.33000000000001</v>
          </cell>
          <cell r="L63">
            <v>250.11</v>
          </cell>
          <cell r="M63">
            <v>7.06</v>
          </cell>
          <cell r="O63">
            <v>2.93</v>
          </cell>
          <cell r="R63">
            <v>229.6</v>
          </cell>
          <cell r="S63">
            <v>88.2</v>
          </cell>
          <cell r="U63">
            <v>0</v>
          </cell>
          <cell r="Y63">
            <v>1855.02</v>
          </cell>
          <cell r="AB63" t="str">
            <v>ABONO ASSIST FIN COMP 07/2024</v>
          </cell>
        </row>
        <row r="64">
          <cell r="C64" t="str">
            <v>UPA NOVA DESCOBERTA - CG Nº 008/2022</v>
          </cell>
          <cell r="E64" t="str">
            <v>DEILSON JOSE FERREIRA</v>
          </cell>
          <cell r="F64" t="str">
            <v>2 - Outros Profissionais da Saúde</v>
          </cell>
          <cell r="G64">
            <v>322205</v>
          </cell>
          <cell r="H64">
            <v>45505</v>
          </cell>
          <cell r="I64">
            <v>0</v>
          </cell>
          <cell r="J64">
            <v>160.09</v>
          </cell>
          <cell r="L64">
            <v>250.11</v>
          </cell>
          <cell r="M64">
            <v>7.06</v>
          </cell>
          <cell r="O64">
            <v>2.93</v>
          </cell>
          <cell r="S64">
            <v>0</v>
          </cell>
          <cell r="U64">
            <v>0</v>
          </cell>
          <cell r="Y64">
            <v>1781.52</v>
          </cell>
          <cell r="AB64" t="str">
            <v>ABONO ASSIST FIN COMP 07/2024</v>
          </cell>
        </row>
        <row r="65">
          <cell r="C65" t="str">
            <v>UPA NOVA DESCOBERTA - CG Nº 008/2022</v>
          </cell>
          <cell r="E65" t="str">
            <v>DIANA CRISTINA DIDIER SOUZA</v>
          </cell>
          <cell r="F65" t="str">
            <v>2 - Outros Profissionais da Saúde</v>
          </cell>
          <cell r="G65">
            <v>223505</v>
          </cell>
          <cell r="H65">
            <v>45505</v>
          </cell>
          <cell r="I65">
            <v>0</v>
          </cell>
          <cell r="J65">
            <v>288.25</v>
          </cell>
          <cell r="L65">
            <v>250.11</v>
          </cell>
          <cell r="M65">
            <v>3.59</v>
          </cell>
          <cell r="O65">
            <v>2.93</v>
          </cell>
          <cell r="S65">
            <v>0</v>
          </cell>
          <cell r="U65">
            <v>0</v>
          </cell>
          <cell r="Y65">
            <v>1804.36</v>
          </cell>
          <cell r="AB65" t="str">
            <v>ABONO ASSIST FIN COMP 07/2024</v>
          </cell>
        </row>
        <row r="66">
          <cell r="C66" t="str">
            <v>UPA NOVA DESCOBERTA - CG Nº 008/2022</v>
          </cell>
          <cell r="E66" t="str">
            <v>DIEGO DEIVID GOMES  LAGO</v>
          </cell>
          <cell r="F66" t="str">
            <v>2 - Outros Profissionais da Saúde</v>
          </cell>
          <cell r="G66">
            <v>515110</v>
          </cell>
          <cell r="H66">
            <v>45505</v>
          </cell>
          <cell r="I66">
            <v>0</v>
          </cell>
          <cell r="J66">
            <v>189.77</v>
          </cell>
          <cell r="L66">
            <v>250.11</v>
          </cell>
          <cell r="M66">
            <v>7.06</v>
          </cell>
          <cell r="O66">
            <v>2.93</v>
          </cell>
          <cell r="R66">
            <v>131.19999999999999</v>
          </cell>
          <cell r="S66">
            <v>84.72</v>
          </cell>
          <cell r="U66">
            <v>0</v>
          </cell>
        </row>
        <row r="67">
          <cell r="C67" t="str">
            <v>UPA NOVA DESCOBERTA - CG Nº 008/2022</v>
          </cell>
          <cell r="E67" t="str">
            <v>DIRCILENE VENTURA DE MORAES</v>
          </cell>
          <cell r="F67" t="str">
            <v>2 - Outros Profissionais da Saúde</v>
          </cell>
          <cell r="G67">
            <v>223505</v>
          </cell>
          <cell r="H67">
            <v>45505</v>
          </cell>
          <cell r="I67">
            <v>0</v>
          </cell>
          <cell r="J67">
            <v>333.75</v>
          </cell>
          <cell r="L67">
            <v>250.11</v>
          </cell>
          <cell r="M67">
            <v>4.3600000000000003</v>
          </cell>
          <cell r="O67">
            <v>2.93</v>
          </cell>
          <cell r="S67">
            <v>0</v>
          </cell>
          <cell r="U67">
            <v>0</v>
          </cell>
          <cell r="Y67">
            <v>972.73</v>
          </cell>
          <cell r="AB67" t="str">
            <v>ABONO ASSIST FIN COMP 07/2024</v>
          </cell>
        </row>
        <row r="68">
          <cell r="C68" t="str">
            <v>UPA NOVA DESCOBERTA - CG Nº 008/2022</v>
          </cell>
          <cell r="E68" t="str">
            <v>DULCE NEUZA ROCHA   CRUZ</v>
          </cell>
          <cell r="F68" t="str">
            <v>4 - Assistência Odontológica</v>
          </cell>
          <cell r="G68">
            <v>223208</v>
          </cell>
          <cell r="H68">
            <v>45505</v>
          </cell>
          <cell r="I68">
            <v>0</v>
          </cell>
          <cell r="J68">
            <v>317.31</v>
          </cell>
          <cell r="L68">
            <v>250.11</v>
          </cell>
          <cell r="M68">
            <v>7.06</v>
          </cell>
          <cell r="O68">
            <v>2.93</v>
          </cell>
          <cell r="S68">
            <v>0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EDSON JOSE DA SILVA</v>
          </cell>
          <cell r="F69" t="str">
            <v>2 - Outros Profissionais da Saúde</v>
          </cell>
          <cell r="G69">
            <v>766420</v>
          </cell>
          <cell r="H69">
            <v>45505</v>
          </cell>
          <cell r="I69">
            <v>0</v>
          </cell>
          <cell r="J69">
            <v>176.89</v>
          </cell>
          <cell r="L69">
            <v>250.11</v>
          </cell>
          <cell r="M69">
            <v>7.06</v>
          </cell>
          <cell r="O69">
            <v>2.93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EDSON LUIZ DA SILVA</v>
          </cell>
          <cell r="F70" t="str">
            <v>2 - Outros Profissionais da Saúde</v>
          </cell>
          <cell r="G70">
            <v>322605</v>
          </cell>
          <cell r="H70">
            <v>45505</v>
          </cell>
          <cell r="I70">
            <v>0</v>
          </cell>
          <cell r="J70">
            <v>177.06</v>
          </cell>
          <cell r="L70">
            <v>250.11</v>
          </cell>
          <cell r="M70">
            <v>7.06</v>
          </cell>
          <cell r="O70">
            <v>2.93</v>
          </cell>
          <cell r="S70">
            <v>0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EDUARDA FERNANDES DA SILVA</v>
          </cell>
          <cell r="F71" t="str">
            <v>3 - Administrativo</v>
          </cell>
          <cell r="G71">
            <v>422110</v>
          </cell>
          <cell r="H71">
            <v>45505</v>
          </cell>
          <cell r="I71">
            <v>0</v>
          </cell>
          <cell r="J71">
            <v>181.06</v>
          </cell>
          <cell r="L71">
            <v>250.11</v>
          </cell>
          <cell r="M71">
            <v>7.06</v>
          </cell>
          <cell r="O71">
            <v>2.93</v>
          </cell>
          <cell r="S71">
            <v>0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ELANE DE BARROS SANTOS</v>
          </cell>
          <cell r="F72" t="str">
            <v>2 - Outros Profissionais da Saúde</v>
          </cell>
          <cell r="G72">
            <v>322205</v>
          </cell>
          <cell r="H72">
            <v>45505</v>
          </cell>
          <cell r="I72">
            <v>0</v>
          </cell>
          <cell r="J72">
            <v>175.28</v>
          </cell>
          <cell r="L72">
            <v>250.11</v>
          </cell>
          <cell r="M72">
            <v>7.06</v>
          </cell>
          <cell r="O72">
            <v>2.93</v>
          </cell>
          <cell r="R72">
            <v>246</v>
          </cell>
          <cell r="S72">
            <v>88.2</v>
          </cell>
          <cell r="U72">
            <v>0</v>
          </cell>
          <cell r="Y72">
            <v>1781.52</v>
          </cell>
          <cell r="AB72" t="str">
            <v>ABONO ASSIST FIN COMP 07/2024</v>
          </cell>
        </row>
        <row r="73">
          <cell r="C73" t="str">
            <v>UPA NOVA DESCOBERTA - CG Nº 008/2022</v>
          </cell>
          <cell r="E73" t="str">
            <v>ELIANE CARLA DE LIMA</v>
          </cell>
          <cell r="F73" t="str">
            <v>2 - Outros Profissionais da Saúde</v>
          </cell>
          <cell r="G73">
            <v>322205</v>
          </cell>
          <cell r="H73">
            <v>45505</v>
          </cell>
          <cell r="I73">
            <v>0</v>
          </cell>
          <cell r="J73">
            <v>160.09</v>
          </cell>
          <cell r="L73">
            <v>250.11</v>
          </cell>
          <cell r="M73">
            <v>7.06</v>
          </cell>
          <cell r="O73">
            <v>2.93</v>
          </cell>
          <cell r="R73">
            <v>246</v>
          </cell>
          <cell r="S73">
            <v>88.2</v>
          </cell>
          <cell r="U73">
            <v>0</v>
          </cell>
          <cell r="Y73">
            <v>1708.02</v>
          </cell>
          <cell r="AB73" t="str">
            <v>ABONO ASSIST FIN COMP 07/2024</v>
          </cell>
        </row>
        <row r="74">
          <cell r="C74" t="str">
            <v>UPA NOVA DESCOBERTA - CG Nº 008/2022</v>
          </cell>
          <cell r="E74" t="str">
            <v>ELIS REGINA DA SILVA FRANCA</v>
          </cell>
          <cell r="F74" t="str">
            <v>2 - Outros Profissionais da Saúde</v>
          </cell>
          <cell r="G74">
            <v>223505</v>
          </cell>
          <cell r="H74">
            <v>45505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2.93</v>
          </cell>
          <cell r="S74">
            <v>0</v>
          </cell>
          <cell r="U74">
            <v>0</v>
          </cell>
          <cell r="Y74">
            <v>2459.09</v>
          </cell>
          <cell r="AB74" t="str">
            <v>ABONO ASSIST FIN COMP 07/2024</v>
          </cell>
        </row>
        <row r="75">
          <cell r="C75" t="str">
            <v>UPA NOVA DESCOBERTA - CG Nº 008/2022</v>
          </cell>
          <cell r="E75" t="str">
            <v>ELIZANGELA IRIS DA SILVA</v>
          </cell>
          <cell r="F75" t="str">
            <v>2 - Outros Profissionais da Saúde</v>
          </cell>
          <cell r="G75">
            <v>322205</v>
          </cell>
          <cell r="H75">
            <v>45505</v>
          </cell>
          <cell r="I75">
            <v>0</v>
          </cell>
          <cell r="J75">
            <v>160.09</v>
          </cell>
          <cell r="L75">
            <v>250.11</v>
          </cell>
          <cell r="M75">
            <v>7.06</v>
          </cell>
          <cell r="O75">
            <v>2.93</v>
          </cell>
          <cell r="R75">
            <v>262.39999999999998</v>
          </cell>
          <cell r="S75">
            <v>88.2</v>
          </cell>
          <cell r="U75">
            <v>0</v>
          </cell>
          <cell r="Y75">
            <v>1708.02</v>
          </cell>
          <cell r="AB75" t="str">
            <v>ABONO ASSIST FIN COMP 07/2024</v>
          </cell>
        </row>
        <row r="76">
          <cell r="C76" t="str">
            <v>UPA NOVA DESCOBERTA - CG Nº 008/2022</v>
          </cell>
          <cell r="E76" t="str">
            <v>ELOIZA FERNANDA MACIEL DA SILVA</v>
          </cell>
          <cell r="F76" t="str">
            <v>3 - Administrativo</v>
          </cell>
          <cell r="G76">
            <v>422110</v>
          </cell>
          <cell r="H76">
            <v>45505</v>
          </cell>
          <cell r="I76">
            <v>0</v>
          </cell>
          <cell r="J76">
            <v>146.49</v>
          </cell>
          <cell r="L76">
            <v>0</v>
          </cell>
          <cell r="M76">
            <v>0</v>
          </cell>
          <cell r="O76">
            <v>2.93</v>
          </cell>
          <cell r="S76">
            <v>0</v>
          </cell>
          <cell r="U76">
            <v>0</v>
          </cell>
        </row>
        <row r="77">
          <cell r="C77" t="str">
            <v>UPA NOVA DESCOBERTA - CG Nº 008/2022</v>
          </cell>
          <cell r="E77" t="str">
            <v>ELVIS ALVES TAVARES</v>
          </cell>
          <cell r="F77" t="str">
            <v>2 - Outros Profissionais da Saúde</v>
          </cell>
          <cell r="G77">
            <v>223405</v>
          </cell>
          <cell r="H77">
            <v>45505</v>
          </cell>
          <cell r="I77">
            <v>0</v>
          </cell>
          <cell r="J77">
            <v>310.86</v>
          </cell>
          <cell r="L77">
            <v>250.11</v>
          </cell>
          <cell r="M77">
            <v>7.06</v>
          </cell>
          <cell r="O77">
            <v>2.93</v>
          </cell>
          <cell r="S77">
            <v>0</v>
          </cell>
          <cell r="U77">
            <v>0</v>
          </cell>
        </row>
        <row r="78">
          <cell r="C78" t="str">
            <v>UPA NOVA DESCOBERTA - CG Nº 008/2022</v>
          </cell>
          <cell r="E78" t="str">
            <v>ELYANA CELIA FERREIRA DA SILVA</v>
          </cell>
          <cell r="F78" t="str">
            <v>2 - Outros Profissionais da Saúde</v>
          </cell>
          <cell r="G78">
            <v>766420</v>
          </cell>
          <cell r="H78">
            <v>45505</v>
          </cell>
          <cell r="I78">
            <v>0</v>
          </cell>
          <cell r="J78">
            <v>165.91</v>
          </cell>
          <cell r="L78">
            <v>250.11</v>
          </cell>
          <cell r="M78">
            <v>7.06</v>
          </cell>
          <cell r="O78">
            <v>2.93</v>
          </cell>
          <cell r="S78">
            <v>0</v>
          </cell>
          <cell r="U78">
            <v>0</v>
          </cell>
        </row>
        <row r="79">
          <cell r="C79" t="str">
            <v>UPA NOVA DESCOBERTA - CG Nº 008/2022</v>
          </cell>
          <cell r="E79" t="str">
            <v>EMILIA FRANCISCA DA SILVA RAMOS</v>
          </cell>
          <cell r="F79" t="str">
            <v>2 - Outros Profissionais da Saúde</v>
          </cell>
          <cell r="G79">
            <v>322205</v>
          </cell>
          <cell r="H79">
            <v>45505</v>
          </cell>
          <cell r="I79">
            <v>0</v>
          </cell>
          <cell r="J79">
            <v>174.5</v>
          </cell>
          <cell r="L79">
            <v>250.11</v>
          </cell>
          <cell r="M79">
            <v>7.06</v>
          </cell>
          <cell r="O79">
            <v>2.93</v>
          </cell>
          <cell r="R79">
            <v>123</v>
          </cell>
          <cell r="S79">
            <v>85.26</v>
          </cell>
          <cell r="U79">
            <v>0</v>
          </cell>
        </row>
        <row r="80">
          <cell r="C80" t="str">
            <v>UPA NOVA DESCOBERTA - CG Nº 008/2022</v>
          </cell>
          <cell r="E80" t="str">
            <v>EMILLY GIOVANA SILVA DO NASCIMENTO</v>
          </cell>
          <cell r="F80" t="str">
            <v>3 - Administrativo</v>
          </cell>
          <cell r="G80">
            <v>411005</v>
          </cell>
          <cell r="H80">
            <v>45505</v>
          </cell>
          <cell r="I80">
            <v>0</v>
          </cell>
          <cell r="J80">
            <v>13.26</v>
          </cell>
          <cell r="L80">
            <v>250.11</v>
          </cell>
          <cell r="M80">
            <v>7.06</v>
          </cell>
          <cell r="O80">
            <v>2.93</v>
          </cell>
          <cell r="R80">
            <v>360.8</v>
          </cell>
          <cell r="S80">
            <v>39.799999999999997</v>
          </cell>
          <cell r="U80">
            <v>0</v>
          </cell>
        </row>
        <row r="81">
          <cell r="C81" t="str">
            <v>UPA NOVA DESCOBERTA - CG Nº 008/2022</v>
          </cell>
          <cell r="E81" t="str">
            <v xml:space="preserve">ENIO VERAS FILHO </v>
          </cell>
          <cell r="F81" t="str">
            <v>1 - Médico</v>
          </cell>
          <cell r="G81">
            <v>225125</v>
          </cell>
          <cell r="H81">
            <v>45505</v>
          </cell>
          <cell r="I81">
            <v>0</v>
          </cell>
          <cell r="J81">
            <v>420.35</v>
          </cell>
          <cell r="L81">
            <v>250.11</v>
          </cell>
          <cell r="M81">
            <v>7.06</v>
          </cell>
          <cell r="O81">
            <v>2.93</v>
          </cell>
          <cell r="S81">
            <v>0</v>
          </cell>
          <cell r="U81">
            <v>0</v>
          </cell>
        </row>
        <row r="82">
          <cell r="C82" t="str">
            <v>UPA NOVA DESCOBERTA - CG Nº 008/2022</v>
          </cell>
          <cell r="E82" t="str">
            <v>ERALDA CRISTINA DE LIMA</v>
          </cell>
          <cell r="F82" t="str">
            <v>2 - Outros Profissionais da Saúde</v>
          </cell>
          <cell r="G82">
            <v>322205</v>
          </cell>
          <cell r="H82">
            <v>45505</v>
          </cell>
          <cell r="I82">
            <v>0</v>
          </cell>
          <cell r="J82">
            <v>160.09</v>
          </cell>
          <cell r="L82">
            <v>250.11</v>
          </cell>
          <cell r="M82">
            <v>7.06</v>
          </cell>
          <cell r="O82">
            <v>2.93</v>
          </cell>
          <cell r="S82">
            <v>0</v>
          </cell>
          <cell r="U82">
            <v>0</v>
          </cell>
          <cell r="Y82">
            <v>1708.02</v>
          </cell>
          <cell r="AB82" t="str">
            <v>ABONO ASSIST FIN COMP 07/2024</v>
          </cell>
        </row>
        <row r="83">
          <cell r="C83" t="str">
            <v>UPA NOVA DESCOBERTA - CG Nº 008/2022</v>
          </cell>
          <cell r="E83" t="str">
            <v>ERIKA RAQUELI DE MORAIS BEZERRA SILVA</v>
          </cell>
          <cell r="F83" t="str">
            <v>2 - Outros Profissionais da Saúde</v>
          </cell>
          <cell r="G83">
            <v>324115</v>
          </cell>
          <cell r="H83">
            <v>45505</v>
          </cell>
          <cell r="I83">
            <v>0</v>
          </cell>
          <cell r="J83">
            <v>331.2</v>
          </cell>
          <cell r="L83">
            <v>250.11</v>
          </cell>
          <cell r="M83">
            <v>7.06</v>
          </cell>
          <cell r="O83">
            <v>2.93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ESEQUIEL BEZERRA DE OLIVEIRA</v>
          </cell>
          <cell r="F84" t="str">
            <v>2 - Outros Profissionais da Saúde</v>
          </cell>
          <cell r="G84">
            <v>322205</v>
          </cell>
          <cell r="H84">
            <v>45505</v>
          </cell>
          <cell r="I84">
            <v>0</v>
          </cell>
          <cell r="J84">
            <v>148.33000000000001</v>
          </cell>
          <cell r="L84">
            <v>250.11</v>
          </cell>
          <cell r="M84">
            <v>7.06</v>
          </cell>
          <cell r="O84">
            <v>2.93</v>
          </cell>
          <cell r="R84">
            <v>229.6</v>
          </cell>
          <cell r="S84">
            <v>88.2</v>
          </cell>
          <cell r="U84">
            <v>0</v>
          </cell>
          <cell r="Y84">
            <v>1855.02</v>
          </cell>
          <cell r="AB84" t="str">
            <v>ABONO ASSIST FIN COMP 07/2024</v>
          </cell>
        </row>
        <row r="85">
          <cell r="C85" t="str">
            <v>UPA NOVA DESCOBERTA - CG Nº 008/2022</v>
          </cell>
          <cell r="E85" t="str">
            <v>EVALDO FRANCA DE FARIAS</v>
          </cell>
          <cell r="F85" t="str">
            <v>2 - Outros Profissionais da Saúde</v>
          </cell>
          <cell r="G85">
            <v>322205</v>
          </cell>
          <cell r="H85">
            <v>45505</v>
          </cell>
          <cell r="I85">
            <v>0</v>
          </cell>
          <cell r="J85">
            <v>168.22</v>
          </cell>
          <cell r="L85">
            <v>250.11</v>
          </cell>
          <cell r="M85">
            <v>7.06</v>
          </cell>
          <cell r="O85">
            <v>2.93</v>
          </cell>
          <cell r="S85">
            <v>0</v>
          </cell>
          <cell r="U85">
            <v>0</v>
          </cell>
          <cell r="Y85">
            <v>1855.02</v>
          </cell>
          <cell r="AB85" t="str">
            <v>ABONO ASSIST FIN COMP 07/2024</v>
          </cell>
        </row>
        <row r="86">
          <cell r="C86" t="str">
            <v>UPA NOVA DESCOBERTA - CG Nº 008/2022</v>
          </cell>
          <cell r="E86" t="str">
            <v>FABIANA FERREIRA DA SILVA</v>
          </cell>
          <cell r="F86" t="str">
            <v>2 - Outros Profissionais da Saúde</v>
          </cell>
          <cell r="G86">
            <v>322205</v>
          </cell>
          <cell r="H86">
            <v>45505</v>
          </cell>
          <cell r="I86">
            <v>0</v>
          </cell>
          <cell r="J86">
            <v>154.21</v>
          </cell>
          <cell r="L86">
            <v>0</v>
          </cell>
          <cell r="M86">
            <v>0</v>
          </cell>
          <cell r="O86">
            <v>2.93</v>
          </cell>
          <cell r="S86">
            <v>0</v>
          </cell>
          <cell r="U86">
            <v>81.02</v>
          </cell>
          <cell r="X86" t="str">
            <v>AUXILIO CRECHE</v>
          </cell>
          <cell r="Y86">
            <v>1778.45</v>
          </cell>
          <cell r="AB86" t="str">
            <v>ABONO ASSIST FIN COMP 07/2024</v>
          </cell>
        </row>
        <row r="87">
          <cell r="C87" t="str">
            <v>UPA NOVA DESCOBERTA - CG Nº 008/2022</v>
          </cell>
          <cell r="E87" t="str">
            <v>FABIANA KELLY DA SILVA ALBUQUERQUE</v>
          </cell>
          <cell r="F87" t="str">
            <v>2 - Outros Profissionais da Saúde</v>
          </cell>
          <cell r="G87">
            <v>322205</v>
          </cell>
          <cell r="H87">
            <v>45505</v>
          </cell>
          <cell r="I87">
            <v>0</v>
          </cell>
          <cell r="J87">
            <v>185.05</v>
          </cell>
          <cell r="L87">
            <v>250.11</v>
          </cell>
          <cell r="M87">
            <v>7.06</v>
          </cell>
          <cell r="O87">
            <v>2.93</v>
          </cell>
          <cell r="R87">
            <v>229.6</v>
          </cell>
          <cell r="S87">
            <v>88.2</v>
          </cell>
          <cell r="U87">
            <v>0</v>
          </cell>
          <cell r="Y87">
            <v>1781.52</v>
          </cell>
          <cell r="AB87" t="str">
            <v>ABONO ASSIST FIN COMP 07/2024</v>
          </cell>
        </row>
        <row r="88">
          <cell r="C88" t="str">
            <v>UPA NOVA DESCOBERTA - CG Nº 008/2022</v>
          </cell>
          <cell r="E88" t="str">
            <v xml:space="preserve">FERNANDA MICHAELA MARTINS XAVIER </v>
          </cell>
          <cell r="F88" t="str">
            <v>2 - Outros Profissionais da Saúde</v>
          </cell>
          <cell r="G88">
            <v>322205</v>
          </cell>
          <cell r="H88">
            <v>45505</v>
          </cell>
          <cell r="I88">
            <v>0</v>
          </cell>
          <cell r="J88">
            <v>135.55000000000001</v>
          </cell>
          <cell r="L88">
            <v>250.11</v>
          </cell>
          <cell r="M88">
            <v>7.06</v>
          </cell>
          <cell r="O88">
            <v>2.93</v>
          </cell>
          <cell r="R88">
            <v>131.19999999999999</v>
          </cell>
          <cell r="S88">
            <v>84.72</v>
          </cell>
          <cell r="U88">
            <v>81.02</v>
          </cell>
          <cell r="X88" t="str">
            <v>AUXILIO CRECHE</v>
          </cell>
          <cell r="Y88">
            <v>1835.02</v>
          </cell>
          <cell r="AB88" t="str">
            <v>ABONO ASSIST FIN COMP 07/2024</v>
          </cell>
        </row>
        <row r="89">
          <cell r="C89" t="str">
            <v>UPA NOVA DESCOBERTA - CG Nº 008/2022</v>
          </cell>
          <cell r="E89" t="str">
            <v>FERNANDA VARJAL MEDICIS DILETIERI</v>
          </cell>
          <cell r="F89" t="str">
            <v>1 - Médico</v>
          </cell>
          <cell r="G89">
            <v>225124</v>
          </cell>
          <cell r="H89">
            <v>45505</v>
          </cell>
          <cell r="I89">
            <v>0</v>
          </cell>
          <cell r="J89">
            <v>716.6</v>
          </cell>
          <cell r="L89">
            <v>250.11</v>
          </cell>
          <cell r="M89">
            <v>7.06</v>
          </cell>
          <cell r="O89">
            <v>2.93</v>
          </cell>
          <cell r="S89">
            <v>0</v>
          </cell>
          <cell r="U89">
            <v>0</v>
          </cell>
        </row>
        <row r="90">
          <cell r="C90" t="str">
            <v>UPA NOVA DESCOBERTA - CG Nº 008/2022</v>
          </cell>
          <cell r="E90" t="str">
            <v>FRANCISCO LIMEIRA DOS SANTOS NETO</v>
          </cell>
          <cell r="F90" t="str">
            <v>1 - Médico</v>
          </cell>
          <cell r="G90">
            <v>225270</v>
          </cell>
          <cell r="H90">
            <v>45505</v>
          </cell>
          <cell r="I90">
            <v>0</v>
          </cell>
          <cell r="J90">
            <v>923.58</v>
          </cell>
          <cell r="L90">
            <v>0</v>
          </cell>
          <cell r="M90">
            <v>0</v>
          </cell>
          <cell r="O90">
            <v>2.93</v>
          </cell>
          <cell r="S90">
            <v>0</v>
          </cell>
          <cell r="U90">
            <v>0</v>
          </cell>
        </row>
        <row r="91">
          <cell r="C91" t="str">
            <v>UPA NOVA DESCOBERTA - CG Nº 008/2022</v>
          </cell>
          <cell r="E91" t="str">
            <v>FRANKESLENE DOS SANTOS</v>
          </cell>
          <cell r="F91" t="str">
            <v>2 - Outros Profissionais da Saúde</v>
          </cell>
          <cell r="G91">
            <v>322205</v>
          </cell>
          <cell r="H91">
            <v>45505</v>
          </cell>
          <cell r="I91">
            <v>0</v>
          </cell>
          <cell r="J91">
            <v>148.33000000000001</v>
          </cell>
          <cell r="L91">
            <v>250.11</v>
          </cell>
          <cell r="M91">
            <v>7.06</v>
          </cell>
          <cell r="O91">
            <v>2.93</v>
          </cell>
          <cell r="S91">
            <v>0</v>
          </cell>
          <cell r="U91">
            <v>0</v>
          </cell>
          <cell r="Y91">
            <v>1855.02</v>
          </cell>
          <cell r="AB91" t="str">
            <v>ABONO ASSIST FIN COMP 07/2024</v>
          </cell>
        </row>
        <row r="92">
          <cell r="C92" t="str">
            <v>UPA NOVA DESCOBERTA - CG Nº 008/2022</v>
          </cell>
          <cell r="E92" t="str">
            <v>GABRIELA BELO REGO BARROS</v>
          </cell>
          <cell r="F92" t="str">
            <v>2 - Outros Profissionais da Saúde</v>
          </cell>
          <cell r="G92">
            <v>223505</v>
          </cell>
          <cell r="H92">
            <v>45505</v>
          </cell>
          <cell r="I92">
            <v>0</v>
          </cell>
          <cell r="J92">
            <v>321.76</v>
          </cell>
          <cell r="L92">
            <v>250.11</v>
          </cell>
          <cell r="M92">
            <v>4.1100000000000003</v>
          </cell>
          <cell r="O92">
            <v>2.93</v>
          </cell>
          <cell r="S92">
            <v>0</v>
          </cell>
          <cell r="U92">
            <v>120.26</v>
          </cell>
          <cell r="X92" t="str">
            <v>AUXILIO CRECHE</v>
          </cell>
          <cell r="Y92">
            <v>1459.96</v>
          </cell>
          <cell r="AB92" t="str">
            <v>ABONO ASSIST FIN COMP 07/2024</v>
          </cell>
        </row>
        <row r="93">
          <cell r="C93" t="str">
            <v>UPA NOVA DESCOBERTA - CG Nº 008/2022</v>
          </cell>
          <cell r="E93" t="str">
            <v>GEIZA CRISTINA DA SILVA</v>
          </cell>
          <cell r="F93" t="str">
            <v>2 - Outros Profissionais da Saúde</v>
          </cell>
          <cell r="G93">
            <v>322205</v>
          </cell>
          <cell r="H93">
            <v>45505</v>
          </cell>
          <cell r="I93">
            <v>0</v>
          </cell>
          <cell r="J93">
            <v>160.09</v>
          </cell>
          <cell r="L93">
            <v>250.11</v>
          </cell>
          <cell r="M93">
            <v>7.06</v>
          </cell>
          <cell r="O93">
            <v>2.93</v>
          </cell>
          <cell r="S93">
            <v>0</v>
          </cell>
          <cell r="U93">
            <v>81.02</v>
          </cell>
          <cell r="X93" t="str">
            <v>AUXILIO CRECHE</v>
          </cell>
          <cell r="Y93">
            <v>1708.02</v>
          </cell>
          <cell r="AB93" t="str">
            <v>ABONO ASSIST FIN COMP 07/2024</v>
          </cell>
        </row>
        <row r="94">
          <cell r="C94" t="str">
            <v>UPA NOVA DESCOBERTA - CG Nº 008/2022</v>
          </cell>
          <cell r="E94" t="str">
            <v>GIVANILDA MARIA DA SILVA</v>
          </cell>
          <cell r="F94" t="str">
            <v>2 - Outros Profissionais da Saúde</v>
          </cell>
          <cell r="G94">
            <v>223505</v>
          </cell>
          <cell r="H94">
            <v>45505</v>
          </cell>
          <cell r="I94">
            <v>0</v>
          </cell>
          <cell r="J94">
            <v>238.92</v>
          </cell>
          <cell r="L94">
            <v>250.11</v>
          </cell>
          <cell r="M94">
            <v>3.59</v>
          </cell>
          <cell r="O94">
            <v>2.93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 xml:space="preserve">GLAUCE MARIA DA SILVA TAVARES </v>
          </cell>
          <cell r="F95" t="str">
            <v>2 - Outros Profissionais da Saúde</v>
          </cell>
          <cell r="G95">
            <v>322205</v>
          </cell>
          <cell r="H95">
            <v>45505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2.93</v>
          </cell>
          <cell r="S95">
            <v>0</v>
          </cell>
          <cell r="U95">
            <v>0</v>
          </cell>
          <cell r="Y95">
            <v>1468.02</v>
          </cell>
        </row>
        <row r="96">
          <cell r="C96" t="str">
            <v>UPA NOVA DESCOBERTA - CG Nº 008/2022</v>
          </cell>
          <cell r="E96" t="str">
            <v>GLAYBSON DE OLIVEIRA MENDES</v>
          </cell>
          <cell r="F96" t="str">
            <v>2 - Outros Profissionais da Saúde</v>
          </cell>
          <cell r="G96">
            <v>322205</v>
          </cell>
          <cell r="H96">
            <v>45505</v>
          </cell>
          <cell r="I96">
            <v>0</v>
          </cell>
          <cell r="J96">
            <v>165.54</v>
          </cell>
          <cell r="L96">
            <v>250.11</v>
          </cell>
          <cell r="M96">
            <v>7.06</v>
          </cell>
          <cell r="O96">
            <v>2.93</v>
          </cell>
          <cell r="S96">
            <v>0</v>
          </cell>
          <cell r="U96">
            <v>0</v>
          </cell>
          <cell r="Y96">
            <v>1855.02</v>
          </cell>
          <cell r="AB96" t="str">
            <v>ABONO ASSIST FIN COMP 07/2024</v>
          </cell>
        </row>
        <row r="97">
          <cell r="C97" t="str">
            <v>UPA NOVA DESCOBERTA - CG Nº 008/2022</v>
          </cell>
          <cell r="E97" t="str">
            <v>GLEICE FREIRE DA SILVA</v>
          </cell>
          <cell r="F97" t="str">
            <v>3 - Administrativo</v>
          </cell>
          <cell r="G97">
            <v>422110</v>
          </cell>
          <cell r="H97">
            <v>45505</v>
          </cell>
          <cell r="I97">
            <v>0</v>
          </cell>
          <cell r="J97">
            <v>146.49</v>
          </cell>
          <cell r="L97">
            <v>250.11</v>
          </cell>
          <cell r="M97">
            <v>7.06</v>
          </cell>
          <cell r="O97">
            <v>2.93</v>
          </cell>
          <cell r="R97">
            <v>262.39999999999998</v>
          </cell>
          <cell r="S97">
            <v>84.72</v>
          </cell>
          <cell r="U97">
            <v>0</v>
          </cell>
        </row>
        <row r="98">
          <cell r="C98" t="str">
            <v>UPA NOVA DESCOBERTA - CG Nº 008/2022</v>
          </cell>
          <cell r="E98" t="str">
            <v>GLEICY - LANE MATIAS DE ARAUJO FONSECA</v>
          </cell>
          <cell r="F98" t="str">
            <v>2 - Outros Profissionais da Saúde</v>
          </cell>
          <cell r="G98">
            <v>223505</v>
          </cell>
          <cell r="H98">
            <v>45505</v>
          </cell>
          <cell r="I98">
            <v>0</v>
          </cell>
          <cell r="J98">
            <v>333.44</v>
          </cell>
          <cell r="L98">
            <v>250.11</v>
          </cell>
          <cell r="M98">
            <v>4.09</v>
          </cell>
          <cell r="O98">
            <v>2.93</v>
          </cell>
          <cell r="S98">
            <v>0</v>
          </cell>
          <cell r="U98">
            <v>120.26</v>
          </cell>
          <cell r="X98" t="str">
            <v>AUXILIO CRECHE</v>
          </cell>
          <cell r="Y98">
            <v>1317.42</v>
          </cell>
          <cell r="AB98" t="str">
            <v>ABONO ASSIST FIN COMP 07/2024</v>
          </cell>
        </row>
        <row r="99">
          <cell r="C99" t="str">
            <v>UPA NOVA DESCOBERTA - CG Nº 008/2022</v>
          </cell>
          <cell r="E99" t="str">
            <v>GUSTAVO CAMPELO ELLDORF</v>
          </cell>
          <cell r="F99" t="str">
            <v>4 - Assistência Odontológica</v>
          </cell>
          <cell r="G99">
            <v>223208</v>
          </cell>
          <cell r="H99">
            <v>45505</v>
          </cell>
          <cell r="I99">
            <v>0</v>
          </cell>
          <cell r="J99">
            <v>317.31</v>
          </cell>
          <cell r="L99">
            <v>250.11</v>
          </cell>
          <cell r="M99">
            <v>7.06</v>
          </cell>
          <cell r="O99">
            <v>2.93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HALANA BATISTA NERY</v>
          </cell>
          <cell r="F100" t="str">
            <v>2 - Outros Profissionais da Saúde</v>
          </cell>
          <cell r="G100">
            <v>322205</v>
          </cell>
          <cell r="H100">
            <v>45505</v>
          </cell>
          <cell r="I100">
            <v>0</v>
          </cell>
          <cell r="J100">
            <v>192.11</v>
          </cell>
          <cell r="L100">
            <v>250.11</v>
          </cell>
          <cell r="M100">
            <v>7.06</v>
          </cell>
          <cell r="O100">
            <v>2.93</v>
          </cell>
          <cell r="S100">
            <v>0</v>
          </cell>
          <cell r="U100">
            <v>0</v>
          </cell>
          <cell r="Y100">
            <v>1572.62</v>
          </cell>
          <cell r="AB100" t="str">
            <v>ABONO ASSIST FIN COMP 07/2024</v>
          </cell>
        </row>
        <row r="101">
          <cell r="C101" t="str">
            <v>UPA NOVA DESCOBERTA - CG Nº 008/2022</v>
          </cell>
          <cell r="E101" t="str">
            <v>HELENA PRISCILLA BARROS SILVA DE LIMA</v>
          </cell>
          <cell r="F101" t="str">
            <v>2 - Outros Profissionais da Saúde</v>
          </cell>
          <cell r="G101">
            <v>223505</v>
          </cell>
          <cell r="H101">
            <v>45505</v>
          </cell>
          <cell r="I101">
            <v>0</v>
          </cell>
          <cell r="J101">
            <v>288.25</v>
          </cell>
          <cell r="L101">
            <v>250.11</v>
          </cell>
          <cell r="M101">
            <v>3.59</v>
          </cell>
          <cell r="O101">
            <v>2.93</v>
          </cell>
          <cell r="R101">
            <v>196.8</v>
          </cell>
          <cell r="S101">
            <v>143.65</v>
          </cell>
          <cell r="U101">
            <v>0</v>
          </cell>
          <cell r="Y101">
            <v>1804.36</v>
          </cell>
          <cell r="AB101" t="str">
            <v>ABONO ASSIST FIN COMP 07/2024</v>
          </cell>
        </row>
        <row r="102">
          <cell r="C102" t="str">
            <v>UPA NOVA DESCOBERTA - CG Nº 008/2022</v>
          </cell>
          <cell r="E102" t="str">
            <v>HERICA SILVA DA HORA</v>
          </cell>
          <cell r="F102" t="str">
            <v>2 - Outros Profissionais da Saúde</v>
          </cell>
          <cell r="G102">
            <v>322205</v>
          </cell>
          <cell r="H102">
            <v>45505</v>
          </cell>
          <cell r="I102">
            <v>0</v>
          </cell>
          <cell r="J102">
            <v>160.09</v>
          </cell>
          <cell r="L102">
            <v>250.11</v>
          </cell>
          <cell r="M102">
            <v>7.06</v>
          </cell>
          <cell r="O102">
            <v>2.93</v>
          </cell>
          <cell r="R102">
            <v>229.6</v>
          </cell>
          <cell r="S102">
            <v>88.2</v>
          </cell>
          <cell r="U102">
            <v>0</v>
          </cell>
          <cell r="Y102">
            <v>1708.02</v>
          </cell>
          <cell r="AB102" t="str">
            <v>ABONO ASSIST FIN COMP 07/2024</v>
          </cell>
        </row>
        <row r="103">
          <cell r="C103" t="str">
            <v>UPA NOVA DESCOBERTA - CG Nº 008/2022</v>
          </cell>
          <cell r="E103" t="str">
            <v>HORACIO ALVES DO NASCIMENTO</v>
          </cell>
          <cell r="F103" t="str">
            <v>2 - Outros Profissionais da Saúde</v>
          </cell>
          <cell r="G103">
            <v>515110</v>
          </cell>
          <cell r="H103">
            <v>45505</v>
          </cell>
          <cell r="I103">
            <v>0</v>
          </cell>
          <cell r="J103">
            <v>158.84</v>
          </cell>
          <cell r="L103">
            <v>250.11</v>
          </cell>
          <cell r="M103">
            <v>7.06</v>
          </cell>
          <cell r="O103">
            <v>2.93</v>
          </cell>
          <cell r="R103">
            <v>262.39999999999998</v>
          </cell>
          <cell r="S103">
            <v>84.72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ISA BARROS COSTA DE ARAUJO</v>
          </cell>
          <cell r="F104" t="str">
            <v>2 - Outros Profissionais da Saúde</v>
          </cell>
          <cell r="G104">
            <v>251605</v>
          </cell>
          <cell r="H104">
            <v>45505</v>
          </cell>
          <cell r="I104">
            <v>0</v>
          </cell>
          <cell r="J104">
            <v>325.3</v>
          </cell>
          <cell r="L104">
            <v>0</v>
          </cell>
          <cell r="M104">
            <v>0</v>
          </cell>
          <cell r="O104">
            <v>2.93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ISABEL RENATA DE SOUZA TORRES</v>
          </cell>
          <cell r="F105" t="str">
            <v>2 - Outros Profissionais da Saúde</v>
          </cell>
          <cell r="G105">
            <v>223405</v>
          </cell>
          <cell r="H105">
            <v>45505</v>
          </cell>
          <cell r="I105">
            <v>0</v>
          </cell>
          <cell r="J105">
            <v>323.29000000000002</v>
          </cell>
          <cell r="L105">
            <v>250.11</v>
          </cell>
          <cell r="M105">
            <v>7.06</v>
          </cell>
          <cell r="O105">
            <v>2.93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ISABELLE FERNANDA DA SILVA FERRAZ</v>
          </cell>
          <cell r="F106" t="str">
            <v>3 - Administrativo</v>
          </cell>
          <cell r="G106">
            <v>411005</v>
          </cell>
          <cell r="H106">
            <v>45505</v>
          </cell>
          <cell r="I106">
            <v>0</v>
          </cell>
          <cell r="J106">
            <v>13.26</v>
          </cell>
          <cell r="L106">
            <v>250.11</v>
          </cell>
          <cell r="M106">
            <v>7.06</v>
          </cell>
          <cell r="O106">
            <v>2.93</v>
          </cell>
          <cell r="R106">
            <v>360.8</v>
          </cell>
          <cell r="S106">
            <v>39.799999999999997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ISANDRO GILTON DE OLIVEIRA</v>
          </cell>
          <cell r="F107" t="str">
            <v>2 - Outros Profissionais da Saúde</v>
          </cell>
          <cell r="G107">
            <v>324115</v>
          </cell>
          <cell r="H107">
            <v>45505</v>
          </cell>
          <cell r="I107">
            <v>0</v>
          </cell>
          <cell r="J107">
            <v>325.17</v>
          </cell>
          <cell r="L107">
            <v>250.11</v>
          </cell>
          <cell r="M107">
            <v>7.06</v>
          </cell>
          <cell r="O107">
            <v>2.93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ISRAEL PEREIRA DE OLIVEIRA</v>
          </cell>
          <cell r="F108" t="str">
            <v>2 - Outros Profissionais da Saúde</v>
          </cell>
          <cell r="G108">
            <v>322205</v>
          </cell>
          <cell r="H108">
            <v>45505</v>
          </cell>
          <cell r="I108">
            <v>0</v>
          </cell>
          <cell r="J108">
            <v>160.09</v>
          </cell>
          <cell r="L108">
            <v>250.11</v>
          </cell>
          <cell r="M108">
            <v>7.06</v>
          </cell>
          <cell r="O108">
            <v>2.93</v>
          </cell>
          <cell r="R108">
            <v>246</v>
          </cell>
          <cell r="S108">
            <v>88.2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ITALO JOSE FELIPE FREITAS DA COSTA</v>
          </cell>
          <cell r="F109" t="str">
            <v>3 - Administrativo</v>
          </cell>
          <cell r="G109">
            <v>422110</v>
          </cell>
          <cell r="H109">
            <v>45505</v>
          </cell>
          <cell r="I109">
            <v>0</v>
          </cell>
          <cell r="J109">
            <v>146.49</v>
          </cell>
          <cell r="L109">
            <v>250.11</v>
          </cell>
          <cell r="M109">
            <v>7.06</v>
          </cell>
          <cell r="O109">
            <v>2.93</v>
          </cell>
          <cell r="S109">
            <v>0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IVANA PEREIRA DA SILVA</v>
          </cell>
          <cell r="F110" t="str">
            <v>3 - Administrativo</v>
          </cell>
          <cell r="G110">
            <v>422110</v>
          </cell>
          <cell r="H110">
            <v>45505</v>
          </cell>
          <cell r="I110">
            <v>0</v>
          </cell>
          <cell r="J110">
            <v>175.79</v>
          </cell>
          <cell r="L110">
            <v>250.11</v>
          </cell>
          <cell r="M110">
            <v>7.06</v>
          </cell>
          <cell r="O110">
            <v>2.93</v>
          </cell>
          <cell r="R110">
            <v>262.39999999999998</v>
          </cell>
          <cell r="S110">
            <v>84.72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IVANILDO GOMES DA SILVA</v>
          </cell>
          <cell r="F111" t="str">
            <v>2 - Outros Profissionais da Saúde</v>
          </cell>
          <cell r="G111">
            <v>324115</v>
          </cell>
          <cell r="H111">
            <v>45505</v>
          </cell>
          <cell r="I111">
            <v>0</v>
          </cell>
          <cell r="J111">
            <v>325.17</v>
          </cell>
          <cell r="L111">
            <v>250.11</v>
          </cell>
          <cell r="M111">
            <v>7.06</v>
          </cell>
          <cell r="O111">
            <v>2.93</v>
          </cell>
          <cell r="S111">
            <v>0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IVONETE MARIA DE ARAUJO</v>
          </cell>
          <cell r="F112" t="str">
            <v>3 - Administrativo</v>
          </cell>
          <cell r="G112">
            <v>422110</v>
          </cell>
          <cell r="H112">
            <v>45505</v>
          </cell>
          <cell r="I112">
            <v>0</v>
          </cell>
          <cell r="J112">
            <v>189.34</v>
          </cell>
          <cell r="L112">
            <v>250.11</v>
          </cell>
          <cell r="M112">
            <v>7.06</v>
          </cell>
          <cell r="O112">
            <v>2.93</v>
          </cell>
          <cell r="R112">
            <v>246</v>
          </cell>
          <cell r="S112">
            <v>84.72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IVSON GOUVEIA CURSINO</v>
          </cell>
          <cell r="F113" t="str">
            <v>1 - Médico</v>
          </cell>
          <cell r="G113">
            <v>225124</v>
          </cell>
          <cell r="H113">
            <v>45505</v>
          </cell>
          <cell r="I113">
            <v>0</v>
          </cell>
          <cell r="J113">
            <v>1187.4000000000001</v>
          </cell>
          <cell r="L113">
            <v>250.11</v>
          </cell>
          <cell r="M113">
            <v>7.06</v>
          </cell>
          <cell r="O113">
            <v>2.93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JACIRA MACHADO LIRA</v>
          </cell>
          <cell r="F114" t="str">
            <v>2 - Outros Profissionais da Saúde</v>
          </cell>
          <cell r="G114">
            <v>223710</v>
          </cell>
          <cell r="H114">
            <v>45505</v>
          </cell>
          <cell r="I114">
            <v>0</v>
          </cell>
          <cell r="J114">
            <v>299.52</v>
          </cell>
          <cell r="L114">
            <v>0</v>
          </cell>
          <cell r="M114">
            <v>0</v>
          </cell>
          <cell r="O114">
            <v>2.93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JACQUELINE DA SILVA PEREIRA</v>
          </cell>
          <cell r="F115" t="str">
            <v>2 - Outros Profissionais da Saúde</v>
          </cell>
          <cell r="G115">
            <v>223505</v>
          </cell>
          <cell r="H115">
            <v>45505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2.93</v>
          </cell>
          <cell r="S115">
            <v>0</v>
          </cell>
          <cell r="U115">
            <v>0</v>
          </cell>
          <cell r="Y115">
            <v>1967.32</v>
          </cell>
          <cell r="AB115" t="str">
            <v>ABONO ASSIST FIN COMP 07/2024</v>
          </cell>
        </row>
        <row r="116">
          <cell r="C116" t="str">
            <v>UPA NOVA DESCOBERTA - CG Nº 008/2022</v>
          </cell>
          <cell r="E116" t="str">
            <v>JACQUELINE MARIA DE MENEZES SANTOS</v>
          </cell>
          <cell r="F116" t="str">
            <v>2 - Outros Profissionais da Saúde</v>
          </cell>
          <cell r="G116">
            <v>521130</v>
          </cell>
          <cell r="H116">
            <v>45505</v>
          </cell>
          <cell r="I116">
            <v>0</v>
          </cell>
          <cell r="J116">
            <v>174.92</v>
          </cell>
          <cell r="L116">
            <v>250.11</v>
          </cell>
          <cell r="M116">
            <v>7.06</v>
          </cell>
          <cell r="O116">
            <v>2.93</v>
          </cell>
          <cell r="R116">
            <v>184.5</v>
          </cell>
          <cell r="S116">
            <v>79.069999999999993</v>
          </cell>
          <cell r="U116">
            <v>69.430000000000007</v>
          </cell>
          <cell r="X116" t="str">
            <v>AUXILIO CRECHE</v>
          </cell>
        </row>
        <row r="117">
          <cell r="C117" t="str">
            <v>UPA NOVA DESCOBERTA - CG Nº 008/2022</v>
          </cell>
          <cell r="E117" t="str">
            <v>JAIRO JOSE FERREIRA JUNIOR</v>
          </cell>
          <cell r="F117" t="str">
            <v>2 - Outros Profissionais da Saúde</v>
          </cell>
          <cell r="G117">
            <v>324115</v>
          </cell>
          <cell r="H117">
            <v>45505</v>
          </cell>
          <cell r="I117">
            <v>0</v>
          </cell>
          <cell r="J117">
            <v>445.49</v>
          </cell>
          <cell r="L117">
            <v>250.11</v>
          </cell>
          <cell r="M117">
            <v>7.06</v>
          </cell>
          <cell r="O117">
            <v>2.93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JAQUELINE DANTAS DA SILVA</v>
          </cell>
          <cell r="F118" t="str">
            <v>3 - Administrativo</v>
          </cell>
          <cell r="G118">
            <v>413115</v>
          </cell>
          <cell r="H118">
            <v>45505</v>
          </cell>
          <cell r="I118">
            <v>0</v>
          </cell>
          <cell r="J118">
            <v>158.61000000000001</v>
          </cell>
          <cell r="L118">
            <v>250.11</v>
          </cell>
          <cell r="M118">
            <v>7.06</v>
          </cell>
          <cell r="O118">
            <v>2.93</v>
          </cell>
          <cell r="R118">
            <v>360.8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JOAO PAULO GOMES</v>
          </cell>
          <cell r="F119" t="str">
            <v>2 - Outros Profissionais da Saúde</v>
          </cell>
          <cell r="G119">
            <v>324115</v>
          </cell>
          <cell r="H119">
            <v>45505</v>
          </cell>
          <cell r="I119">
            <v>0</v>
          </cell>
          <cell r="J119">
            <v>325.17</v>
          </cell>
          <cell r="L119">
            <v>250.11</v>
          </cell>
          <cell r="M119">
            <v>7.06</v>
          </cell>
          <cell r="O119">
            <v>2.93</v>
          </cell>
          <cell r="S119">
            <v>0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JOSE ALVES DE FARIAS</v>
          </cell>
          <cell r="F120" t="str">
            <v>2 - Outros Profissionais da Saúde</v>
          </cell>
          <cell r="G120">
            <v>324115</v>
          </cell>
          <cell r="H120">
            <v>45505</v>
          </cell>
          <cell r="I120">
            <v>0</v>
          </cell>
          <cell r="J120">
            <v>274.16000000000003</v>
          </cell>
          <cell r="L120">
            <v>250.11</v>
          </cell>
          <cell r="M120">
            <v>7.06</v>
          </cell>
          <cell r="O120">
            <v>2.93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JOSE DIEGO XAVIER DA CUNHA</v>
          </cell>
          <cell r="F121" t="str">
            <v>2 - Outros Profissionais da Saúde</v>
          </cell>
          <cell r="G121">
            <v>322205</v>
          </cell>
          <cell r="H121">
            <v>45505</v>
          </cell>
          <cell r="I121">
            <v>0</v>
          </cell>
          <cell r="J121">
            <v>182.68</v>
          </cell>
          <cell r="L121">
            <v>250.11</v>
          </cell>
          <cell r="M121">
            <v>7.06</v>
          </cell>
          <cell r="O121">
            <v>2.93</v>
          </cell>
          <cell r="S121">
            <v>0</v>
          </cell>
          <cell r="U121">
            <v>0</v>
          </cell>
          <cell r="Y121">
            <v>1708.02</v>
          </cell>
          <cell r="AB121" t="str">
            <v>ABONO ASSIST FIN COMP 07/2024</v>
          </cell>
        </row>
        <row r="122">
          <cell r="C122" t="str">
            <v>UPA NOVA DESCOBERTA - CG Nº 008/2022</v>
          </cell>
          <cell r="E122" t="str">
            <v>JOSE LEONARDO LIMA DE SOUSA</v>
          </cell>
          <cell r="F122" t="str">
            <v>3 - Administrativo</v>
          </cell>
          <cell r="G122">
            <v>517410</v>
          </cell>
          <cell r="H122">
            <v>45505</v>
          </cell>
          <cell r="I122">
            <v>0</v>
          </cell>
          <cell r="J122">
            <v>186.75</v>
          </cell>
          <cell r="L122">
            <v>250.11</v>
          </cell>
          <cell r="M122">
            <v>7.06</v>
          </cell>
          <cell r="O122">
            <v>2.93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JOSE OTAMIR DE ANDRADE JUNIOR</v>
          </cell>
          <cell r="F123" t="str">
            <v>1 - Médico</v>
          </cell>
          <cell r="G123">
            <v>225125</v>
          </cell>
          <cell r="H123">
            <v>45505</v>
          </cell>
          <cell r="I123">
            <v>0</v>
          </cell>
          <cell r="J123">
            <v>413.55</v>
          </cell>
          <cell r="L123">
            <v>250.11</v>
          </cell>
          <cell r="M123">
            <v>7.06</v>
          </cell>
          <cell r="O123">
            <v>2.93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>JOSE SEVERINO DE ARAUJO</v>
          </cell>
          <cell r="F124" t="str">
            <v>2 - Outros Profissionais da Saúde</v>
          </cell>
          <cell r="G124">
            <v>322605</v>
          </cell>
          <cell r="H124">
            <v>45505</v>
          </cell>
          <cell r="I124">
            <v>0</v>
          </cell>
          <cell r="J124">
            <v>158.84</v>
          </cell>
          <cell r="L124">
            <v>250.11</v>
          </cell>
          <cell r="M124">
            <v>7.06</v>
          </cell>
          <cell r="O124">
            <v>2.93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JOSEANNA MARINHO MORAES</v>
          </cell>
          <cell r="F125" t="str">
            <v>2 - Outros Profissionais da Saúde</v>
          </cell>
          <cell r="G125">
            <v>223505</v>
          </cell>
          <cell r="H125">
            <v>45505</v>
          </cell>
          <cell r="I125">
            <v>0</v>
          </cell>
          <cell r="J125">
            <v>258.07</v>
          </cell>
          <cell r="L125">
            <v>250.11</v>
          </cell>
          <cell r="M125">
            <v>3.59</v>
          </cell>
          <cell r="O125">
            <v>2.93</v>
          </cell>
          <cell r="R125">
            <v>98.4</v>
          </cell>
          <cell r="S125">
            <v>98.4</v>
          </cell>
          <cell r="U125">
            <v>0</v>
          </cell>
          <cell r="Y125">
            <v>1684.65</v>
          </cell>
          <cell r="AB125" t="str">
            <v>ABONO ASSIST FIN COMP 07/2024</v>
          </cell>
        </row>
        <row r="126">
          <cell r="C126" t="str">
            <v>UPA NOVA DESCOBERTA - CG Nº 008/2022</v>
          </cell>
          <cell r="E126" t="str">
            <v>JOSEFA MARGARIDA DA SILVA</v>
          </cell>
          <cell r="F126" t="str">
            <v>2 - Outros Profissionais da Saúde</v>
          </cell>
          <cell r="G126">
            <v>322205</v>
          </cell>
          <cell r="H126">
            <v>45505</v>
          </cell>
          <cell r="I126">
            <v>0</v>
          </cell>
          <cell r="J126">
            <v>192.11</v>
          </cell>
          <cell r="L126">
            <v>250.11</v>
          </cell>
          <cell r="M126">
            <v>7.06</v>
          </cell>
          <cell r="O126">
            <v>2.93</v>
          </cell>
          <cell r="R126">
            <v>229.6</v>
          </cell>
          <cell r="S126">
            <v>88.2</v>
          </cell>
          <cell r="U126">
            <v>0</v>
          </cell>
          <cell r="Y126">
            <v>1708.02</v>
          </cell>
          <cell r="AB126" t="str">
            <v>ABONO ASSIST FIN COMP 07/2024</v>
          </cell>
        </row>
        <row r="127">
          <cell r="C127" t="str">
            <v>UPA NOVA DESCOBERTA - CG Nº 008/2022</v>
          </cell>
          <cell r="E127" t="str">
            <v>JOSEMIRO DANIEL DA SILVA</v>
          </cell>
          <cell r="F127" t="str">
            <v>3 - Administrativo</v>
          </cell>
          <cell r="G127">
            <v>782320</v>
          </cell>
          <cell r="H127">
            <v>45505</v>
          </cell>
          <cell r="I127">
            <v>0</v>
          </cell>
          <cell r="J127">
            <v>184.27</v>
          </cell>
          <cell r="L127">
            <v>250.11</v>
          </cell>
          <cell r="M127">
            <v>7.06</v>
          </cell>
          <cell r="O127">
            <v>2.93</v>
          </cell>
          <cell r="S127">
            <v>0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>JOYCE VASCONCELOS DOS SANTOS</v>
          </cell>
          <cell r="F128" t="str">
            <v>2 - Outros Profissionais da Saúde</v>
          </cell>
          <cell r="G128">
            <v>251605</v>
          </cell>
          <cell r="H128">
            <v>45505</v>
          </cell>
          <cell r="I128">
            <v>0</v>
          </cell>
          <cell r="J128">
            <v>417.28</v>
          </cell>
          <cell r="L128">
            <v>0</v>
          </cell>
          <cell r="M128">
            <v>0</v>
          </cell>
          <cell r="O128">
            <v>2.93</v>
          </cell>
          <cell r="S128">
            <v>0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JULIANA MARIA OLINDA PARAGUASSU SANTANA</v>
          </cell>
          <cell r="F129" t="str">
            <v>1 - Médico</v>
          </cell>
          <cell r="G129">
            <v>225125</v>
          </cell>
          <cell r="H129">
            <v>45505</v>
          </cell>
          <cell r="I129">
            <v>0</v>
          </cell>
          <cell r="J129">
            <v>765.42</v>
          </cell>
          <cell r="L129">
            <v>0</v>
          </cell>
          <cell r="M129">
            <v>0</v>
          </cell>
          <cell r="O129">
            <v>2.93</v>
          </cell>
          <cell r="S129">
            <v>0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KARINA MONTENEGRO BRAYNER DE MORAES</v>
          </cell>
          <cell r="F130" t="str">
            <v>4 - Assistência Odontológica</v>
          </cell>
          <cell r="G130">
            <v>223208</v>
          </cell>
          <cell r="H130">
            <v>45505</v>
          </cell>
          <cell r="I130">
            <v>0</v>
          </cell>
          <cell r="J130">
            <v>317.31</v>
          </cell>
          <cell r="L130">
            <v>250.11</v>
          </cell>
          <cell r="M130">
            <v>7.06</v>
          </cell>
          <cell r="O130">
            <v>2.93</v>
          </cell>
          <cell r="S130">
            <v>0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KARINA VIEIRA VASCONCELOS BARROS</v>
          </cell>
          <cell r="F131" t="str">
            <v>2 - Outros Profissionais da Saúde</v>
          </cell>
          <cell r="G131">
            <v>322205</v>
          </cell>
          <cell r="H131">
            <v>45505</v>
          </cell>
          <cell r="I131">
            <v>0</v>
          </cell>
          <cell r="J131">
            <v>162.74</v>
          </cell>
          <cell r="L131">
            <v>250.11</v>
          </cell>
          <cell r="M131">
            <v>7.06</v>
          </cell>
          <cell r="O131">
            <v>2.93</v>
          </cell>
          <cell r="S131">
            <v>0</v>
          </cell>
          <cell r="U131">
            <v>0</v>
          </cell>
          <cell r="Y131">
            <v>1855.02</v>
          </cell>
          <cell r="AB131" t="str">
            <v>ABONO ASSIST FIN COMP 07/2024</v>
          </cell>
        </row>
        <row r="132">
          <cell r="C132" t="str">
            <v>UPA NOVA DESCOBERTA - CG Nº 008/2022</v>
          </cell>
          <cell r="E132" t="str">
            <v>KARLA KARINA SIMPLICIO DE ARAUJO</v>
          </cell>
          <cell r="F132" t="str">
            <v>1 - Médico</v>
          </cell>
          <cell r="G132">
            <v>225124</v>
          </cell>
          <cell r="H132">
            <v>45505</v>
          </cell>
          <cell r="I132">
            <v>0</v>
          </cell>
          <cell r="J132">
            <v>231.74</v>
          </cell>
          <cell r="L132">
            <v>250.11</v>
          </cell>
          <cell r="M132">
            <v>7.06</v>
          </cell>
          <cell r="O132">
            <v>2.93</v>
          </cell>
          <cell r="S132">
            <v>0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KEITY CONSTANTINO DA SILVA ANDRADE</v>
          </cell>
          <cell r="F133" t="str">
            <v>2 - Outros Profissionais da Saúde</v>
          </cell>
          <cell r="G133">
            <v>223505</v>
          </cell>
          <cell r="H133">
            <v>45505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2.93</v>
          </cell>
          <cell r="S133">
            <v>0</v>
          </cell>
          <cell r="U133">
            <v>0</v>
          </cell>
          <cell r="Y133">
            <v>2459.09</v>
          </cell>
          <cell r="AB133" t="str">
            <v>ABONO ASSIST FIN COMP 07/2024</v>
          </cell>
        </row>
        <row r="134">
          <cell r="C134" t="str">
            <v>UPA NOVA DESCOBERTA - CG Nº 008/2022</v>
          </cell>
          <cell r="E134" t="str">
            <v>KELRILAYNNY FRANCISCA DE SANTANA</v>
          </cell>
          <cell r="F134" t="str">
            <v>2 - Outros Profissionais da Saúde</v>
          </cell>
          <cell r="G134">
            <v>322205</v>
          </cell>
          <cell r="H134">
            <v>45505</v>
          </cell>
          <cell r="I134">
            <v>0</v>
          </cell>
          <cell r="J134">
            <v>187.4</v>
          </cell>
          <cell r="L134">
            <v>250.11</v>
          </cell>
          <cell r="M134">
            <v>7.06</v>
          </cell>
          <cell r="O134">
            <v>2.93</v>
          </cell>
          <cell r="S134">
            <v>0</v>
          </cell>
          <cell r="U134">
            <v>81.02</v>
          </cell>
          <cell r="X134" t="str">
            <v>AUXILIO CRECHE</v>
          </cell>
          <cell r="Y134">
            <v>1708.02</v>
          </cell>
          <cell r="AB134" t="str">
            <v>ABONO ASSIST FIN COMP 07/2024</v>
          </cell>
        </row>
        <row r="135">
          <cell r="C135" t="str">
            <v>UPA NOVA DESCOBERTA - CG Nº 008/2022</v>
          </cell>
          <cell r="E135" t="str">
            <v>KLEBER HYLBER PRAZERES PYRRHO</v>
          </cell>
          <cell r="F135" t="str">
            <v>2 - Outros Profissionais da Saúde</v>
          </cell>
          <cell r="G135">
            <v>766420</v>
          </cell>
          <cell r="H135">
            <v>45505</v>
          </cell>
          <cell r="I135">
            <v>0</v>
          </cell>
          <cell r="J135">
            <v>166.42</v>
          </cell>
          <cell r="L135">
            <v>250.11</v>
          </cell>
          <cell r="M135">
            <v>7.06</v>
          </cell>
          <cell r="O135">
            <v>2.93</v>
          </cell>
          <cell r="S135">
            <v>0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LADLENE CARNEIRO DA SILVA</v>
          </cell>
          <cell r="F136" t="str">
            <v>2 - Outros Profissionais da Saúde</v>
          </cell>
          <cell r="G136">
            <v>322205</v>
          </cell>
          <cell r="H136">
            <v>45505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2.93</v>
          </cell>
          <cell r="S136">
            <v>0</v>
          </cell>
          <cell r="U136">
            <v>0</v>
          </cell>
          <cell r="Y136">
            <v>1781.52</v>
          </cell>
          <cell r="AB136" t="str">
            <v>ABONO ASSIST FIN COMP 07/2024</v>
          </cell>
        </row>
        <row r="137">
          <cell r="C137" t="str">
            <v>UPA NOVA DESCOBERTA - CG Nº 008/2022</v>
          </cell>
          <cell r="E137" t="str">
            <v>LARISSE MENEZES PARENTE</v>
          </cell>
          <cell r="F137" t="str">
            <v>1 - Médico</v>
          </cell>
          <cell r="G137">
            <v>225124</v>
          </cell>
          <cell r="H137">
            <v>45505</v>
          </cell>
          <cell r="I137">
            <v>0</v>
          </cell>
          <cell r="J137">
            <v>397.29</v>
          </cell>
          <cell r="L137">
            <v>250.11</v>
          </cell>
          <cell r="M137">
            <v>7.06</v>
          </cell>
          <cell r="O137">
            <v>2.93</v>
          </cell>
          <cell r="S137">
            <v>0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LENACI HELENO ELOY</v>
          </cell>
          <cell r="F138" t="str">
            <v>2 - Outros Profissionais da Saúde</v>
          </cell>
          <cell r="G138">
            <v>223405</v>
          </cell>
          <cell r="H138">
            <v>45505</v>
          </cell>
          <cell r="I138">
            <v>0</v>
          </cell>
          <cell r="J138">
            <v>423.29</v>
          </cell>
          <cell r="L138">
            <v>250.11</v>
          </cell>
          <cell r="M138">
            <v>7.06</v>
          </cell>
          <cell r="O138">
            <v>2.93</v>
          </cell>
          <cell r="S138">
            <v>0</v>
          </cell>
          <cell r="U138">
            <v>0</v>
          </cell>
        </row>
        <row r="139">
          <cell r="C139" t="str">
            <v>UPA NOVA DESCOBERTA - CG Nº 008/2022</v>
          </cell>
          <cell r="E139" t="str">
            <v>LEONARDO OLIVEIRA PINHEIRO</v>
          </cell>
          <cell r="F139" t="str">
            <v>2 - Outros Profissionais da Saúde</v>
          </cell>
          <cell r="G139">
            <v>223505</v>
          </cell>
          <cell r="H139">
            <v>45505</v>
          </cell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O139">
            <v>2.93</v>
          </cell>
          <cell r="S139">
            <v>0</v>
          </cell>
          <cell r="U139">
            <v>0</v>
          </cell>
          <cell r="Y139">
            <v>1967.32</v>
          </cell>
          <cell r="AB139" t="str">
            <v>ABONO ASSIST FIN COMP 07/2024</v>
          </cell>
        </row>
        <row r="140">
          <cell r="C140" t="str">
            <v>UPA NOVA DESCOBERTA - CG Nº 008/2022</v>
          </cell>
          <cell r="E140" t="str">
            <v xml:space="preserve">LETICIA GOES BEZERRA </v>
          </cell>
          <cell r="F140" t="str">
            <v>1 - Médico</v>
          </cell>
          <cell r="G140">
            <v>225124</v>
          </cell>
          <cell r="H140">
            <v>45505</v>
          </cell>
          <cell r="I140">
            <v>0</v>
          </cell>
          <cell r="J140">
            <v>396.1</v>
          </cell>
          <cell r="L140">
            <v>250.11</v>
          </cell>
          <cell r="M140">
            <v>7.06</v>
          </cell>
          <cell r="O140">
            <v>2.93</v>
          </cell>
          <cell r="S140">
            <v>0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LIDIANE MATA DE SOUZA</v>
          </cell>
          <cell r="F141" t="str">
            <v>2 - Outros Profissionais da Saúde</v>
          </cell>
          <cell r="G141">
            <v>322205</v>
          </cell>
          <cell r="H141">
            <v>45505</v>
          </cell>
          <cell r="I141">
            <v>0</v>
          </cell>
          <cell r="J141">
            <v>203.58</v>
          </cell>
          <cell r="L141">
            <v>0</v>
          </cell>
          <cell r="M141">
            <v>0</v>
          </cell>
          <cell r="O141">
            <v>2.93</v>
          </cell>
          <cell r="S141">
            <v>0</v>
          </cell>
          <cell r="U141">
            <v>0</v>
          </cell>
          <cell r="Y141">
            <v>1781.52</v>
          </cell>
          <cell r="AB141" t="str">
            <v>ABONO ASSIST FIN COMP 07/2024</v>
          </cell>
        </row>
        <row r="142">
          <cell r="C142" t="str">
            <v>UPA NOVA DESCOBERTA - CG Nº 008/2022</v>
          </cell>
          <cell r="E142" t="str">
            <v>LIHEGE DA CRUZ SILVA</v>
          </cell>
          <cell r="F142" t="str">
            <v>2 - Outros Profissionais da Saúde</v>
          </cell>
          <cell r="G142">
            <v>766420</v>
          </cell>
          <cell r="H142">
            <v>45505</v>
          </cell>
          <cell r="I142">
            <v>0</v>
          </cell>
          <cell r="J142">
            <v>210.99</v>
          </cell>
          <cell r="L142">
            <v>250.11</v>
          </cell>
          <cell r="M142">
            <v>7.06</v>
          </cell>
          <cell r="O142">
            <v>2.93</v>
          </cell>
          <cell r="S142">
            <v>0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LUANA DE MORAIS VALADARES</v>
          </cell>
          <cell r="F143" t="str">
            <v>2 - Outros Profissionais da Saúde</v>
          </cell>
          <cell r="G143">
            <v>223505</v>
          </cell>
          <cell r="H143">
            <v>45505</v>
          </cell>
          <cell r="I143">
            <v>0</v>
          </cell>
          <cell r="J143">
            <v>829.57</v>
          </cell>
          <cell r="L143">
            <v>250.11</v>
          </cell>
          <cell r="M143">
            <v>13.1</v>
          </cell>
          <cell r="O143">
            <v>2.93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LUANA VANESSA SILVA DOS SANTOS</v>
          </cell>
          <cell r="F144" t="str">
            <v>3 - Administrativo</v>
          </cell>
          <cell r="G144">
            <v>422110</v>
          </cell>
          <cell r="H144">
            <v>45505</v>
          </cell>
          <cell r="I144">
            <v>0</v>
          </cell>
          <cell r="J144">
            <v>152.13999999999999</v>
          </cell>
          <cell r="L144">
            <v>250.11</v>
          </cell>
          <cell r="M144">
            <v>7.06</v>
          </cell>
          <cell r="O144">
            <v>2.93</v>
          </cell>
          <cell r="R144">
            <v>123</v>
          </cell>
          <cell r="S144">
            <v>84.72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LUCAS KAUE LOPES DA SILVA</v>
          </cell>
          <cell r="F145" t="str">
            <v>2 - Outros Profissionais da Saúde</v>
          </cell>
          <cell r="G145">
            <v>322205</v>
          </cell>
          <cell r="H145">
            <v>45505</v>
          </cell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O145">
            <v>2.93</v>
          </cell>
          <cell r="S145">
            <v>0</v>
          </cell>
          <cell r="U145">
            <v>0</v>
          </cell>
          <cell r="Y145">
            <v>1468.02</v>
          </cell>
          <cell r="AB145" t="str">
            <v>ABONO ASSIST FIN COMP 07/2024</v>
          </cell>
        </row>
        <row r="146">
          <cell r="C146" t="str">
            <v>UPA NOVA DESCOBERTA - CG Nº 008/2022</v>
          </cell>
          <cell r="E146" t="str">
            <v>LUCIA DE FATIMA MEDEIROS DE OLIVEIRA</v>
          </cell>
          <cell r="F146" t="str">
            <v>2 - Outros Profissionais da Saúde</v>
          </cell>
          <cell r="G146">
            <v>322205</v>
          </cell>
          <cell r="H146">
            <v>45505</v>
          </cell>
          <cell r="I146">
            <v>0</v>
          </cell>
          <cell r="J146">
            <v>160.09</v>
          </cell>
          <cell r="L146">
            <v>250.11</v>
          </cell>
          <cell r="M146">
            <v>7.06</v>
          </cell>
          <cell r="O146">
            <v>2.93</v>
          </cell>
          <cell r="R146">
            <v>229.6</v>
          </cell>
          <cell r="S146">
            <v>88.2</v>
          </cell>
          <cell r="U146">
            <v>0</v>
          </cell>
          <cell r="Y146">
            <v>1781.52</v>
          </cell>
          <cell r="AB146" t="str">
            <v>ABONO ASSIST FIN COMP 07/2024</v>
          </cell>
        </row>
        <row r="147">
          <cell r="C147" t="str">
            <v>UPA NOVA DESCOBERTA - CG Nº 008/2022</v>
          </cell>
          <cell r="E147" t="str">
            <v>LUCIANA BARBOSA DE MELO</v>
          </cell>
          <cell r="F147" t="str">
            <v>2 - Outros Profissionais da Saúde</v>
          </cell>
          <cell r="G147">
            <v>322205</v>
          </cell>
          <cell r="H147">
            <v>45505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2.93</v>
          </cell>
          <cell r="S147">
            <v>0</v>
          </cell>
          <cell r="U147">
            <v>0</v>
          </cell>
          <cell r="Y147">
            <v>1468.02</v>
          </cell>
          <cell r="AB147" t="str">
            <v>ABONO ASSIST FIN COMP 07/2024</v>
          </cell>
        </row>
        <row r="148">
          <cell r="C148" t="str">
            <v>UPA NOVA DESCOBERTA - CG Nº 008/2022</v>
          </cell>
          <cell r="E148" t="str">
            <v>LUCIANA LIMA DA SILVA</v>
          </cell>
          <cell r="F148" t="str">
            <v>2 - Outros Profissionais da Saúde</v>
          </cell>
          <cell r="G148">
            <v>322205</v>
          </cell>
          <cell r="H148">
            <v>45505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2.93</v>
          </cell>
          <cell r="S148">
            <v>0</v>
          </cell>
          <cell r="U148">
            <v>0</v>
          </cell>
          <cell r="Y148">
            <v>1468.02</v>
          </cell>
          <cell r="AB148" t="str">
            <v>ABONO ASSIST FIN COMP 07/2024</v>
          </cell>
        </row>
        <row r="149">
          <cell r="C149" t="str">
            <v>UPA NOVA DESCOBERTA - CG Nº 008/2022</v>
          </cell>
          <cell r="E149" t="str">
            <v>LUCIANA MARIA DE SOUZA</v>
          </cell>
          <cell r="F149" t="str">
            <v>2 - Outros Profissionais da Saúde</v>
          </cell>
          <cell r="G149">
            <v>322205</v>
          </cell>
          <cell r="H149">
            <v>45505</v>
          </cell>
          <cell r="I149">
            <v>0</v>
          </cell>
          <cell r="J149">
            <v>182.34</v>
          </cell>
          <cell r="L149">
            <v>250.11</v>
          </cell>
          <cell r="M149">
            <v>7.06</v>
          </cell>
          <cell r="O149">
            <v>2.93</v>
          </cell>
          <cell r="S149">
            <v>0</v>
          </cell>
          <cell r="U149">
            <v>0</v>
          </cell>
          <cell r="Y149">
            <v>1708.02</v>
          </cell>
          <cell r="AB149" t="str">
            <v>ABONO ASSIST FIN COMP 07/2024</v>
          </cell>
        </row>
        <row r="150">
          <cell r="C150" t="str">
            <v>UPA NOVA DESCOBERTA - CG Nº 008/2022</v>
          </cell>
          <cell r="E150" t="str">
            <v>LUCILENE FERREIRA DA SILVA</v>
          </cell>
          <cell r="F150" t="str">
            <v>2 - Outros Profissionais da Saúde</v>
          </cell>
          <cell r="G150">
            <v>324205</v>
          </cell>
          <cell r="H150">
            <v>45505</v>
          </cell>
          <cell r="I150">
            <v>0</v>
          </cell>
          <cell r="J150">
            <v>196.88</v>
          </cell>
          <cell r="L150">
            <v>250.11</v>
          </cell>
          <cell r="M150">
            <v>7.06</v>
          </cell>
          <cell r="O150">
            <v>2.93</v>
          </cell>
          <cell r="R150">
            <v>131.19999999999999</v>
          </cell>
          <cell r="S150">
            <v>89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LUCIO JORGE DA SILVA REGO</v>
          </cell>
          <cell r="F151" t="str">
            <v>4 - Assistência Odontológica</v>
          </cell>
          <cell r="G151">
            <v>223208</v>
          </cell>
          <cell r="H151">
            <v>45505</v>
          </cell>
          <cell r="I151">
            <v>0</v>
          </cell>
          <cell r="J151">
            <v>298.22000000000003</v>
          </cell>
          <cell r="L151">
            <v>250.11</v>
          </cell>
          <cell r="M151">
            <v>7.06</v>
          </cell>
          <cell r="O151">
            <v>2.93</v>
          </cell>
          <cell r="S151">
            <v>0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LUIZ FERNANDO VIEIRA</v>
          </cell>
          <cell r="F152" t="str">
            <v>2 - Outros Profissionais da Saúde</v>
          </cell>
          <cell r="G152">
            <v>324205</v>
          </cell>
          <cell r="H152">
            <v>45505</v>
          </cell>
          <cell r="I152">
            <v>0</v>
          </cell>
          <cell r="J152">
            <v>164.07</v>
          </cell>
          <cell r="L152">
            <v>250.11</v>
          </cell>
          <cell r="M152">
            <v>7.06</v>
          </cell>
          <cell r="O152">
            <v>2.93</v>
          </cell>
          <cell r="R152">
            <v>246</v>
          </cell>
          <cell r="S152">
            <v>89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LUIZ LUCENA DE ALMEIDA JUNIOR</v>
          </cell>
          <cell r="F153" t="str">
            <v>2 - Outros Profissionais da Saúde</v>
          </cell>
          <cell r="G153">
            <v>322205</v>
          </cell>
          <cell r="H153">
            <v>45505</v>
          </cell>
          <cell r="I153">
            <v>0</v>
          </cell>
          <cell r="J153">
            <v>185.05</v>
          </cell>
          <cell r="L153">
            <v>250.11</v>
          </cell>
          <cell r="M153">
            <v>7.06</v>
          </cell>
          <cell r="O153">
            <v>2.93</v>
          </cell>
          <cell r="S153">
            <v>0</v>
          </cell>
          <cell r="U153">
            <v>0</v>
          </cell>
          <cell r="Y153">
            <v>1781.52</v>
          </cell>
          <cell r="AB153" t="str">
            <v>ABONO ASSIST FIN COMP 07/2024</v>
          </cell>
        </row>
        <row r="154">
          <cell r="C154" t="str">
            <v>UPA NOVA DESCOBERTA - CG Nº 008/2022</v>
          </cell>
          <cell r="E154" t="str">
            <v>LUIZA MARIA XAVIER NUNES</v>
          </cell>
          <cell r="F154" t="str">
            <v>2 - Outros Profissionais da Saúde</v>
          </cell>
          <cell r="G154">
            <v>322205</v>
          </cell>
          <cell r="H154">
            <v>45505</v>
          </cell>
          <cell r="I154">
            <v>0</v>
          </cell>
          <cell r="J154">
            <v>185.05</v>
          </cell>
          <cell r="L154">
            <v>250.11</v>
          </cell>
          <cell r="M154">
            <v>7.06</v>
          </cell>
          <cell r="O154">
            <v>2.93</v>
          </cell>
          <cell r="R154">
            <v>123</v>
          </cell>
          <cell r="S154">
            <v>88.2</v>
          </cell>
          <cell r="U154">
            <v>0</v>
          </cell>
          <cell r="Y154">
            <v>1781.52</v>
          </cell>
          <cell r="AB154" t="str">
            <v>ABONO ASSIST FIN COMP 07/2024</v>
          </cell>
        </row>
        <row r="155">
          <cell r="C155" t="str">
            <v>UPA NOVA DESCOBERTA - CG Nº 008/2022</v>
          </cell>
          <cell r="E155" t="str">
            <v>MAELI VANDESLANE DOS SANTOS FARIAS</v>
          </cell>
          <cell r="F155" t="str">
            <v>2 - Outros Profissionais da Saúde</v>
          </cell>
          <cell r="G155">
            <v>322205</v>
          </cell>
          <cell r="H155">
            <v>45505</v>
          </cell>
          <cell r="I155">
            <v>0</v>
          </cell>
          <cell r="J155">
            <v>160.09</v>
          </cell>
          <cell r="L155">
            <v>250.11</v>
          </cell>
          <cell r="M155">
            <v>7.06</v>
          </cell>
          <cell r="O155">
            <v>2.93</v>
          </cell>
          <cell r="S155">
            <v>0</v>
          </cell>
          <cell r="U155">
            <v>0</v>
          </cell>
          <cell r="Y155">
            <v>1708.02</v>
          </cell>
          <cell r="AB155" t="str">
            <v>ABONO ASSIST FIN COMP 07/2024</v>
          </cell>
        </row>
        <row r="156">
          <cell r="C156" t="str">
            <v>UPA NOVA DESCOBERTA - CG Nº 008/2022</v>
          </cell>
          <cell r="E156" t="str">
            <v>MAISA VANESSA DOS SANTOS CORREIA</v>
          </cell>
          <cell r="F156" t="str">
            <v>2 - Outros Profissionais da Saúde</v>
          </cell>
          <cell r="G156">
            <v>322205</v>
          </cell>
          <cell r="H156">
            <v>45505</v>
          </cell>
          <cell r="I156">
            <v>0</v>
          </cell>
          <cell r="J156">
            <v>224.3</v>
          </cell>
          <cell r="L156">
            <v>0</v>
          </cell>
          <cell r="M156">
            <v>0</v>
          </cell>
          <cell r="O156">
            <v>2.93</v>
          </cell>
          <cell r="S156">
            <v>0</v>
          </cell>
          <cell r="U156">
            <v>0</v>
          </cell>
          <cell r="Y156">
            <v>1855.02</v>
          </cell>
          <cell r="AB156" t="str">
            <v>ABONO ASSIST FIN COMP 07/2024</v>
          </cell>
        </row>
        <row r="157">
          <cell r="C157" t="str">
            <v>UPA NOVA DESCOBERTA - CG Nº 008/2022</v>
          </cell>
          <cell r="E157" t="str">
            <v xml:space="preserve">MANOEL MESSIAS PEREIRA DE ALBUQUERQUE </v>
          </cell>
          <cell r="F157" t="str">
            <v>2 - Outros Profissionais da Saúde</v>
          </cell>
          <cell r="G157">
            <v>322205</v>
          </cell>
          <cell r="H157">
            <v>45505</v>
          </cell>
          <cell r="I157">
            <v>0</v>
          </cell>
          <cell r="J157">
            <v>178</v>
          </cell>
          <cell r="L157">
            <v>250.11</v>
          </cell>
          <cell r="M157">
            <v>7.06</v>
          </cell>
          <cell r="O157">
            <v>2.93</v>
          </cell>
          <cell r="S157">
            <v>0</v>
          </cell>
          <cell r="U157">
            <v>0</v>
          </cell>
          <cell r="Y157">
            <v>1855.02</v>
          </cell>
          <cell r="AB157" t="str">
            <v>ABONO ASSIST FIN COMP 07/2024</v>
          </cell>
        </row>
        <row r="158">
          <cell r="C158" t="str">
            <v>UPA NOVA DESCOBERTA - CG Nº 008/2022</v>
          </cell>
          <cell r="E158" t="str">
            <v>MANUELA DE MELO RIBEIRO PARANHOS AGRA</v>
          </cell>
          <cell r="F158" t="str">
            <v>1 - Médico</v>
          </cell>
          <cell r="G158">
            <v>225125</v>
          </cell>
          <cell r="H158">
            <v>45505</v>
          </cell>
          <cell r="I158">
            <v>0</v>
          </cell>
          <cell r="J158">
            <v>394</v>
          </cell>
          <cell r="L158">
            <v>250.11</v>
          </cell>
          <cell r="M158">
            <v>7.06</v>
          </cell>
          <cell r="O158">
            <v>2.93</v>
          </cell>
          <cell r="S158">
            <v>0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MARCELINO JOSE DA SILVA</v>
          </cell>
          <cell r="F159" t="str">
            <v>2 - Outros Profissionais da Saúde</v>
          </cell>
          <cell r="G159">
            <v>322205</v>
          </cell>
          <cell r="H159">
            <v>45505</v>
          </cell>
          <cell r="I159">
            <v>0</v>
          </cell>
          <cell r="J159">
            <v>160.09</v>
          </cell>
          <cell r="L159">
            <v>250.11</v>
          </cell>
          <cell r="M159">
            <v>7.06</v>
          </cell>
          <cell r="O159">
            <v>2.93</v>
          </cell>
          <cell r="R159">
            <v>246</v>
          </cell>
          <cell r="S159">
            <v>88.2</v>
          </cell>
          <cell r="U159">
            <v>0</v>
          </cell>
          <cell r="Y159">
            <v>1708.02</v>
          </cell>
          <cell r="AB159" t="str">
            <v>ABONO ASSIST FIN COMP 07/2024</v>
          </cell>
        </row>
        <row r="160">
          <cell r="C160" t="str">
            <v>UPA NOVA DESCOBERTA - CG Nº 008/2022</v>
          </cell>
          <cell r="E160" t="str">
            <v>MARCELO ANDRADE DE OLIVEIRA</v>
          </cell>
          <cell r="F160" t="str">
            <v>1 - Médico</v>
          </cell>
          <cell r="G160">
            <v>225124</v>
          </cell>
          <cell r="H160">
            <v>45505</v>
          </cell>
          <cell r="I160">
            <v>0</v>
          </cell>
          <cell r="J160">
            <v>845.78</v>
          </cell>
          <cell r="L160">
            <v>0</v>
          </cell>
          <cell r="M160">
            <v>0</v>
          </cell>
          <cell r="O160">
            <v>2.93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MARCOS ANTONIO PIRES VALADARES LUSTOSA</v>
          </cell>
          <cell r="F161" t="str">
            <v>1 - Médico</v>
          </cell>
          <cell r="G161">
            <v>225125</v>
          </cell>
          <cell r="H161">
            <v>45505</v>
          </cell>
          <cell r="I161">
            <v>0</v>
          </cell>
          <cell r="J161">
            <v>726.4</v>
          </cell>
          <cell r="L161">
            <v>250.11</v>
          </cell>
          <cell r="M161">
            <v>7.06</v>
          </cell>
          <cell r="O161">
            <v>2.93</v>
          </cell>
          <cell r="S161">
            <v>0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MARCOS SOARES PEREIRA</v>
          </cell>
          <cell r="F162" t="str">
            <v>3 - Administrativo</v>
          </cell>
          <cell r="G162">
            <v>782320</v>
          </cell>
          <cell r="H162">
            <v>45505</v>
          </cell>
          <cell r="I162">
            <v>0</v>
          </cell>
          <cell r="J162">
            <v>252.6</v>
          </cell>
          <cell r="L162">
            <v>250.11</v>
          </cell>
          <cell r="M162">
            <v>7.06</v>
          </cell>
          <cell r="O162">
            <v>2.93</v>
          </cell>
          <cell r="S162">
            <v>0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MARIA CAROLINA  AGRA DE OLIVEIRA</v>
          </cell>
          <cell r="F163" t="str">
            <v>2 - Outros Profissionais da Saúde</v>
          </cell>
          <cell r="G163">
            <v>223505</v>
          </cell>
          <cell r="H163">
            <v>45505</v>
          </cell>
          <cell r="I163">
            <v>0</v>
          </cell>
          <cell r="J163">
            <v>171.31</v>
          </cell>
          <cell r="L163">
            <v>250.11</v>
          </cell>
          <cell r="M163">
            <v>2.79</v>
          </cell>
          <cell r="O163">
            <v>2.93</v>
          </cell>
          <cell r="S163">
            <v>0</v>
          </cell>
          <cell r="U163">
            <v>0</v>
          </cell>
          <cell r="Y163">
            <v>2459.15</v>
          </cell>
          <cell r="AB163" t="str">
            <v>ABONO ASSIST FIN COMP 07/2024</v>
          </cell>
        </row>
        <row r="164">
          <cell r="C164" t="str">
            <v>UPA NOVA DESCOBERTA - CG Nº 008/2022</v>
          </cell>
          <cell r="E164" t="str">
            <v>MARIA CLAUDIA FERREIRA CAVALCANTI SANTOS</v>
          </cell>
          <cell r="F164" t="str">
            <v>4 - Assistência Odontológica</v>
          </cell>
          <cell r="G164">
            <v>223208</v>
          </cell>
          <cell r="H164">
            <v>45505</v>
          </cell>
          <cell r="I164">
            <v>0</v>
          </cell>
          <cell r="J164">
            <v>317.31</v>
          </cell>
          <cell r="L164">
            <v>250.11</v>
          </cell>
          <cell r="M164">
            <v>7.06</v>
          </cell>
          <cell r="O164">
            <v>2.93</v>
          </cell>
          <cell r="S164">
            <v>0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MARIA DANIELLE DE SENA LORENA</v>
          </cell>
          <cell r="F165" t="str">
            <v>4 - Assistência Odontológica</v>
          </cell>
          <cell r="G165">
            <v>223208</v>
          </cell>
          <cell r="H165">
            <v>45505</v>
          </cell>
          <cell r="I165">
            <v>0</v>
          </cell>
          <cell r="J165">
            <v>317.31</v>
          </cell>
          <cell r="L165">
            <v>250.11</v>
          </cell>
          <cell r="M165">
            <v>7.06</v>
          </cell>
          <cell r="O165">
            <v>2.93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MARIA DAS NEVES DA SILVA BARROS</v>
          </cell>
          <cell r="F166" t="str">
            <v>2 - Outros Profissionais da Saúde</v>
          </cell>
          <cell r="G166">
            <v>322205</v>
          </cell>
          <cell r="H166">
            <v>45505</v>
          </cell>
          <cell r="I166">
            <v>0</v>
          </cell>
          <cell r="J166">
            <v>185.05</v>
          </cell>
          <cell r="L166">
            <v>250.11</v>
          </cell>
          <cell r="M166">
            <v>7.06</v>
          </cell>
          <cell r="O166">
            <v>2.93</v>
          </cell>
          <cell r="R166">
            <v>229.6</v>
          </cell>
          <cell r="S166">
            <v>88.2</v>
          </cell>
          <cell r="U166">
            <v>0</v>
          </cell>
          <cell r="Y166">
            <v>1781.52</v>
          </cell>
          <cell r="AB166" t="str">
            <v>ABONO ASSIST FIN COMP 07/2024</v>
          </cell>
        </row>
        <row r="167">
          <cell r="C167" t="str">
            <v>UPA NOVA DESCOBERTA - CG Nº 008/2022</v>
          </cell>
          <cell r="E167" t="str">
            <v>MARIA DE LOURDES DA SILVA</v>
          </cell>
          <cell r="F167" t="str">
            <v>2 - Outros Profissionais da Saúde</v>
          </cell>
          <cell r="G167">
            <v>322205</v>
          </cell>
          <cell r="H167">
            <v>45505</v>
          </cell>
          <cell r="I167">
            <v>0</v>
          </cell>
          <cell r="J167">
            <v>160.09</v>
          </cell>
          <cell r="L167">
            <v>250.11</v>
          </cell>
          <cell r="M167">
            <v>7.06</v>
          </cell>
          <cell r="O167">
            <v>2.93</v>
          </cell>
          <cell r="R167">
            <v>246</v>
          </cell>
          <cell r="S167">
            <v>88.2</v>
          </cell>
          <cell r="U167">
            <v>0</v>
          </cell>
          <cell r="Y167">
            <v>1708.02</v>
          </cell>
          <cell r="AB167" t="str">
            <v>ABONO ASSIST FIN COMP 07/2024</v>
          </cell>
        </row>
        <row r="168">
          <cell r="C168" t="str">
            <v>UPA NOVA DESCOBERTA - CG Nº 008/2022</v>
          </cell>
          <cell r="E168" t="str">
            <v>MARIA DO CARMO DA SILVA MELO JERONIMO</v>
          </cell>
          <cell r="F168" t="str">
            <v>2 - Outros Profissionais da Saúde</v>
          </cell>
          <cell r="G168">
            <v>322205</v>
          </cell>
          <cell r="H168">
            <v>45505</v>
          </cell>
          <cell r="I168">
            <v>0</v>
          </cell>
          <cell r="J168">
            <v>192.11</v>
          </cell>
          <cell r="L168">
            <v>250.11</v>
          </cell>
          <cell r="M168">
            <v>7.06</v>
          </cell>
          <cell r="O168">
            <v>2.93</v>
          </cell>
          <cell r="R168">
            <v>246</v>
          </cell>
          <cell r="S168">
            <v>88.2</v>
          </cell>
          <cell r="U168">
            <v>0</v>
          </cell>
          <cell r="Y168">
            <v>1708.02</v>
          </cell>
          <cell r="AB168" t="str">
            <v>ABONO ASSIST FIN COMP 07/2024</v>
          </cell>
        </row>
        <row r="169">
          <cell r="C169" t="str">
            <v>UPA NOVA DESCOBERTA - CG Nº 008/2022</v>
          </cell>
          <cell r="E169" t="str">
            <v>MARIA DO CARMO SOUZA DO NASCIMENTO FILHA</v>
          </cell>
          <cell r="F169" t="str">
            <v>2 - Outros Profissionais da Saúde</v>
          </cell>
          <cell r="G169">
            <v>322205</v>
          </cell>
          <cell r="H169">
            <v>45505</v>
          </cell>
          <cell r="I169">
            <v>0</v>
          </cell>
          <cell r="J169">
            <v>160.09</v>
          </cell>
          <cell r="L169">
            <v>250.11</v>
          </cell>
          <cell r="M169">
            <v>7.06</v>
          </cell>
          <cell r="O169">
            <v>2.93</v>
          </cell>
          <cell r="R169">
            <v>184.5</v>
          </cell>
          <cell r="S169">
            <v>88.2</v>
          </cell>
          <cell r="U169">
            <v>0</v>
          </cell>
          <cell r="Y169">
            <v>1708.02</v>
          </cell>
          <cell r="AB169" t="str">
            <v>ABONO ASSIST FIN COMP 07/2024</v>
          </cell>
        </row>
        <row r="170">
          <cell r="C170" t="str">
            <v>UPA NOVA DESCOBERTA - CG Nº 008/2022</v>
          </cell>
          <cell r="E170" t="str">
            <v>MARIA EDUARDA MONTARROYOS SANTOS</v>
          </cell>
          <cell r="F170" t="str">
            <v>2 - Outros Profissionais da Saúde</v>
          </cell>
          <cell r="G170">
            <v>223505</v>
          </cell>
          <cell r="H170">
            <v>45505</v>
          </cell>
          <cell r="I170">
            <v>0</v>
          </cell>
          <cell r="J170">
            <v>268.17</v>
          </cell>
          <cell r="L170">
            <v>250.11</v>
          </cell>
          <cell r="M170">
            <v>3.59</v>
          </cell>
          <cell r="O170">
            <v>2.93</v>
          </cell>
          <cell r="S170">
            <v>0</v>
          </cell>
          <cell r="U170">
            <v>0</v>
          </cell>
          <cell r="Y170">
            <v>1740.04</v>
          </cell>
          <cell r="AB170" t="str">
            <v>ABONO ASSIST FIN COMP 07/2024</v>
          </cell>
        </row>
        <row r="171">
          <cell r="C171" t="str">
            <v>UPA NOVA DESCOBERTA - CG Nº 008/2022</v>
          </cell>
          <cell r="E171" t="str">
            <v>MARIA EDUARDA SANTOS DA SILVA</v>
          </cell>
          <cell r="F171" t="str">
            <v>3 - Administrativo</v>
          </cell>
          <cell r="G171">
            <v>411005</v>
          </cell>
          <cell r="H171">
            <v>45505</v>
          </cell>
          <cell r="I171">
            <v>0</v>
          </cell>
          <cell r="J171">
            <v>53.07</v>
          </cell>
          <cell r="L171">
            <v>250.11</v>
          </cell>
          <cell r="M171">
            <v>7.06</v>
          </cell>
          <cell r="O171">
            <v>2.93</v>
          </cell>
          <cell r="R171">
            <v>360.8</v>
          </cell>
          <cell r="S171">
            <v>39.799999999999997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MARIA EUGENIA GOMES DA SILVA</v>
          </cell>
          <cell r="F172" t="str">
            <v>2 - Outros Profissionais da Saúde</v>
          </cell>
          <cell r="G172">
            <v>322205</v>
          </cell>
          <cell r="H172">
            <v>45505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2.93</v>
          </cell>
          <cell r="S172">
            <v>0</v>
          </cell>
          <cell r="U172">
            <v>0</v>
          </cell>
          <cell r="Y172">
            <v>1468.02</v>
          </cell>
          <cell r="AB172" t="str">
            <v>ABONO ASSIST FIN COMP 07/2024</v>
          </cell>
        </row>
        <row r="173">
          <cell r="C173" t="str">
            <v>UPA NOVA DESCOBERTA - CG Nº 008/2022</v>
          </cell>
          <cell r="E173" t="str">
            <v>MARIA LAURA ROCHA DE LIMA</v>
          </cell>
          <cell r="F173" t="str">
            <v>2 - Outros Profissionais da Saúde</v>
          </cell>
          <cell r="G173">
            <v>422110</v>
          </cell>
          <cell r="H173">
            <v>45505</v>
          </cell>
          <cell r="I173">
            <v>0</v>
          </cell>
          <cell r="J173">
            <v>175.03</v>
          </cell>
          <cell r="L173">
            <v>250.11</v>
          </cell>
          <cell r="M173">
            <v>7.06</v>
          </cell>
          <cell r="O173">
            <v>2.93</v>
          </cell>
          <cell r="R173">
            <v>262.39999999999998</v>
          </cell>
          <cell r="S173">
            <v>81.900000000000006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MARIA LUIZA FERREIRA DE SOUZA</v>
          </cell>
          <cell r="F174" t="str">
            <v>2 - Outros Profissionais da Saúde</v>
          </cell>
          <cell r="G174">
            <v>251605</v>
          </cell>
          <cell r="H174">
            <v>45505</v>
          </cell>
          <cell r="I174">
            <v>0</v>
          </cell>
          <cell r="J174">
            <v>359.43</v>
          </cell>
          <cell r="L174">
            <v>250.11</v>
          </cell>
          <cell r="M174">
            <v>7.06</v>
          </cell>
          <cell r="O174">
            <v>2.93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MARIANA MAGALHAES MONTEIRO</v>
          </cell>
          <cell r="F175" t="str">
            <v>2 - Outros Profissionais da Saúde</v>
          </cell>
          <cell r="G175">
            <v>223505</v>
          </cell>
          <cell r="H175">
            <v>45505</v>
          </cell>
          <cell r="I175">
            <v>0</v>
          </cell>
          <cell r="J175">
            <v>299.36</v>
          </cell>
          <cell r="L175">
            <v>250.11</v>
          </cell>
          <cell r="M175">
            <v>3.35</v>
          </cell>
          <cell r="O175">
            <v>2.93</v>
          </cell>
          <cell r="R175">
            <v>196.8</v>
          </cell>
          <cell r="S175">
            <v>134.07</v>
          </cell>
          <cell r="U175">
            <v>0</v>
          </cell>
          <cell r="Y175">
            <v>1684.65</v>
          </cell>
          <cell r="AB175" t="str">
            <v>ABONO ASSIST FIN COMP 07/2024</v>
          </cell>
        </row>
        <row r="176">
          <cell r="C176" t="str">
            <v>UPA NOVA DESCOBERTA - CG Nº 008/2022</v>
          </cell>
          <cell r="E176" t="str">
            <v>MARIANA TAVARES DE OLIVEIRA</v>
          </cell>
          <cell r="F176" t="str">
            <v>1 - Médico</v>
          </cell>
          <cell r="G176">
            <v>225124</v>
          </cell>
          <cell r="H176">
            <v>45505</v>
          </cell>
          <cell r="I176">
            <v>0</v>
          </cell>
          <cell r="J176">
            <v>637.55999999999995</v>
          </cell>
          <cell r="L176">
            <v>250.11</v>
          </cell>
          <cell r="M176">
            <v>7.06</v>
          </cell>
          <cell r="O176">
            <v>2.93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MAURICIO BERNARDINO DE SENA JUNIOR</v>
          </cell>
          <cell r="F177" t="str">
            <v>2 - Outros Profissionais da Saúde</v>
          </cell>
          <cell r="G177">
            <v>322205</v>
          </cell>
          <cell r="H177">
            <v>45505</v>
          </cell>
          <cell r="I177">
            <v>0</v>
          </cell>
          <cell r="J177">
            <v>148.33000000000001</v>
          </cell>
          <cell r="L177">
            <v>250.11</v>
          </cell>
          <cell r="M177">
            <v>7.06</v>
          </cell>
          <cell r="O177">
            <v>2.93</v>
          </cell>
          <cell r="R177">
            <v>114.8</v>
          </cell>
          <cell r="S177">
            <v>88.2</v>
          </cell>
          <cell r="U177">
            <v>0</v>
          </cell>
          <cell r="Y177">
            <v>1855.02</v>
          </cell>
          <cell r="AB177" t="str">
            <v>ABONO ASSIST FIN COMP 07/2024</v>
          </cell>
        </row>
        <row r="178">
          <cell r="C178" t="str">
            <v>UPA NOVA DESCOBERTA - CG Nº 008/2022</v>
          </cell>
          <cell r="E178" t="str">
            <v>MELQUIADES PEDRO MARTINS NETO</v>
          </cell>
          <cell r="F178" t="str">
            <v>2 - Outros Profissionais da Saúde</v>
          </cell>
          <cell r="G178">
            <v>766420</v>
          </cell>
          <cell r="H178">
            <v>45505</v>
          </cell>
          <cell r="I178">
            <v>0</v>
          </cell>
          <cell r="J178">
            <v>196.55</v>
          </cell>
          <cell r="L178">
            <v>250.11</v>
          </cell>
          <cell r="M178">
            <v>7.06</v>
          </cell>
          <cell r="O178">
            <v>2.93</v>
          </cell>
          <cell r="R178">
            <v>131.19999999999999</v>
          </cell>
          <cell r="S178">
            <v>42.36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MERCIA MONTEIRO DA SILVA</v>
          </cell>
          <cell r="F179" t="str">
            <v>2 - Outros Profissionais da Saúde</v>
          </cell>
          <cell r="G179">
            <v>251605</v>
          </cell>
          <cell r="H179">
            <v>45505</v>
          </cell>
          <cell r="I179">
            <v>0</v>
          </cell>
          <cell r="J179">
            <v>335.4</v>
          </cell>
          <cell r="L179">
            <v>250.11</v>
          </cell>
          <cell r="M179">
            <v>7.06</v>
          </cell>
          <cell r="O179">
            <v>2.93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MICHELY LINS EZEQUIEL</v>
          </cell>
          <cell r="F180" t="str">
            <v>2 - Outros Profissionais da Saúde</v>
          </cell>
          <cell r="G180">
            <v>322205</v>
          </cell>
          <cell r="H180">
            <v>45505</v>
          </cell>
          <cell r="I180">
            <v>0</v>
          </cell>
          <cell r="J180">
            <v>160.09</v>
          </cell>
          <cell r="L180">
            <v>250.11</v>
          </cell>
          <cell r="M180">
            <v>7.06</v>
          </cell>
          <cell r="O180">
            <v>2.93</v>
          </cell>
          <cell r="R180">
            <v>246</v>
          </cell>
          <cell r="S180">
            <v>82.32</v>
          </cell>
          <cell r="U180">
            <v>0</v>
          </cell>
          <cell r="Y180">
            <v>1708.02</v>
          </cell>
          <cell r="AB180" t="str">
            <v>ABONO ASSIST FIN COMP 07/2024</v>
          </cell>
        </row>
        <row r="181">
          <cell r="C181" t="str">
            <v>UPA NOVA DESCOBERTA - CG Nº 008/2022</v>
          </cell>
          <cell r="E181" t="str">
            <v>MIKAEL LUCAS DA SILVA MANOEL</v>
          </cell>
          <cell r="F181" t="str">
            <v>3 - Administrativo</v>
          </cell>
          <cell r="G181">
            <v>252105</v>
          </cell>
          <cell r="H181">
            <v>45505</v>
          </cell>
          <cell r="I181">
            <v>0</v>
          </cell>
          <cell r="J181">
            <v>248.84</v>
          </cell>
          <cell r="L181">
            <v>250.11</v>
          </cell>
          <cell r="M181">
            <v>7.06</v>
          </cell>
          <cell r="O181">
            <v>2.93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MILCA VIVIANE DOS SANTOS  CORREIA</v>
          </cell>
          <cell r="F182" t="str">
            <v>3 - Administrativo</v>
          </cell>
          <cell r="G182">
            <v>411005</v>
          </cell>
          <cell r="H182">
            <v>45505</v>
          </cell>
          <cell r="I182">
            <v>0</v>
          </cell>
          <cell r="J182">
            <v>198.03</v>
          </cell>
          <cell r="L182">
            <v>250.11</v>
          </cell>
          <cell r="M182">
            <v>7.06</v>
          </cell>
          <cell r="O182">
            <v>2.93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MIQUEAS PEREIRA DE LIMA</v>
          </cell>
          <cell r="F183" t="str">
            <v>2 - Outros Profissionais da Saúde</v>
          </cell>
          <cell r="G183">
            <v>322205</v>
          </cell>
          <cell r="H183">
            <v>45505</v>
          </cell>
          <cell r="I183">
            <v>0</v>
          </cell>
          <cell r="J183">
            <v>192.11</v>
          </cell>
          <cell r="L183">
            <v>250.11</v>
          </cell>
          <cell r="M183">
            <v>7.06</v>
          </cell>
          <cell r="O183">
            <v>2.93</v>
          </cell>
          <cell r="S183">
            <v>0</v>
          </cell>
          <cell r="U183">
            <v>0</v>
          </cell>
          <cell r="Y183">
            <v>1708.02</v>
          </cell>
          <cell r="AB183" t="str">
            <v>ABONO ASSIST FIN COMP 07/2024</v>
          </cell>
        </row>
        <row r="184">
          <cell r="C184" t="str">
            <v>UPA NOVA DESCOBERTA - CG Nº 008/2022</v>
          </cell>
          <cell r="E184" t="str">
            <v>MIQUELINE MOREIRA DE LIMA</v>
          </cell>
          <cell r="F184" t="str">
            <v>2 - Outros Profissionais da Saúde</v>
          </cell>
          <cell r="G184">
            <v>322205</v>
          </cell>
          <cell r="H184">
            <v>45505</v>
          </cell>
          <cell r="I184">
            <v>0</v>
          </cell>
          <cell r="J184">
            <v>175.28</v>
          </cell>
          <cell r="L184">
            <v>250.11</v>
          </cell>
          <cell r="M184">
            <v>7.06</v>
          </cell>
          <cell r="O184">
            <v>2.93</v>
          </cell>
          <cell r="S184">
            <v>0</v>
          </cell>
          <cell r="U184">
            <v>0</v>
          </cell>
          <cell r="Y184">
            <v>1781.52</v>
          </cell>
          <cell r="AB184" t="str">
            <v>ABONO ASSIST FIN COMP 07/2024</v>
          </cell>
        </row>
        <row r="185">
          <cell r="C185" t="str">
            <v>UPA NOVA DESCOBERTA - CG Nº 008/2022</v>
          </cell>
          <cell r="E185" t="str">
            <v>MOISES ALEX OLIMPIO DE MOURA</v>
          </cell>
          <cell r="F185" t="str">
            <v>2 - Outros Profissionais da Saúde</v>
          </cell>
          <cell r="G185">
            <v>322205</v>
          </cell>
          <cell r="H185">
            <v>45505</v>
          </cell>
          <cell r="I185">
            <v>0</v>
          </cell>
          <cell r="J185">
            <v>160.09</v>
          </cell>
          <cell r="L185">
            <v>250.11</v>
          </cell>
          <cell r="M185">
            <v>7.06</v>
          </cell>
          <cell r="O185">
            <v>2.93</v>
          </cell>
          <cell r="R185">
            <v>246</v>
          </cell>
          <cell r="S185">
            <v>88.2</v>
          </cell>
          <cell r="U185">
            <v>0</v>
          </cell>
          <cell r="Y185">
            <v>1708.02</v>
          </cell>
          <cell r="AB185" t="str">
            <v>ABONO ASSIST FIN COMP 07/2024</v>
          </cell>
        </row>
        <row r="186">
          <cell r="C186" t="str">
            <v>UPA NOVA DESCOBERTA - CG Nº 008/2022</v>
          </cell>
          <cell r="E186" t="str">
            <v>NATALY BEZERRA DE MELO SILVA</v>
          </cell>
          <cell r="F186" t="str">
            <v>2 - Outros Profissionais da Saúde</v>
          </cell>
          <cell r="G186">
            <v>322205</v>
          </cell>
          <cell r="H186">
            <v>45505</v>
          </cell>
          <cell r="I186">
            <v>0</v>
          </cell>
          <cell r="J186">
            <v>192.11</v>
          </cell>
          <cell r="L186">
            <v>250.11</v>
          </cell>
          <cell r="M186">
            <v>7.06</v>
          </cell>
          <cell r="O186">
            <v>2.93</v>
          </cell>
          <cell r="R186">
            <v>246</v>
          </cell>
          <cell r="S186">
            <v>88.2</v>
          </cell>
          <cell r="U186">
            <v>0</v>
          </cell>
          <cell r="Y186">
            <v>1708.02</v>
          </cell>
          <cell r="AB186" t="str">
            <v>ABONO ASSIST FIN COMP 07/2024</v>
          </cell>
        </row>
        <row r="187">
          <cell r="C187" t="str">
            <v>UPA NOVA DESCOBERTA - CG Nº 008/2022</v>
          </cell>
          <cell r="E187" t="str">
            <v>NATHALIA CHAGAS DE SOUZA</v>
          </cell>
          <cell r="F187" t="str">
            <v>3 - Administrativo</v>
          </cell>
          <cell r="G187">
            <v>422110</v>
          </cell>
          <cell r="H187">
            <v>45505</v>
          </cell>
          <cell r="I187">
            <v>0</v>
          </cell>
          <cell r="J187">
            <v>117.19</v>
          </cell>
          <cell r="L187">
            <v>250.11</v>
          </cell>
          <cell r="M187">
            <v>7.06</v>
          </cell>
          <cell r="O187">
            <v>2.93</v>
          </cell>
          <cell r="R187">
            <v>262.39999999999998</v>
          </cell>
          <cell r="S187">
            <v>79.069999999999993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NATHALLY FAUSTINO DE ALBUQUERQUE</v>
          </cell>
          <cell r="F188" t="str">
            <v>3 - Administrativo</v>
          </cell>
          <cell r="G188">
            <v>351605</v>
          </cell>
          <cell r="H188">
            <v>45505</v>
          </cell>
          <cell r="I188">
            <v>0</v>
          </cell>
          <cell r="J188">
            <v>168.18</v>
          </cell>
          <cell r="L188">
            <v>250.11</v>
          </cell>
          <cell r="M188">
            <v>7.06</v>
          </cell>
          <cell r="O188">
            <v>2.92</v>
          </cell>
          <cell r="S188">
            <v>0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NEIRES FERREIRA DE LIMA</v>
          </cell>
          <cell r="F189" t="str">
            <v>2 - Outros Profissionais da Saúde</v>
          </cell>
          <cell r="G189">
            <v>322205</v>
          </cell>
          <cell r="H189">
            <v>45505</v>
          </cell>
          <cell r="I189">
            <v>0</v>
          </cell>
          <cell r="J189">
            <v>160.09</v>
          </cell>
          <cell r="L189">
            <v>250.11</v>
          </cell>
          <cell r="M189">
            <v>7.06</v>
          </cell>
          <cell r="O189">
            <v>2.92</v>
          </cell>
          <cell r="R189">
            <v>229.6</v>
          </cell>
          <cell r="S189">
            <v>88.2</v>
          </cell>
          <cell r="U189">
            <v>0</v>
          </cell>
          <cell r="Y189">
            <v>1708.02</v>
          </cell>
          <cell r="AB189" t="str">
            <v>ABONO ASSIST FIN COMP 07/2024</v>
          </cell>
        </row>
        <row r="190">
          <cell r="C190" t="str">
            <v>UPA NOVA DESCOBERTA - CG Nº 008/2022</v>
          </cell>
          <cell r="E190" t="str">
            <v>NICOLY ROBERTA DA SILVA</v>
          </cell>
          <cell r="F190" t="str">
            <v>2 - Outros Profissionais da Saúde</v>
          </cell>
          <cell r="G190">
            <v>322205</v>
          </cell>
          <cell r="H190">
            <v>45505</v>
          </cell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O190">
            <v>2.92</v>
          </cell>
          <cell r="S190">
            <v>0</v>
          </cell>
          <cell r="U190">
            <v>0</v>
          </cell>
          <cell r="Y190">
            <v>1913</v>
          </cell>
          <cell r="AB190" t="str">
            <v>ABONO ASSIST FIN COMP 07/2024</v>
          </cell>
        </row>
        <row r="191">
          <cell r="C191" t="str">
            <v>UPA NOVA DESCOBERTA - CG Nº 008/2022</v>
          </cell>
          <cell r="E191" t="str">
            <v>OSVALDO JOSE MACEDO COIMBRA JUNIOR</v>
          </cell>
          <cell r="F191" t="str">
            <v>1 - Médico</v>
          </cell>
          <cell r="G191">
            <v>225270</v>
          </cell>
          <cell r="H191">
            <v>45505</v>
          </cell>
          <cell r="I191">
            <v>0</v>
          </cell>
          <cell r="J191">
            <v>420.24</v>
          </cell>
          <cell r="L191">
            <v>250.11</v>
          </cell>
          <cell r="M191">
            <v>7.06</v>
          </cell>
          <cell r="O191">
            <v>2.92</v>
          </cell>
          <cell r="S191">
            <v>0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PAULA DANIELLY GOMES DE MORAIS OLIVEIRA</v>
          </cell>
          <cell r="F192" t="str">
            <v>2 - Outros Profissionais da Saúde</v>
          </cell>
          <cell r="G192">
            <v>223405</v>
          </cell>
          <cell r="H192">
            <v>45505</v>
          </cell>
          <cell r="I192">
            <v>0</v>
          </cell>
          <cell r="J192">
            <v>437.38</v>
          </cell>
          <cell r="L192">
            <v>250.11</v>
          </cell>
          <cell r="M192">
            <v>7.06</v>
          </cell>
          <cell r="O192">
            <v>2.92</v>
          </cell>
          <cell r="S192">
            <v>0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PAULO LUCAS DA SILVA</v>
          </cell>
          <cell r="F193" t="str">
            <v>2 - Outros Profissionais da Saúde</v>
          </cell>
          <cell r="G193">
            <v>766420</v>
          </cell>
          <cell r="H193">
            <v>45505</v>
          </cell>
          <cell r="I193">
            <v>0</v>
          </cell>
          <cell r="J193">
            <v>176.89</v>
          </cell>
          <cell r="L193">
            <v>250.11</v>
          </cell>
          <cell r="M193">
            <v>7.06</v>
          </cell>
          <cell r="O193">
            <v>2.92</v>
          </cell>
          <cell r="S193">
            <v>0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PAULO RODRIGO DA SILVA</v>
          </cell>
          <cell r="F194" t="str">
            <v>2 - Outros Profissionais da Saúde</v>
          </cell>
          <cell r="G194">
            <v>322205</v>
          </cell>
          <cell r="H194">
            <v>45505</v>
          </cell>
          <cell r="I194">
            <v>0</v>
          </cell>
          <cell r="J194">
            <v>192.78</v>
          </cell>
          <cell r="L194">
            <v>0</v>
          </cell>
          <cell r="M194">
            <v>0</v>
          </cell>
          <cell r="O194">
            <v>2.92</v>
          </cell>
          <cell r="S194">
            <v>0</v>
          </cell>
          <cell r="U194">
            <v>0</v>
          </cell>
          <cell r="Y194">
            <v>1855.02</v>
          </cell>
          <cell r="AB194" t="str">
            <v>ABONO ASSIST FIN COMP 07/2024</v>
          </cell>
        </row>
        <row r="195">
          <cell r="C195" t="str">
            <v>UPA NOVA DESCOBERTA - CG Nº 008/2022</v>
          </cell>
          <cell r="E195" t="str">
            <v>PRISCILLA KARINE NASCIMENTO DE CARVALHO</v>
          </cell>
          <cell r="F195" t="str">
            <v>2 - Outros Profissionais da Saúde</v>
          </cell>
          <cell r="G195">
            <v>223405</v>
          </cell>
          <cell r="H195">
            <v>45505</v>
          </cell>
          <cell r="I195">
            <v>0</v>
          </cell>
          <cell r="J195">
            <v>430.85</v>
          </cell>
          <cell r="L195">
            <v>250.11</v>
          </cell>
          <cell r="M195">
            <v>7.06</v>
          </cell>
          <cell r="O195">
            <v>2.92</v>
          </cell>
          <cell r="S195">
            <v>0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RAIMUNDO HENRIQUE DAS NEVES FILHO</v>
          </cell>
          <cell r="F196" t="str">
            <v>3 - Administrativo</v>
          </cell>
          <cell r="G196">
            <v>782320</v>
          </cell>
          <cell r="H196">
            <v>45505</v>
          </cell>
          <cell r="I196">
            <v>0</v>
          </cell>
          <cell r="J196">
            <v>270.27</v>
          </cell>
          <cell r="L196">
            <v>250.11</v>
          </cell>
          <cell r="M196">
            <v>7.06</v>
          </cell>
          <cell r="O196">
            <v>2.92</v>
          </cell>
          <cell r="S196">
            <v>0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RAYANE CARLOS DOS SANTOS</v>
          </cell>
          <cell r="F197" t="str">
            <v>2 - Outros Profissionais da Saúde</v>
          </cell>
          <cell r="G197">
            <v>322205</v>
          </cell>
          <cell r="H197">
            <v>45505</v>
          </cell>
          <cell r="I197">
            <v>0</v>
          </cell>
          <cell r="J197">
            <v>172.14</v>
          </cell>
          <cell r="L197">
            <v>250.11</v>
          </cell>
          <cell r="M197">
            <v>7.06</v>
          </cell>
          <cell r="O197">
            <v>2.92</v>
          </cell>
          <cell r="R197">
            <v>246</v>
          </cell>
          <cell r="S197">
            <v>76.44</v>
          </cell>
          <cell r="U197">
            <v>0</v>
          </cell>
          <cell r="Y197">
            <v>1781.52</v>
          </cell>
          <cell r="AB197" t="str">
            <v>ABONO ASSIST FIN COMP 07/2024</v>
          </cell>
        </row>
        <row r="198">
          <cell r="C198" t="str">
            <v>UPA NOVA DESCOBERTA - CG Nº 008/2022</v>
          </cell>
          <cell r="E198" t="str">
            <v>RENAN ELIEL DA SILVA</v>
          </cell>
          <cell r="F198" t="str">
            <v>2 - Outros Profissionais da Saúde</v>
          </cell>
          <cell r="G198">
            <v>521130</v>
          </cell>
          <cell r="H198">
            <v>45505</v>
          </cell>
          <cell r="I198">
            <v>0</v>
          </cell>
          <cell r="J198">
            <v>147.02000000000001</v>
          </cell>
          <cell r="L198">
            <v>250.11</v>
          </cell>
          <cell r="M198">
            <v>7.06</v>
          </cell>
          <cell r="O198">
            <v>2.92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RENATA SATIRO DOS SANTOS</v>
          </cell>
          <cell r="F199" t="str">
            <v>4 - Assistência Odontológica</v>
          </cell>
          <cell r="G199">
            <v>322415</v>
          </cell>
          <cell r="H199">
            <v>45505</v>
          </cell>
          <cell r="I199">
            <v>0</v>
          </cell>
          <cell r="J199">
            <v>222.53</v>
          </cell>
          <cell r="L199">
            <v>250.11</v>
          </cell>
          <cell r="M199">
            <v>7.06</v>
          </cell>
          <cell r="O199">
            <v>2.92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RENATO HENRIQUE PONTES DE CARVALHO</v>
          </cell>
          <cell r="F200" t="str">
            <v>1 - Médico</v>
          </cell>
          <cell r="G200">
            <v>225125</v>
          </cell>
          <cell r="H200">
            <v>45505</v>
          </cell>
          <cell r="I200">
            <v>0</v>
          </cell>
          <cell r="J200">
            <v>1111.21</v>
          </cell>
          <cell r="L200">
            <v>0</v>
          </cell>
          <cell r="M200">
            <v>0</v>
          </cell>
          <cell r="O200">
            <v>2.92</v>
          </cell>
          <cell r="S200">
            <v>0</v>
          </cell>
          <cell r="U200">
            <v>0</v>
          </cell>
        </row>
        <row r="201">
          <cell r="C201" t="str">
            <v>UPA NOVA DESCOBERTA - CG Nº 008/2022</v>
          </cell>
          <cell r="E201" t="str">
            <v>RENATO RICARTER FELIX DOS SANTOS</v>
          </cell>
          <cell r="F201" t="str">
            <v>3 - Administrativo</v>
          </cell>
          <cell r="G201">
            <v>514310</v>
          </cell>
          <cell r="H201">
            <v>45505</v>
          </cell>
          <cell r="I201">
            <v>0</v>
          </cell>
          <cell r="J201">
            <v>304.81</v>
          </cell>
          <cell r="L201">
            <v>250.11</v>
          </cell>
          <cell r="M201">
            <v>7.06</v>
          </cell>
          <cell r="O201">
            <v>2.92</v>
          </cell>
          <cell r="R201">
            <v>131.19999999999999</v>
          </cell>
          <cell r="S201">
            <v>84.72</v>
          </cell>
          <cell r="U201">
            <v>0</v>
          </cell>
        </row>
        <row r="202">
          <cell r="C202" t="str">
            <v>UPA NOVA DESCOBERTA - CG Nº 008/2022</v>
          </cell>
          <cell r="E202" t="str">
            <v>RIVALDO ALVES DE SOUZA</v>
          </cell>
          <cell r="F202" t="str">
            <v>2 - Outros Profissionais da Saúde</v>
          </cell>
          <cell r="G202">
            <v>515110</v>
          </cell>
          <cell r="H202">
            <v>45505</v>
          </cell>
          <cell r="I202">
            <v>0</v>
          </cell>
          <cell r="J202">
            <v>146.84</v>
          </cell>
          <cell r="L202">
            <v>250.11</v>
          </cell>
          <cell r="M202">
            <v>7.06</v>
          </cell>
          <cell r="O202">
            <v>2.92</v>
          </cell>
          <cell r="R202">
            <v>123</v>
          </cell>
          <cell r="S202">
            <v>84.72</v>
          </cell>
          <cell r="U202">
            <v>0</v>
          </cell>
        </row>
        <row r="203">
          <cell r="C203" t="str">
            <v>UPA NOVA DESCOBERTA - CG Nº 008/2022</v>
          </cell>
          <cell r="E203" t="str">
            <v>RIVANILDO GUSMAO DA SILVA</v>
          </cell>
          <cell r="F203" t="str">
            <v>3 - Administrativo</v>
          </cell>
          <cell r="G203">
            <v>410105</v>
          </cell>
          <cell r="H203">
            <v>45505</v>
          </cell>
          <cell r="I203">
            <v>0</v>
          </cell>
          <cell r="J203">
            <v>354.97</v>
          </cell>
          <cell r="L203">
            <v>250.11</v>
          </cell>
          <cell r="M203">
            <v>7.06</v>
          </cell>
          <cell r="O203">
            <v>2.92</v>
          </cell>
          <cell r="S203">
            <v>0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ROBSON FERREIRA DE SANTANA</v>
          </cell>
          <cell r="F204" t="str">
            <v>3 - Administrativo</v>
          </cell>
          <cell r="G204">
            <v>782320</v>
          </cell>
          <cell r="H204">
            <v>45505</v>
          </cell>
          <cell r="I204">
            <v>0</v>
          </cell>
          <cell r="J204">
            <v>166.15</v>
          </cell>
          <cell r="L204">
            <v>250.11</v>
          </cell>
          <cell r="M204">
            <v>7.06</v>
          </cell>
          <cell r="O204">
            <v>2.92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ROBSON SOARES DE SOUZA</v>
          </cell>
          <cell r="F205" t="str">
            <v>2 - Outros Profissionais da Saúde</v>
          </cell>
          <cell r="G205">
            <v>322605</v>
          </cell>
          <cell r="H205">
            <v>45505</v>
          </cell>
          <cell r="I205">
            <v>0</v>
          </cell>
          <cell r="J205">
            <v>190.61</v>
          </cell>
          <cell r="L205">
            <v>250.11</v>
          </cell>
          <cell r="M205">
            <v>7.06</v>
          </cell>
          <cell r="O205">
            <v>2.92</v>
          </cell>
          <cell r="R205">
            <v>262.39999999999998</v>
          </cell>
          <cell r="S205">
            <v>84.72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RODRIGO LUIZ DA SILVA</v>
          </cell>
          <cell r="F206" t="str">
            <v>3 - Administrativo</v>
          </cell>
          <cell r="G206">
            <v>422110</v>
          </cell>
          <cell r="H206">
            <v>45505</v>
          </cell>
          <cell r="I206">
            <v>0</v>
          </cell>
          <cell r="J206">
            <v>182.56</v>
          </cell>
          <cell r="L206">
            <v>250.11</v>
          </cell>
          <cell r="M206">
            <v>7.06</v>
          </cell>
          <cell r="O206">
            <v>2.92</v>
          </cell>
          <cell r="R206">
            <v>246</v>
          </cell>
          <cell r="S206">
            <v>84.72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ROGERIO MONTEIRO DA SILVA</v>
          </cell>
          <cell r="F207" t="str">
            <v>3 - Administrativo</v>
          </cell>
          <cell r="G207">
            <v>514310</v>
          </cell>
          <cell r="H207">
            <v>45505</v>
          </cell>
          <cell r="I207">
            <v>0</v>
          </cell>
          <cell r="J207">
            <v>326.64999999999998</v>
          </cell>
          <cell r="L207">
            <v>250.11</v>
          </cell>
          <cell r="M207">
            <v>7.06</v>
          </cell>
          <cell r="O207">
            <v>2.92</v>
          </cell>
          <cell r="R207">
            <v>123</v>
          </cell>
          <cell r="S207">
            <v>84.72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ROMERO FERNANDES DA SILVA</v>
          </cell>
          <cell r="F208" t="str">
            <v>3 - Administrativo</v>
          </cell>
          <cell r="G208">
            <v>413105</v>
          </cell>
          <cell r="H208">
            <v>45505</v>
          </cell>
          <cell r="I208">
            <v>0</v>
          </cell>
          <cell r="J208">
            <v>262.85000000000002</v>
          </cell>
          <cell r="L208">
            <v>250.11</v>
          </cell>
          <cell r="M208">
            <v>7.06</v>
          </cell>
          <cell r="O208">
            <v>2.92</v>
          </cell>
          <cell r="S208">
            <v>0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ROSANA FLORENCIO DA SILVA SANTOS</v>
          </cell>
          <cell r="F209" t="str">
            <v>3 - Administrativo</v>
          </cell>
          <cell r="G209">
            <v>411005</v>
          </cell>
          <cell r="H209">
            <v>45505</v>
          </cell>
          <cell r="I209">
            <v>0</v>
          </cell>
          <cell r="J209">
            <v>216.09</v>
          </cell>
          <cell r="L209">
            <v>250.11</v>
          </cell>
          <cell r="M209">
            <v>7.06</v>
          </cell>
          <cell r="O209">
            <v>2.92</v>
          </cell>
          <cell r="R209">
            <v>180.4</v>
          </cell>
          <cell r="S209">
            <v>124.11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ROSANA MAGALHAES DO NASCIMENTO</v>
          </cell>
          <cell r="F210" t="str">
            <v>2 - Outros Profissionais da Saúde</v>
          </cell>
          <cell r="G210">
            <v>322205</v>
          </cell>
          <cell r="H210">
            <v>45505</v>
          </cell>
          <cell r="I210">
            <v>0</v>
          </cell>
          <cell r="J210">
            <v>146.07</v>
          </cell>
          <cell r="L210">
            <v>250.11</v>
          </cell>
          <cell r="M210">
            <v>7.06</v>
          </cell>
          <cell r="O210">
            <v>2.92</v>
          </cell>
          <cell r="S210">
            <v>0</v>
          </cell>
          <cell r="U210">
            <v>0</v>
          </cell>
          <cell r="Y210">
            <v>1781.52</v>
          </cell>
          <cell r="AB210" t="str">
            <v>ABONO ASSIST FIN COMP 07/2024</v>
          </cell>
        </row>
        <row r="211">
          <cell r="C211" t="str">
            <v>UPA NOVA DESCOBERTA - CG Nº 008/2022</v>
          </cell>
          <cell r="E211" t="str">
            <v>ROSANGELA SANTOS LIMA</v>
          </cell>
          <cell r="F211" t="str">
            <v>2 - Outros Profissionais da Saúde</v>
          </cell>
          <cell r="G211">
            <v>223505</v>
          </cell>
          <cell r="H211">
            <v>45505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2.92</v>
          </cell>
          <cell r="S211">
            <v>0</v>
          </cell>
          <cell r="U211">
            <v>0</v>
          </cell>
          <cell r="Y211">
            <v>1967.32</v>
          </cell>
          <cell r="AB211" t="str">
            <v>ABONO ASSIST FIN COMP 07/2024</v>
          </cell>
        </row>
        <row r="212">
          <cell r="C212" t="str">
            <v>UPA NOVA DESCOBERTA - CG Nº 008/2022</v>
          </cell>
          <cell r="E212" t="str">
            <v>RUBIA HENRIQUE DE OLIVEIRA</v>
          </cell>
          <cell r="F212" t="str">
            <v>2 - Outros Profissionais da Saúde</v>
          </cell>
          <cell r="G212">
            <v>322205</v>
          </cell>
          <cell r="H212">
            <v>45505</v>
          </cell>
          <cell r="I212">
            <v>0</v>
          </cell>
          <cell r="J212">
            <v>192.11</v>
          </cell>
          <cell r="L212">
            <v>250.11</v>
          </cell>
          <cell r="M212">
            <v>7.06</v>
          </cell>
          <cell r="O212">
            <v>2.92</v>
          </cell>
          <cell r="S212">
            <v>0</v>
          </cell>
          <cell r="U212">
            <v>0</v>
          </cell>
          <cell r="Y212">
            <v>1708.02</v>
          </cell>
          <cell r="AB212" t="str">
            <v>ABONO ASSIST FIN COMP 07/2024</v>
          </cell>
        </row>
        <row r="213">
          <cell r="C213" t="str">
            <v>UPA NOVA DESCOBERTA - CG Nº 008/2022</v>
          </cell>
          <cell r="E213" t="str">
            <v>RYAN FERNANDES LOPES DA SILVA</v>
          </cell>
          <cell r="F213" t="str">
            <v>3 - Administrativo</v>
          </cell>
          <cell r="G213">
            <v>413115</v>
          </cell>
          <cell r="H213">
            <v>45505</v>
          </cell>
          <cell r="I213">
            <v>0</v>
          </cell>
          <cell r="J213">
            <v>147.24</v>
          </cell>
          <cell r="L213">
            <v>250.11</v>
          </cell>
          <cell r="M213">
            <v>7.06</v>
          </cell>
          <cell r="O213">
            <v>2.92</v>
          </cell>
          <cell r="S213">
            <v>0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SABRINE DO NASCIMENTO SILVA COSTA</v>
          </cell>
          <cell r="F214" t="str">
            <v>2 - Outros Profissionais da Saúde</v>
          </cell>
          <cell r="G214">
            <v>322205</v>
          </cell>
          <cell r="H214">
            <v>45505</v>
          </cell>
          <cell r="I214">
            <v>0</v>
          </cell>
          <cell r="J214">
            <v>172.93</v>
          </cell>
          <cell r="L214">
            <v>250.11</v>
          </cell>
          <cell r="M214">
            <v>7.06</v>
          </cell>
          <cell r="O214">
            <v>2.92</v>
          </cell>
          <cell r="R214">
            <v>123</v>
          </cell>
          <cell r="S214">
            <v>79.38</v>
          </cell>
          <cell r="U214">
            <v>0</v>
          </cell>
          <cell r="Y214">
            <v>1781.52</v>
          </cell>
          <cell r="AB214" t="str">
            <v>ABONO ASSIST FIN COMP 07/2024</v>
          </cell>
        </row>
        <row r="215">
          <cell r="C215" t="str">
            <v>UPA NOVA DESCOBERTA - CG Nº 008/2022</v>
          </cell>
          <cell r="E215" t="str">
            <v>SANDRA FELISMINA BARBOSA</v>
          </cell>
          <cell r="F215" t="str">
            <v>4 - Assistência Odontológica</v>
          </cell>
          <cell r="G215">
            <v>322415</v>
          </cell>
          <cell r="H215">
            <v>45505</v>
          </cell>
          <cell r="I215">
            <v>0</v>
          </cell>
          <cell r="J215">
            <v>175.54</v>
          </cell>
          <cell r="L215">
            <v>250.11</v>
          </cell>
          <cell r="M215">
            <v>7.06</v>
          </cell>
          <cell r="O215">
            <v>2.92</v>
          </cell>
          <cell r="R215">
            <v>262.39999999999998</v>
          </cell>
          <cell r="S215">
            <v>93.75</v>
          </cell>
          <cell r="U215">
            <v>0</v>
          </cell>
        </row>
        <row r="216">
          <cell r="C216" t="str">
            <v>UPA NOVA DESCOBERTA - CG Nº 008/2022</v>
          </cell>
          <cell r="E216" t="str">
            <v>SERGIO JOSE GOMES DUARTE</v>
          </cell>
          <cell r="F216" t="str">
            <v>2 - Outros Profissionais da Saúde</v>
          </cell>
          <cell r="G216">
            <v>324205</v>
          </cell>
          <cell r="H216">
            <v>45505</v>
          </cell>
          <cell r="I216">
            <v>0</v>
          </cell>
          <cell r="J216">
            <v>182.64</v>
          </cell>
          <cell r="L216">
            <v>250.11</v>
          </cell>
          <cell r="M216">
            <v>7.06</v>
          </cell>
          <cell r="O216">
            <v>2.92</v>
          </cell>
          <cell r="S216">
            <v>0</v>
          </cell>
          <cell r="U216">
            <v>0</v>
          </cell>
        </row>
        <row r="217">
          <cell r="C217" t="str">
            <v>UPA NOVA DESCOBERTA - CG Nº 008/2022</v>
          </cell>
          <cell r="E217" t="str">
            <v>SEVERINO BATISTA DA SILVA JUNIOR</v>
          </cell>
          <cell r="F217" t="str">
            <v>2 - Outros Profissionais da Saúde</v>
          </cell>
          <cell r="G217">
            <v>515110</v>
          </cell>
          <cell r="H217">
            <v>45505</v>
          </cell>
          <cell r="I217">
            <v>0</v>
          </cell>
          <cell r="J217">
            <v>190.61</v>
          </cell>
          <cell r="L217">
            <v>250.11</v>
          </cell>
          <cell r="M217">
            <v>7.06</v>
          </cell>
          <cell r="O217">
            <v>2.92</v>
          </cell>
          <cell r="S217">
            <v>0</v>
          </cell>
          <cell r="U217">
            <v>0</v>
          </cell>
        </row>
        <row r="218">
          <cell r="C218" t="str">
            <v>UPA NOVA DESCOBERTA - CG Nº 008/2022</v>
          </cell>
          <cell r="E218" t="str">
            <v>SHEILA MARIA DUARTE</v>
          </cell>
          <cell r="F218" t="str">
            <v>2 - Outros Profissionais da Saúde</v>
          </cell>
          <cell r="G218">
            <v>322205</v>
          </cell>
          <cell r="H218">
            <v>45505</v>
          </cell>
          <cell r="I218">
            <v>0</v>
          </cell>
          <cell r="J218">
            <v>192.11</v>
          </cell>
          <cell r="L218">
            <v>250.11</v>
          </cell>
          <cell r="M218">
            <v>7.06</v>
          </cell>
          <cell r="O218">
            <v>2.92</v>
          </cell>
          <cell r="R218">
            <v>123</v>
          </cell>
          <cell r="S218">
            <v>88.2</v>
          </cell>
          <cell r="U218">
            <v>0</v>
          </cell>
          <cell r="Y218">
            <v>1708.02</v>
          </cell>
          <cell r="AB218" t="str">
            <v>ABONO ASSIST FIN COMP 07/2024</v>
          </cell>
        </row>
        <row r="219">
          <cell r="C219" t="str">
            <v>UPA NOVA DESCOBERTA - CG Nº 008/2022</v>
          </cell>
          <cell r="E219" t="str">
            <v>SIMONE MARIA DA SILVA SANTOS</v>
          </cell>
          <cell r="F219" t="str">
            <v>2 - Outros Profissionais da Saúde</v>
          </cell>
          <cell r="G219">
            <v>322205</v>
          </cell>
          <cell r="H219">
            <v>45505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2.92</v>
          </cell>
          <cell r="S219">
            <v>0</v>
          </cell>
          <cell r="U219">
            <v>0</v>
          </cell>
          <cell r="Y219">
            <v>1913</v>
          </cell>
          <cell r="AB219" t="str">
            <v>ABONO ASSIST FIN COMP 07/2024</v>
          </cell>
        </row>
        <row r="220">
          <cell r="C220" t="str">
            <v>UPA NOVA DESCOBERTA - CG Nº 008/2022</v>
          </cell>
          <cell r="E220" t="str">
            <v>SINDOALA  LIUSKA VIEIRA SOUZA CAVALCANTI</v>
          </cell>
          <cell r="F220" t="str">
            <v>3 - Administrativo</v>
          </cell>
          <cell r="G220">
            <v>411005</v>
          </cell>
          <cell r="H220">
            <v>45505</v>
          </cell>
          <cell r="I220">
            <v>0</v>
          </cell>
          <cell r="J220">
            <v>176.95</v>
          </cell>
          <cell r="L220">
            <v>250.11</v>
          </cell>
          <cell r="M220">
            <v>7.06</v>
          </cell>
          <cell r="O220">
            <v>2.92</v>
          </cell>
          <cell r="S220">
            <v>0</v>
          </cell>
          <cell r="U220">
            <v>69.430000000000007</v>
          </cell>
          <cell r="X220" t="str">
            <v>AUXILIO CRECHE</v>
          </cell>
        </row>
        <row r="221">
          <cell r="C221" t="str">
            <v>UPA NOVA DESCOBERTA - CG Nº 008/2022</v>
          </cell>
          <cell r="E221" t="str">
            <v>SOFIA GOMES DA SILVA</v>
          </cell>
          <cell r="F221" t="str">
            <v>2 - Outros Profissionais da Saúde</v>
          </cell>
          <cell r="G221">
            <v>223505</v>
          </cell>
          <cell r="H221">
            <v>45505</v>
          </cell>
          <cell r="I221">
            <v>0</v>
          </cell>
          <cell r="J221">
            <v>388.5</v>
          </cell>
          <cell r="L221">
            <v>250.11</v>
          </cell>
          <cell r="M221">
            <v>4.3600000000000003</v>
          </cell>
          <cell r="O221">
            <v>2.92</v>
          </cell>
          <cell r="S221">
            <v>0</v>
          </cell>
          <cell r="U221">
            <v>120.26</v>
          </cell>
          <cell r="X221" t="str">
            <v>AUXILIO CRECHE</v>
          </cell>
          <cell r="Y221">
            <v>1118.18</v>
          </cell>
          <cell r="AB221" t="str">
            <v>ABONO ASSIST FIN COMP 07/2024</v>
          </cell>
        </row>
        <row r="222">
          <cell r="C222" t="str">
            <v>UPA NOVA DESCOBERTA - CG Nº 008/2022</v>
          </cell>
          <cell r="E222" t="str">
            <v>SONIA ANTONIA DO NASCIMENTO VERCOSA</v>
          </cell>
          <cell r="F222" t="str">
            <v>3 - Administrativo</v>
          </cell>
          <cell r="G222">
            <v>513430</v>
          </cell>
          <cell r="H222">
            <v>45505</v>
          </cell>
          <cell r="I222">
            <v>0</v>
          </cell>
          <cell r="J222">
            <v>149.19999999999999</v>
          </cell>
          <cell r="L222">
            <v>250.11</v>
          </cell>
          <cell r="M222">
            <v>7.06</v>
          </cell>
          <cell r="O222">
            <v>2.92</v>
          </cell>
          <cell r="R222">
            <v>262.39999999999998</v>
          </cell>
          <cell r="S222">
            <v>84.72</v>
          </cell>
          <cell r="U222">
            <v>0</v>
          </cell>
        </row>
        <row r="223">
          <cell r="C223" t="str">
            <v>UPA NOVA DESCOBERTA - CG Nº 008/2022</v>
          </cell>
          <cell r="E223" t="str">
            <v>SUELANY DE SOUZA WANDERLEY</v>
          </cell>
          <cell r="F223" t="str">
            <v>1 - Médico</v>
          </cell>
          <cell r="G223">
            <v>225124</v>
          </cell>
          <cell r="H223">
            <v>45505</v>
          </cell>
          <cell r="I223">
            <v>0</v>
          </cell>
          <cell r="J223">
            <v>464.66</v>
          </cell>
          <cell r="L223">
            <v>0</v>
          </cell>
          <cell r="M223">
            <v>0</v>
          </cell>
          <cell r="O223">
            <v>2.92</v>
          </cell>
          <cell r="S223">
            <v>0</v>
          </cell>
          <cell r="U223">
            <v>0</v>
          </cell>
        </row>
        <row r="224">
          <cell r="C224" t="str">
            <v>UPA NOVA DESCOBERTA - CG Nº 008/2022</v>
          </cell>
          <cell r="E224" t="str">
            <v>SUELDES BEZERRA DE ANDRADE</v>
          </cell>
          <cell r="F224" t="str">
            <v>2 - Outros Profissionais da Saúde</v>
          </cell>
          <cell r="G224">
            <v>766420</v>
          </cell>
          <cell r="H224">
            <v>45505</v>
          </cell>
          <cell r="I224">
            <v>0</v>
          </cell>
          <cell r="J224">
            <v>180.17</v>
          </cell>
          <cell r="L224">
            <v>250.11</v>
          </cell>
          <cell r="M224">
            <v>7.06</v>
          </cell>
          <cell r="O224">
            <v>2.92</v>
          </cell>
          <cell r="S224">
            <v>0</v>
          </cell>
          <cell r="U224">
            <v>0</v>
          </cell>
        </row>
        <row r="225">
          <cell r="C225" t="str">
            <v>UPA NOVA DESCOBERTA - CG Nº 008/2022</v>
          </cell>
          <cell r="E225" t="str">
            <v>SUELY BEZERRA DOS ANJOS</v>
          </cell>
          <cell r="F225" t="str">
            <v>3 - Administrativo</v>
          </cell>
          <cell r="G225">
            <v>513430</v>
          </cell>
          <cell r="H225">
            <v>45505</v>
          </cell>
          <cell r="I225">
            <v>0</v>
          </cell>
          <cell r="J225">
            <v>154.84</v>
          </cell>
          <cell r="L225">
            <v>250.11</v>
          </cell>
          <cell r="M225">
            <v>7.06</v>
          </cell>
          <cell r="O225">
            <v>2.92</v>
          </cell>
          <cell r="R225">
            <v>123</v>
          </cell>
          <cell r="S225">
            <v>84.72</v>
          </cell>
          <cell r="U225">
            <v>0</v>
          </cell>
        </row>
        <row r="226">
          <cell r="C226" t="str">
            <v>UPA NOVA DESCOBERTA - CG Nº 008/2022</v>
          </cell>
          <cell r="E226" t="str">
            <v>SUZAYNE MARIA DOS ANJOS PAIXAO</v>
          </cell>
          <cell r="F226" t="str">
            <v>2 - Outros Profissionais da Saúde</v>
          </cell>
          <cell r="G226">
            <v>223505</v>
          </cell>
          <cell r="H226">
            <v>45505</v>
          </cell>
          <cell r="I226">
            <v>0</v>
          </cell>
          <cell r="J226">
            <v>267.64999999999998</v>
          </cell>
          <cell r="L226">
            <v>250.11</v>
          </cell>
          <cell r="M226">
            <v>3.59</v>
          </cell>
          <cell r="O226">
            <v>2.92</v>
          </cell>
          <cell r="S226">
            <v>0</v>
          </cell>
          <cell r="U226">
            <v>0</v>
          </cell>
          <cell r="Y226">
            <v>1564.95</v>
          </cell>
          <cell r="AB226" t="str">
            <v>ABONO ASSIST FIN COMP 07/2024</v>
          </cell>
        </row>
        <row r="227">
          <cell r="C227" t="str">
            <v>UPA NOVA DESCOBERTA - CG Nº 008/2022</v>
          </cell>
          <cell r="E227" t="str">
            <v>TELMA LUCIA DOS SANTOS</v>
          </cell>
          <cell r="F227" t="str">
            <v>2 - Outros Profissionais da Saúde</v>
          </cell>
          <cell r="G227">
            <v>322205</v>
          </cell>
          <cell r="H227">
            <v>45505</v>
          </cell>
          <cell r="I227">
            <v>0</v>
          </cell>
          <cell r="J227">
            <v>224.13</v>
          </cell>
          <cell r="L227">
            <v>250.11</v>
          </cell>
          <cell r="M227">
            <v>7.06</v>
          </cell>
          <cell r="O227">
            <v>2.92</v>
          </cell>
          <cell r="R227">
            <v>123</v>
          </cell>
          <cell r="S227">
            <v>88.2</v>
          </cell>
          <cell r="U227">
            <v>0</v>
          </cell>
          <cell r="Y227">
            <v>1708.02</v>
          </cell>
          <cell r="AB227" t="str">
            <v>ABONO ASSIST FIN COMP 07/2024</v>
          </cell>
        </row>
        <row r="228">
          <cell r="C228" t="str">
            <v>UPA NOVA DESCOBERTA - CG Nº 008/2022</v>
          </cell>
          <cell r="E228" t="str">
            <v>THAIS EMILIANO DE MELO DUPRAT</v>
          </cell>
          <cell r="F228" t="str">
            <v>2 - Outros Profissionais da Saúde</v>
          </cell>
          <cell r="G228">
            <v>223505</v>
          </cell>
          <cell r="H228">
            <v>45505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2.92</v>
          </cell>
          <cell r="S228">
            <v>0</v>
          </cell>
          <cell r="U228">
            <v>0</v>
          </cell>
          <cell r="Y228">
            <v>1967.32</v>
          </cell>
          <cell r="AB228" t="str">
            <v>ABONO ASSIST FIN COMP 07/2024</v>
          </cell>
        </row>
        <row r="229">
          <cell r="C229" t="str">
            <v>UPA NOVA DESCOBERTA - CG Nº 008/2022</v>
          </cell>
          <cell r="E229" t="str">
            <v>VANESSA GOMES DA SILVA FERREIRA</v>
          </cell>
          <cell r="F229" t="str">
            <v>2 - Outros Profissionais da Saúde</v>
          </cell>
          <cell r="G229">
            <v>322205</v>
          </cell>
          <cell r="H229">
            <v>45505</v>
          </cell>
          <cell r="I229">
            <v>0</v>
          </cell>
          <cell r="J229">
            <v>160.09</v>
          </cell>
          <cell r="L229">
            <v>250.11</v>
          </cell>
          <cell r="M229">
            <v>7.06</v>
          </cell>
          <cell r="O229">
            <v>2.92</v>
          </cell>
          <cell r="S229">
            <v>0</v>
          </cell>
          <cell r="U229">
            <v>0</v>
          </cell>
          <cell r="Y229">
            <v>1708.02</v>
          </cell>
          <cell r="AB229" t="str">
            <v>ABONO ASSIST FIN COMP 07/2024</v>
          </cell>
        </row>
        <row r="230">
          <cell r="C230" t="str">
            <v>UPA NOVA DESCOBERTA - CG Nº 008/2022</v>
          </cell>
          <cell r="E230" t="str">
            <v>VANESSA PAULINA DOS PASSOS</v>
          </cell>
          <cell r="F230" t="str">
            <v>2 - Outros Profissionais da Saúde</v>
          </cell>
          <cell r="G230">
            <v>521130</v>
          </cell>
          <cell r="H230">
            <v>45505</v>
          </cell>
          <cell r="I230">
            <v>0</v>
          </cell>
          <cell r="J230">
            <v>158.32</v>
          </cell>
          <cell r="L230">
            <v>250.11</v>
          </cell>
          <cell r="M230">
            <v>7.06</v>
          </cell>
          <cell r="O230">
            <v>2.92</v>
          </cell>
          <cell r="R230">
            <v>246</v>
          </cell>
          <cell r="S230">
            <v>84.72</v>
          </cell>
          <cell r="U230">
            <v>0</v>
          </cell>
        </row>
        <row r="231">
          <cell r="C231" t="str">
            <v>UPA NOVA DESCOBERTA - CG Nº 008/2022</v>
          </cell>
          <cell r="E231" t="str">
            <v>VINICIUS DE LIRA NUNES</v>
          </cell>
          <cell r="F231" t="str">
            <v>2 - Outros Profissionais da Saúde</v>
          </cell>
          <cell r="G231">
            <v>223505</v>
          </cell>
          <cell r="H231">
            <v>45505</v>
          </cell>
          <cell r="I231">
            <v>0</v>
          </cell>
          <cell r="J231">
            <v>239.35</v>
          </cell>
          <cell r="L231">
            <v>0</v>
          </cell>
          <cell r="M231">
            <v>0</v>
          </cell>
          <cell r="O231">
            <v>2.92</v>
          </cell>
          <cell r="S231">
            <v>0</v>
          </cell>
          <cell r="U231">
            <v>0</v>
          </cell>
          <cell r="Y231">
            <v>2459.15</v>
          </cell>
          <cell r="AB231" t="str">
            <v>ABONO ASSIST FIN COMP 07/2024</v>
          </cell>
        </row>
        <row r="232">
          <cell r="C232" t="str">
            <v>UPA NOVA DESCOBERTA - CG Nº 008/2022</v>
          </cell>
          <cell r="E232" t="str">
            <v>VITOR ESTENIO ALVES CORDEIRO</v>
          </cell>
          <cell r="F232" t="str">
            <v>1 - Médico</v>
          </cell>
          <cell r="G232">
            <v>225125</v>
          </cell>
          <cell r="H232">
            <v>45505</v>
          </cell>
          <cell r="I232">
            <v>0</v>
          </cell>
          <cell r="J232">
            <v>395.85</v>
          </cell>
          <cell r="L232">
            <v>250.11</v>
          </cell>
          <cell r="M232">
            <v>7.06</v>
          </cell>
          <cell r="O232">
            <v>2.92</v>
          </cell>
          <cell r="S232">
            <v>0</v>
          </cell>
          <cell r="U232">
            <v>0</v>
          </cell>
        </row>
        <row r="233">
          <cell r="C233" t="str">
            <v>UPA NOVA DESCOBERTA - CG Nº 008/2022</v>
          </cell>
          <cell r="E233" t="str">
            <v>VIVIANE CANDIDO DA SILVA</v>
          </cell>
          <cell r="F233" t="str">
            <v>3 - Administrativo</v>
          </cell>
          <cell r="G233">
            <v>411005</v>
          </cell>
          <cell r="H233">
            <v>45505</v>
          </cell>
          <cell r="I233">
            <v>0</v>
          </cell>
          <cell r="J233">
            <v>216.09</v>
          </cell>
          <cell r="L233">
            <v>250.11</v>
          </cell>
          <cell r="M233">
            <v>7.06</v>
          </cell>
          <cell r="O233">
            <v>2.92</v>
          </cell>
          <cell r="S233">
            <v>0</v>
          </cell>
          <cell r="U233">
            <v>0</v>
          </cell>
        </row>
        <row r="234">
          <cell r="C234" t="str">
            <v>UPA NOVA DESCOBERTA - CG Nº 008/2022</v>
          </cell>
          <cell r="E234" t="str">
            <v>VIVIANE SOARES DA SILVA</v>
          </cell>
          <cell r="F234" t="str">
            <v>3 - Administrativo</v>
          </cell>
          <cell r="G234">
            <v>513430</v>
          </cell>
          <cell r="H234">
            <v>45505</v>
          </cell>
          <cell r="I234">
            <v>0</v>
          </cell>
          <cell r="J234">
            <v>135.55000000000001</v>
          </cell>
          <cell r="L234">
            <v>250.11</v>
          </cell>
          <cell r="M234">
            <v>7.06</v>
          </cell>
          <cell r="O234">
            <v>2.92</v>
          </cell>
          <cell r="R234">
            <v>360.8</v>
          </cell>
          <cell r="S234">
            <v>84.72</v>
          </cell>
          <cell r="U234">
            <v>0</v>
          </cell>
        </row>
        <row r="235">
          <cell r="C235" t="str">
            <v>UPA NOVA DESCOBERTA - CG Nº 008/2022</v>
          </cell>
          <cell r="E235" t="str">
            <v>WAGNER PEREIRA SEABRA</v>
          </cell>
          <cell r="F235" t="str">
            <v>3 - Administrativo</v>
          </cell>
          <cell r="G235">
            <v>517410</v>
          </cell>
          <cell r="H235">
            <v>45505</v>
          </cell>
          <cell r="I235">
            <v>0</v>
          </cell>
          <cell r="J235">
            <v>147.55000000000001</v>
          </cell>
          <cell r="L235">
            <v>250.11</v>
          </cell>
          <cell r="M235">
            <v>7.06</v>
          </cell>
          <cell r="O235">
            <v>2.92</v>
          </cell>
          <cell r="R235">
            <v>246</v>
          </cell>
          <cell r="S235">
            <v>84.72</v>
          </cell>
          <cell r="U235">
            <v>0</v>
          </cell>
        </row>
        <row r="236">
          <cell r="C236" t="str">
            <v>UPA NOVA DESCOBERTA - CG Nº 008/2022</v>
          </cell>
          <cell r="E236" t="str">
            <v>WELHINGTON JOSE DA SILVA</v>
          </cell>
          <cell r="F236" t="str">
            <v>2 - Outros Profissionais da Saúde</v>
          </cell>
          <cell r="G236">
            <v>322205</v>
          </cell>
          <cell r="H236">
            <v>45505</v>
          </cell>
          <cell r="I236">
            <v>0</v>
          </cell>
          <cell r="J236">
            <v>151.94999999999999</v>
          </cell>
          <cell r="L236">
            <v>250.11</v>
          </cell>
          <cell r="M236">
            <v>7.06</v>
          </cell>
          <cell r="O236">
            <v>2.92</v>
          </cell>
          <cell r="R236">
            <v>246</v>
          </cell>
          <cell r="S236">
            <v>88.2</v>
          </cell>
          <cell r="U236">
            <v>0</v>
          </cell>
          <cell r="Y236">
            <v>1708.02</v>
          </cell>
          <cell r="AB236" t="str">
            <v>ABONO ASSIST FIN COMP 07/2024</v>
          </cell>
        </row>
        <row r="237">
          <cell r="C237" t="str">
            <v>UPA NOVA DESCOBERTA - CG Nº 008/2022</v>
          </cell>
          <cell r="E237" t="str">
            <v>WILLANY SILVERIO COSTA</v>
          </cell>
          <cell r="F237" t="str">
            <v>1 - Médico</v>
          </cell>
          <cell r="G237">
            <v>225125</v>
          </cell>
          <cell r="H237">
            <v>45505</v>
          </cell>
          <cell r="I237">
            <v>0</v>
          </cell>
          <cell r="J237">
            <v>394</v>
          </cell>
          <cell r="L237">
            <v>250.11</v>
          </cell>
          <cell r="M237">
            <v>7.06</v>
          </cell>
          <cell r="O237">
            <v>2.92</v>
          </cell>
          <cell r="S237">
            <v>0</v>
          </cell>
          <cell r="U237">
            <v>0</v>
          </cell>
        </row>
        <row r="238">
          <cell r="C238" t="str">
            <v>UPA NOVA DESCOBERTA - CG Nº 008/2022</v>
          </cell>
          <cell r="E238" t="str">
            <v>WILLYANNE MARIA DA CONCEICAO</v>
          </cell>
          <cell r="F238" t="str">
            <v>1 - Médico</v>
          </cell>
          <cell r="G238">
            <v>225125</v>
          </cell>
          <cell r="H238">
            <v>45505</v>
          </cell>
          <cell r="I238">
            <v>0</v>
          </cell>
          <cell r="J238">
            <v>394</v>
          </cell>
          <cell r="L238">
            <v>250.11</v>
          </cell>
          <cell r="M238">
            <v>7.06</v>
          </cell>
          <cell r="O238">
            <v>2.92</v>
          </cell>
          <cell r="S238">
            <v>0</v>
          </cell>
          <cell r="U238">
            <v>0</v>
          </cell>
        </row>
        <row r="239">
          <cell r="C239" t="str">
            <v>UPA NOVA DESCOBERTA - CG Nº 008/2022</v>
          </cell>
          <cell r="E239" t="str">
            <v>ZULEIDE SOARES DA SILVA</v>
          </cell>
          <cell r="F239" t="str">
            <v>2 - Outros Profissionais da Saúde</v>
          </cell>
          <cell r="G239">
            <v>322205</v>
          </cell>
          <cell r="H239">
            <v>45505</v>
          </cell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O239">
            <v>2.92</v>
          </cell>
          <cell r="S239">
            <v>0</v>
          </cell>
          <cell r="U239">
            <v>0</v>
          </cell>
          <cell r="Y239">
            <v>1468.02</v>
          </cell>
          <cell r="AB239" t="str">
            <v>ABONO ASSIST FIN COMP 07/2024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248AE-AE2D-4D33-9AA4-29C586CB0479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251605</v>
      </c>
      <c r="G3" s="13">
        <f>IF('[1]TCE - ANEXO III - Preencher'!H12="","",'[1]TCE - ANEXO III - Preencher'!H12)</f>
        <v>45505</v>
      </c>
      <c r="H3" s="14">
        <f>'[1]TCE - ANEXO III - Preencher'!I12</f>
        <v>0</v>
      </c>
      <c r="I3" s="14">
        <f>'[1]TCE - ANEXO III - Preencher'!J12</f>
        <v>302.88</v>
      </c>
      <c r="J3" s="14">
        <f>'[1]TCE - ANEXO III - Preencher'!K12</f>
        <v>0</v>
      </c>
      <c r="K3" s="15">
        <f>'[1]TCE - ANEXO III - Preencher'!L12</f>
        <v>250.12</v>
      </c>
      <c r="L3" s="15">
        <f>'[1]TCE - ANEXO III - Preencher'!M12</f>
        <v>7.06</v>
      </c>
      <c r="M3" s="15">
        <f>K3-L3</f>
        <v>243.06</v>
      </c>
      <c r="N3" s="15">
        <f>'[1]TCE - ANEXO III - Preencher'!O12</f>
        <v>2.93</v>
      </c>
      <c r="O3" s="15">
        <f>'[1]TCE - ANEXO III - Preencher'!P12</f>
        <v>0</v>
      </c>
      <c r="P3" s="16">
        <f>N3-O3</f>
        <v>2.93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548.87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517410</v>
      </c>
      <c r="G4" s="13">
        <f>IF('[1]TCE - ANEXO III - Preencher'!H13="","",'[1]TCE - ANEXO III - Preencher'!H13)</f>
        <v>45505</v>
      </c>
      <c r="H4" s="14">
        <f>'[1]TCE - ANEXO III - Preencher'!I13</f>
        <v>0</v>
      </c>
      <c r="I4" s="14">
        <f>'[1]TCE - ANEXO III - Preencher'!J13</f>
        <v>144.58000000000001</v>
      </c>
      <c r="J4" s="14">
        <f>'[1]TCE - ANEXO III - Preencher'!K13</f>
        <v>0</v>
      </c>
      <c r="K4" s="15">
        <f>'[1]TCE - ANEXO III - Preencher'!L13</f>
        <v>250.12</v>
      </c>
      <c r="L4" s="15">
        <f>'[1]TCE - ANEXO III - Preencher'!M13</f>
        <v>7.06</v>
      </c>
      <c r="M4" s="15">
        <f t="shared" ref="M4:M67" si="1">K4-L4</f>
        <v>243.06</v>
      </c>
      <c r="N4" s="15">
        <f>'[1]TCE - ANEXO III - Preencher'!O13</f>
        <v>2.93</v>
      </c>
      <c r="O4" s="15">
        <f>'[1]TCE - ANEXO III - Preencher'!P13</f>
        <v>0</v>
      </c>
      <c r="P4" s="16">
        <f t="shared" ref="P4:P67" si="2">N4-O4</f>
        <v>2.93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390.57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223208</v>
      </c>
      <c r="G5" s="13">
        <f>IF('[1]TCE - ANEXO III - Preencher'!H14="","",'[1]TCE - ANEXO III - Preencher'!H14)</f>
        <v>45505</v>
      </c>
      <c r="H5" s="14">
        <f>'[1]TCE - ANEXO III - Preencher'!I14</f>
        <v>0</v>
      </c>
      <c r="I5" s="14">
        <f>'[1]TCE - ANEXO III - Preencher'!J14</f>
        <v>357.31</v>
      </c>
      <c r="J5" s="14">
        <f>'[1]TCE - ANEXO III - Preencher'!K14</f>
        <v>0</v>
      </c>
      <c r="K5" s="15">
        <f>'[1]TCE - ANEXO III - Preencher'!L14</f>
        <v>250.12</v>
      </c>
      <c r="L5" s="15">
        <f>'[1]TCE - ANEXO III - Preencher'!M14</f>
        <v>7.06</v>
      </c>
      <c r="M5" s="15">
        <f t="shared" si="1"/>
        <v>243.06</v>
      </c>
      <c r="N5" s="15">
        <f>'[1]TCE - ANEXO III - Preencher'!O14</f>
        <v>2.93</v>
      </c>
      <c r="O5" s="15">
        <f>'[1]TCE - ANEXO III - Preencher'!P14</f>
        <v>0</v>
      </c>
      <c r="P5" s="16">
        <f t="shared" si="2"/>
        <v>2.93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603.29999999999995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45505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2.93</v>
      </c>
      <c r="O6" s="15">
        <f>'[1]TCE - ANEXO III - Preencher'!P15</f>
        <v>0</v>
      </c>
      <c r="P6" s="16">
        <f t="shared" si="2"/>
        <v>2.93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1781.52</v>
      </c>
      <c r="Y6" s="15">
        <f>'[1]TCE - ANEXO III - Preencher'!Z15</f>
        <v>0</v>
      </c>
      <c r="Z6" s="16">
        <f t="shared" si="5"/>
        <v>1781.52</v>
      </c>
      <c r="AA6" s="17" t="str">
        <f>IF('[1]TCE - ANEXO III - Preencher'!AB15="","",'[1]TCE - ANEXO III - Preencher'!AB15)</f>
        <v>ABONO ASSIST FIN COMP 07/2024</v>
      </c>
      <c r="AB6" s="15">
        <f t="shared" si="0"/>
        <v>1784.45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422110</v>
      </c>
      <c r="G7" s="13">
        <f>IF('[1]TCE - ANEXO III - Preencher'!H16="","",'[1]TCE - ANEXO III - Preencher'!H16)</f>
        <v>45505</v>
      </c>
      <c r="H7" s="14">
        <f>'[1]TCE - ANEXO III - Preencher'!I16</f>
        <v>0</v>
      </c>
      <c r="I7" s="14">
        <f>'[1]TCE - ANEXO III - Preencher'!J16</f>
        <v>135.55000000000001</v>
      </c>
      <c r="J7" s="14">
        <f>'[1]TCE - ANEXO III - Preencher'!K16</f>
        <v>0</v>
      </c>
      <c r="K7" s="15">
        <f>'[1]TCE - ANEXO III - Preencher'!L16</f>
        <v>250.12</v>
      </c>
      <c r="L7" s="15">
        <f>'[1]TCE - ANEXO III - Preencher'!M16</f>
        <v>7.06</v>
      </c>
      <c r="M7" s="15">
        <f t="shared" si="1"/>
        <v>243.06</v>
      </c>
      <c r="N7" s="15">
        <f>'[1]TCE - ANEXO III - Preencher'!O16</f>
        <v>2.93</v>
      </c>
      <c r="O7" s="15">
        <f>'[1]TCE - ANEXO III - Preencher'!P16</f>
        <v>0</v>
      </c>
      <c r="P7" s="16">
        <f t="shared" si="2"/>
        <v>2.93</v>
      </c>
      <c r="Q7" s="15">
        <f>'[1]TCE - ANEXO III - Preencher'!R16</f>
        <v>360.8</v>
      </c>
      <c r="R7" s="15">
        <f>'[1]TCE - ANEXO III - Preencher'!S16</f>
        <v>0</v>
      </c>
      <c r="S7" s="16">
        <f t="shared" si="3"/>
        <v>360.8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742.34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ALANA FERNANDA DA SILVA NASCIMENTO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223405</v>
      </c>
      <c r="G8" s="13">
        <f>IF('[1]TCE - ANEXO III - Preencher'!H17="","",'[1]TCE - ANEXO III - Preencher'!H17)</f>
        <v>45505</v>
      </c>
      <c r="H8" s="14">
        <f>'[1]TCE - ANEXO III - Preencher'!I17</f>
        <v>0</v>
      </c>
      <c r="I8" s="14">
        <f>'[1]TCE - ANEXO III - Preencher'!J17</f>
        <v>317.07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2.93</v>
      </c>
      <c r="O8" s="15">
        <f>'[1]TCE - ANEXO III - Preencher'!P17</f>
        <v>0</v>
      </c>
      <c r="P8" s="16">
        <f t="shared" si="2"/>
        <v>2.93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320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ALANA SAMYRA DE SENA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411005</v>
      </c>
      <c r="G9" s="13">
        <f>IF('[1]TCE - ANEXO III - Preencher'!H18="","",'[1]TCE - ANEXO III - Preencher'!H18)</f>
        <v>45505</v>
      </c>
      <c r="H9" s="14">
        <f>'[1]TCE - ANEXO III - Preencher'!I18</f>
        <v>0</v>
      </c>
      <c r="I9" s="14">
        <f>'[1]TCE - ANEXO III - Preencher'!J18</f>
        <v>53.07</v>
      </c>
      <c r="J9" s="14">
        <f>'[1]TCE - ANEXO III - Preencher'!K18</f>
        <v>0</v>
      </c>
      <c r="K9" s="15">
        <f>'[1]TCE - ANEXO III - Preencher'!L18</f>
        <v>250.12</v>
      </c>
      <c r="L9" s="15">
        <f>'[1]TCE - ANEXO III - Preencher'!M18</f>
        <v>7.06</v>
      </c>
      <c r="M9" s="15">
        <f t="shared" si="1"/>
        <v>243.06</v>
      </c>
      <c r="N9" s="15">
        <f>'[1]TCE - ANEXO III - Preencher'!O18</f>
        <v>2.93</v>
      </c>
      <c r="O9" s="15">
        <f>'[1]TCE - ANEXO III - Preencher'!P18</f>
        <v>0</v>
      </c>
      <c r="P9" s="16">
        <f t="shared" si="2"/>
        <v>2.93</v>
      </c>
      <c r="Q9" s="15">
        <f>'[1]TCE - ANEXO III - Preencher'!R18</f>
        <v>360.8</v>
      </c>
      <c r="R9" s="15">
        <f>'[1]TCE - ANEXO III - Preencher'!S18</f>
        <v>39.799999999999997</v>
      </c>
      <c r="S9" s="16">
        <f t="shared" si="3"/>
        <v>321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620.05999999999995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ALCILENE DA CONCEICÃO PEREIRA CASTOR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45505</v>
      </c>
      <c r="H10" s="14">
        <f>'[1]TCE - ANEXO III - Preencher'!I19</f>
        <v>0</v>
      </c>
      <c r="I10" s="14">
        <f>'[1]TCE - ANEXO III - Preencher'!J19</f>
        <v>148.33000000000001</v>
      </c>
      <c r="J10" s="14">
        <f>'[1]TCE - ANEXO III - Preencher'!K19</f>
        <v>0</v>
      </c>
      <c r="K10" s="15">
        <f>'[1]TCE - ANEXO III - Preencher'!L19</f>
        <v>250.12</v>
      </c>
      <c r="L10" s="15">
        <f>'[1]TCE - ANEXO III - Preencher'!M19</f>
        <v>7.06</v>
      </c>
      <c r="M10" s="15">
        <f t="shared" si="1"/>
        <v>243.06</v>
      </c>
      <c r="N10" s="15">
        <f>'[1]TCE - ANEXO III - Preencher'!O19</f>
        <v>2.93</v>
      </c>
      <c r="O10" s="15">
        <f>'[1]TCE - ANEXO III - Preencher'!P19</f>
        <v>0</v>
      </c>
      <c r="P10" s="16">
        <f t="shared" si="2"/>
        <v>2.93</v>
      </c>
      <c r="Q10" s="15">
        <f>'[1]TCE - ANEXO III - Preencher'!R19</f>
        <v>114.8</v>
      </c>
      <c r="R10" s="15">
        <f>'[1]TCE - ANEXO III - Preencher'!S19</f>
        <v>0</v>
      </c>
      <c r="S10" s="16">
        <f t="shared" si="3"/>
        <v>114.8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1855.02</v>
      </c>
      <c r="Y10" s="15">
        <f>'[1]TCE - ANEXO III - Preencher'!Z19</f>
        <v>0</v>
      </c>
      <c r="Z10" s="16">
        <f t="shared" si="5"/>
        <v>1855.02</v>
      </c>
      <c r="AA10" s="17" t="str">
        <f>IF('[1]TCE - ANEXO III - Preencher'!AB19="","",'[1]TCE - ANEXO III - Preencher'!AB19)</f>
        <v>ABONO ASSIST FIN COMP 07/2024</v>
      </c>
      <c r="AB10" s="15">
        <f t="shared" si="0"/>
        <v>2364.14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 xml:space="preserve">ALCILENE MARIA DA SILVA 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45505</v>
      </c>
      <c r="H11" s="14">
        <f>'[1]TCE - ANEXO III - Preencher'!I20</f>
        <v>0</v>
      </c>
      <c r="I11" s="14">
        <f>'[1]TCE - ANEXO III - Preencher'!J20</f>
        <v>135.55000000000001</v>
      </c>
      <c r="J11" s="14">
        <f>'[1]TCE - ANEXO III - Preencher'!K20</f>
        <v>0</v>
      </c>
      <c r="K11" s="15">
        <f>'[1]TCE - ANEXO III - Preencher'!L20</f>
        <v>250.12</v>
      </c>
      <c r="L11" s="15">
        <f>'[1]TCE - ANEXO III - Preencher'!M20</f>
        <v>7.06</v>
      </c>
      <c r="M11" s="15">
        <f t="shared" si="1"/>
        <v>243.06</v>
      </c>
      <c r="N11" s="15">
        <f>'[1]TCE - ANEXO III - Preencher'!O20</f>
        <v>2.93</v>
      </c>
      <c r="O11" s="15">
        <f>'[1]TCE - ANEXO III - Preencher'!P20</f>
        <v>0</v>
      </c>
      <c r="P11" s="16">
        <f t="shared" si="2"/>
        <v>2.93</v>
      </c>
      <c r="Q11" s="15">
        <f>'[1]TCE - ANEXO III - Preencher'!R20</f>
        <v>131.19999999999999</v>
      </c>
      <c r="R11" s="15">
        <f>'[1]TCE - ANEXO III - Preencher'!S20</f>
        <v>84.72</v>
      </c>
      <c r="S11" s="16">
        <f t="shared" si="3"/>
        <v>46.47999999999999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1835.02</v>
      </c>
      <c r="Y11" s="15">
        <f>'[1]TCE - ANEXO III - Preencher'!Z20</f>
        <v>0</v>
      </c>
      <c r="Z11" s="16">
        <f t="shared" si="5"/>
        <v>1835.02</v>
      </c>
      <c r="AA11" s="17" t="str">
        <f>IF('[1]TCE - ANEXO III - Preencher'!AB20="","",'[1]TCE - ANEXO III - Preencher'!AB20)</f>
        <v>ABONO ASSIST FIN COMP 07/2024</v>
      </c>
      <c r="AB11" s="15">
        <f t="shared" si="0"/>
        <v>2263.04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ALCIONE GOMES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45505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2.93</v>
      </c>
      <c r="O12" s="15">
        <f>'[1]TCE - ANEXO III - Preencher'!P21</f>
        <v>0</v>
      </c>
      <c r="P12" s="16">
        <f t="shared" si="2"/>
        <v>2.93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1967.32</v>
      </c>
      <c r="Y12" s="15">
        <f>'[1]TCE - ANEXO III - Preencher'!Z21</f>
        <v>0</v>
      </c>
      <c r="Z12" s="16">
        <f t="shared" si="5"/>
        <v>1967.32</v>
      </c>
      <c r="AA12" s="17" t="str">
        <f>IF('[1]TCE - ANEXO III - Preencher'!AB21="","",'[1]TCE - ANEXO III - Preencher'!AB21)</f>
        <v>ABONO ASSIST FIN COMP 07/2024</v>
      </c>
      <c r="AB12" s="15">
        <f t="shared" si="0"/>
        <v>1970.25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ALDERY VITORIANO BEZERRA NETO</v>
      </c>
      <c r="E13" s="9" t="str">
        <f>IF('[1]TCE - ANEXO III - Preencher'!F22="4 - Assistência Odontológica","2 - Outros Profissionais da Saúde",'[1]TCE - ANEXO III - Preencher'!F22)</f>
        <v>1 - Médico</v>
      </c>
      <c r="F13" s="12">
        <f>'[1]TCE - ANEXO III - Preencher'!G22</f>
        <v>225125</v>
      </c>
      <c r="G13" s="13">
        <f>IF('[1]TCE - ANEXO III - Preencher'!H22="","",'[1]TCE - ANEXO III - Preencher'!H22)</f>
        <v>45505</v>
      </c>
      <c r="H13" s="14">
        <f>'[1]TCE - ANEXO III - Preencher'!I22</f>
        <v>0</v>
      </c>
      <c r="I13" s="14">
        <f>'[1]TCE - ANEXO III - Preencher'!J22</f>
        <v>429.02</v>
      </c>
      <c r="J13" s="14">
        <f>'[1]TCE - ANEXO III - Preencher'!K22</f>
        <v>0</v>
      </c>
      <c r="K13" s="15">
        <f>'[1]TCE - ANEXO III - Preencher'!L22</f>
        <v>250.12</v>
      </c>
      <c r="L13" s="15">
        <f>'[1]TCE - ANEXO III - Preencher'!M22</f>
        <v>7.06</v>
      </c>
      <c r="M13" s="15">
        <f t="shared" si="1"/>
        <v>243.06</v>
      </c>
      <c r="N13" s="15">
        <f>'[1]TCE - ANEXO III - Preencher'!O22</f>
        <v>2.93</v>
      </c>
      <c r="O13" s="15">
        <f>'[1]TCE - ANEXO III - Preencher'!P22</f>
        <v>0</v>
      </c>
      <c r="P13" s="16">
        <f t="shared" si="2"/>
        <v>2.93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675.00999999999988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ALEXANDRA DAMASCENA DA COSTA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45505</v>
      </c>
      <c r="H14" s="14">
        <f>'[1]TCE - ANEXO III - Preencher'!I23</f>
        <v>0</v>
      </c>
      <c r="I14" s="14">
        <f>'[1]TCE - ANEXO III - Preencher'!J23</f>
        <v>148.33000000000001</v>
      </c>
      <c r="J14" s="14">
        <f>'[1]TCE - ANEXO III - Preencher'!K23</f>
        <v>0</v>
      </c>
      <c r="K14" s="15">
        <f>'[1]TCE - ANEXO III - Preencher'!L23</f>
        <v>250.12</v>
      </c>
      <c r="L14" s="15">
        <f>'[1]TCE - ANEXO III - Preencher'!M23</f>
        <v>7.06</v>
      </c>
      <c r="M14" s="15">
        <f t="shared" si="1"/>
        <v>243.06</v>
      </c>
      <c r="N14" s="15">
        <f>'[1]TCE - ANEXO III - Preencher'!O23</f>
        <v>2.93</v>
      </c>
      <c r="O14" s="15">
        <f>'[1]TCE - ANEXO III - Preencher'!P23</f>
        <v>0</v>
      </c>
      <c r="P14" s="16">
        <f t="shared" si="2"/>
        <v>2.93</v>
      </c>
      <c r="Q14" s="15">
        <f>'[1]TCE - ANEXO III - Preencher'!R23</f>
        <v>229.6</v>
      </c>
      <c r="R14" s="15">
        <f>'[1]TCE - ANEXO III - Preencher'!S23</f>
        <v>88.2</v>
      </c>
      <c r="S14" s="16">
        <f t="shared" si="3"/>
        <v>141.39999999999998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1855.02</v>
      </c>
      <c r="Y14" s="15">
        <f>'[1]TCE - ANEXO III - Preencher'!Z23</f>
        <v>0</v>
      </c>
      <c r="Z14" s="16">
        <f t="shared" si="5"/>
        <v>1855.02</v>
      </c>
      <c r="AA14" s="17" t="str">
        <f>IF('[1]TCE - ANEXO III - Preencher'!AB23="","",'[1]TCE - ANEXO III - Preencher'!AB23)</f>
        <v>ABONO ASSIST FIN COMP 07/2024</v>
      </c>
      <c r="AB14" s="15">
        <f t="shared" si="0"/>
        <v>2390.7399999999998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ALINE LIVIA DO NASCIMENTO SILVA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225125</v>
      </c>
      <c r="G15" s="13">
        <f>IF('[1]TCE - ANEXO III - Preencher'!H24="","",'[1]TCE - ANEXO III - Preencher'!H24)</f>
        <v>45505</v>
      </c>
      <c r="H15" s="14">
        <f>'[1]TCE - ANEXO III - Preencher'!I24</f>
        <v>0</v>
      </c>
      <c r="I15" s="14">
        <f>'[1]TCE - ANEXO III - Preencher'!J24</f>
        <v>343.66</v>
      </c>
      <c r="J15" s="14">
        <f>'[1]TCE - ANEXO III - Preencher'!K24</f>
        <v>0</v>
      </c>
      <c r="K15" s="15">
        <f>'[1]TCE - ANEXO III - Preencher'!L24</f>
        <v>250.12</v>
      </c>
      <c r="L15" s="15">
        <f>'[1]TCE - ANEXO III - Preencher'!M24</f>
        <v>7.06</v>
      </c>
      <c r="M15" s="15">
        <f t="shared" si="1"/>
        <v>243.06</v>
      </c>
      <c r="N15" s="15">
        <f>'[1]TCE - ANEXO III - Preencher'!O24</f>
        <v>2.93</v>
      </c>
      <c r="O15" s="15">
        <f>'[1]TCE - ANEXO III - Preencher'!P24</f>
        <v>0</v>
      </c>
      <c r="P15" s="16">
        <f t="shared" si="2"/>
        <v>2.93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589.65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ALLISON LEONARDO BARBOZA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313220</v>
      </c>
      <c r="G16" s="13">
        <f>IF('[1]TCE - ANEXO III - Preencher'!H25="","",'[1]TCE - ANEXO III - Preencher'!H25)</f>
        <v>45505</v>
      </c>
      <c r="H16" s="14">
        <f>'[1]TCE - ANEXO III - Preencher'!I25</f>
        <v>0</v>
      </c>
      <c r="I16" s="14">
        <f>'[1]TCE - ANEXO III - Preencher'!J25</f>
        <v>310</v>
      </c>
      <c r="J16" s="14">
        <f>'[1]TCE - ANEXO III - Preencher'!K25</f>
        <v>0</v>
      </c>
      <c r="K16" s="15">
        <f>'[1]TCE - ANEXO III - Preencher'!L25</f>
        <v>250.12</v>
      </c>
      <c r="L16" s="15">
        <f>'[1]TCE - ANEXO III - Preencher'!M25</f>
        <v>7.06</v>
      </c>
      <c r="M16" s="15">
        <f t="shared" si="1"/>
        <v>243.06</v>
      </c>
      <c r="N16" s="15">
        <f>'[1]TCE - ANEXO III - Preencher'!O25</f>
        <v>2.93</v>
      </c>
      <c r="O16" s="15">
        <f>'[1]TCE - ANEXO III - Preencher'!P25</f>
        <v>0</v>
      </c>
      <c r="P16" s="16">
        <f t="shared" si="2"/>
        <v>2.93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555.9899999999999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ALRINEIDE ALBIDACIO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415105</v>
      </c>
      <c r="G17" s="13">
        <f>IF('[1]TCE - ANEXO III - Preencher'!H26="","",'[1]TCE - ANEXO III - Preencher'!H26)</f>
        <v>45505</v>
      </c>
      <c r="H17" s="14">
        <f>'[1]TCE - ANEXO III - Preencher'!I26</f>
        <v>0</v>
      </c>
      <c r="I17" s="14">
        <f>'[1]TCE - ANEXO III - Preencher'!J26</f>
        <v>154.84</v>
      </c>
      <c r="J17" s="14">
        <f>'[1]TCE - ANEXO III - Preencher'!K26</f>
        <v>0</v>
      </c>
      <c r="K17" s="15">
        <f>'[1]TCE - ANEXO III - Preencher'!L26</f>
        <v>250.12</v>
      </c>
      <c r="L17" s="15">
        <f>'[1]TCE - ANEXO III - Preencher'!M26</f>
        <v>7.06</v>
      </c>
      <c r="M17" s="15">
        <f t="shared" si="1"/>
        <v>243.06</v>
      </c>
      <c r="N17" s="15">
        <f>'[1]TCE - ANEXO III - Preencher'!O26</f>
        <v>2.93</v>
      </c>
      <c r="O17" s="15">
        <f>'[1]TCE - ANEXO III - Preencher'!P26</f>
        <v>0</v>
      </c>
      <c r="P17" s="16">
        <f t="shared" si="2"/>
        <v>2.93</v>
      </c>
      <c r="Q17" s="15">
        <f>'[1]TCE - ANEXO III - Preencher'!R26</f>
        <v>180.4</v>
      </c>
      <c r="R17" s="15">
        <f>'[1]TCE - ANEXO III - Preencher'!S26</f>
        <v>84.72</v>
      </c>
      <c r="S17" s="16">
        <f t="shared" si="3"/>
        <v>95.68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496.51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AMANDA ALINE DOS SANTOS DE ALMEIDA BATISTA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223505</v>
      </c>
      <c r="G18" s="13">
        <f>IF('[1]TCE - ANEXO III - Preencher'!H27="","",'[1]TCE - ANEXO III - Preencher'!H27)</f>
        <v>45505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2.93</v>
      </c>
      <c r="O18" s="15">
        <f>'[1]TCE - ANEXO III - Preencher'!P27</f>
        <v>0</v>
      </c>
      <c r="P18" s="16">
        <f t="shared" si="2"/>
        <v>2.93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2459.15</v>
      </c>
      <c r="Y18" s="15">
        <f>'[1]TCE - ANEXO III - Preencher'!Z27</f>
        <v>0</v>
      </c>
      <c r="Z18" s="16">
        <f t="shared" si="5"/>
        <v>2459.15</v>
      </c>
      <c r="AA18" s="17" t="str">
        <f>IF('[1]TCE - ANEXO III - Preencher'!AB27="","",'[1]TCE - ANEXO III - Preencher'!AB27)</f>
        <v>ABONO ASSIST FIN COMP 07/2024</v>
      </c>
      <c r="AB18" s="15">
        <f t="shared" si="0"/>
        <v>2462.08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AMANDA DACAL NEVES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223505</v>
      </c>
      <c r="G19" s="13">
        <f>IF('[1]TCE - ANEXO III - Preencher'!H28="","",'[1]TCE - ANEXO III - Preencher'!H28)</f>
        <v>45505</v>
      </c>
      <c r="H19" s="14">
        <f>'[1]TCE - ANEXO III - Preencher'!I28</f>
        <v>0</v>
      </c>
      <c r="I19" s="14">
        <f>'[1]TCE - ANEXO III - Preencher'!J28</f>
        <v>270.77</v>
      </c>
      <c r="J19" s="14">
        <f>'[1]TCE - ANEXO III - Preencher'!K28</f>
        <v>0</v>
      </c>
      <c r="K19" s="15">
        <f>'[1]TCE - ANEXO III - Preencher'!L28</f>
        <v>250.12</v>
      </c>
      <c r="L19" s="15">
        <f>'[1]TCE - ANEXO III - Preencher'!M28</f>
        <v>3.59</v>
      </c>
      <c r="M19" s="15">
        <f t="shared" si="1"/>
        <v>246.53</v>
      </c>
      <c r="N19" s="15">
        <f>'[1]TCE - ANEXO III - Preencher'!O28</f>
        <v>2.93</v>
      </c>
      <c r="O19" s="15">
        <f>'[1]TCE - ANEXO III - Preencher'!P28</f>
        <v>0</v>
      </c>
      <c r="P19" s="16">
        <f t="shared" si="2"/>
        <v>2.93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1924.07</v>
      </c>
      <c r="Y19" s="15">
        <f>'[1]TCE - ANEXO III - Preencher'!Z28</f>
        <v>0</v>
      </c>
      <c r="Z19" s="16">
        <f t="shared" si="5"/>
        <v>1924.07</v>
      </c>
      <c r="AA19" s="17" t="str">
        <f>IF('[1]TCE - ANEXO III - Preencher'!AB28="","",'[1]TCE - ANEXO III - Preencher'!AB28)</f>
        <v>ABONO ASSIST FIN COMP 07/2024</v>
      </c>
      <c r="AB19" s="15">
        <f t="shared" si="0"/>
        <v>2444.2999999999997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AMARA ANA ALVES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45505</v>
      </c>
      <c r="H20" s="14">
        <f>'[1]TCE - ANEXO III - Preencher'!I29</f>
        <v>0</v>
      </c>
      <c r="I20" s="14">
        <f>'[1]TCE - ANEXO III - Preencher'!J29</f>
        <v>192.11</v>
      </c>
      <c r="J20" s="14">
        <f>'[1]TCE - ANEXO III - Preencher'!K29</f>
        <v>0</v>
      </c>
      <c r="K20" s="15">
        <f>'[1]TCE - ANEXO III - Preencher'!L29</f>
        <v>250.12</v>
      </c>
      <c r="L20" s="15">
        <f>'[1]TCE - ANEXO III - Preencher'!M29</f>
        <v>7.06</v>
      </c>
      <c r="M20" s="15">
        <f t="shared" si="1"/>
        <v>243.06</v>
      </c>
      <c r="N20" s="15">
        <f>'[1]TCE - ANEXO III - Preencher'!O29</f>
        <v>2.93</v>
      </c>
      <c r="O20" s="15">
        <f>'[1]TCE - ANEXO III - Preencher'!P29</f>
        <v>0</v>
      </c>
      <c r="P20" s="16">
        <f t="shared" si="2"/>
        <v>2.93</v>
      </c>
      <c r="Q20" s="15">
        <f>'[1]TCE - ANEXO III - Preencher'!R29</f>
        <v>246</v>
      </c>
      <c r="R20" s="15">
        <f>'[1]TCE - ANEXO III - Preencher'!S29</f>
        <v>88.2</v>
      </c>
      <c r="S20" s="16">
        <f t="shared" si="3"/>
        <v>157.80000000000001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1708.02</v>
      </c>
      <c r="Y20" s="15">
        <f>'[1]TCE - ANEXO III - Preencher'!Z29</f>
        <v>0</v>
      </c>
      <c r="Z20" s="16">
        <f t="shared" si="5"/>
        <v>1708.02</v>
      </c>
      <c r="AA20" s="17" t="str">
        <f>IF('[1]TCE - ANEXO III - Preencher'!AB29="","",'[1]TCE - ANEXO III - Preencher'!AB29)</f>
        <v>ABONO ASSIST FIN COMP 07/2024</v>
      </c>
      <c r="AB20" s="15">
        <f t="shared" si="0"/>
        <v>2303.92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CLAUDIA REGO DA SILVA RODRIGUES BRASIL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422110</v>
      </c>
      <c r="G21" s="13">
        <f>IF('[1]TCE - ANEXO III - Preencher'!H30="","",'[1]TCE - ANEXO III - Preencher'!H30)</f>
        <v>45505</v>
      </c>
      <c r="H21" s="14">
        <f>'[1]TCE - ANEXO III - Preencher'!I30</f>
        <v>0</v>
      </c>
      <c r="I21" s="14">
        <f>'[1]TCE - ANEXO III - Preencher'!J30</f>
        <v>135.55000000000001</v>
      </c>
      <c r="J21" s="14">
        <f>'[1]TCE - ANEXO III - Preencher'!K30</f>
        <v>0</v>
      </c>
      <c r="K21" s="15">
        <f>'[1]TCE - ANEXO III - Preencher'!L30</f>
        <v>250.12</v>
      </c>
      <c r="L21" s="15">
        <f>'[1]TCE - ANEXO III - Preencher'!M30</f>
        <v>7.06</v>
      </c>
      <c r="M21" s="15">
        <f t="shared" si="1"/>
        <v>243.06</v>
      </c>
      <c r="N21" s="15">
        <f>'[1]TCE - ANEXO III - Preencher'!O30</f>
        <v>2.93</v>
      </c>
      <c r="O21" s="15">
        <f>'[1]TCE - ANEXO III - Preencher'!P30</f>
        <v>0</v>
      </c>
      <c r="P21" s="16">
        <f t="shared" si="2"/>
        <v>2.93</v>
      </c>
      <c r="Q21" s="15">
        <f>'[1]TCE - ANEXO III - Preencher'!R30</f>
        <v>262.39999999999998</v>
      </c>
      <c r="R21" s="15">
        <f>'[1]TCE - ANEXO III - Preencher'!S30</f>
        <v>76.25</v>
      </c>
      <c r="S21" s="16">
        <f t="shared" si="3"/>
        <v>186.14999999999998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567.69000000000005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ANA LUCIA SOLANO DE OLIVEIRA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45505</v>
      </c>
      <c r="H22" s="14">
        <f>'[1]TCE - ANEXO III - Preencher'!I31</f>
        <v>0</v>
      </c>
      <c r="I22" s="14">
        <f>'[1]TCE - ANEXO III - Preencher'!J31</f>
        <v>387.15</v>
      </c>
      <c r="J22" s="14">
        <f>'[1]TCE - ANEXO III - Preencher'!K31</f>
        <v>0</v>
      </c>
      <c r="K22" s="15">
        <f>'[1]TCE - ANEXO III - Preencher'!L31</f>
        <v>250.12</v>
      </c>
      <c r="L22" s="15">
        <f>'[1]TCE - ANEXO III - Preencher'!M31</f>
        <v>2.33</v>
      </c>
      <c r="M22" s="15">
        <f t="shared" si="1"/>
        <v>247.79</v>
      </c>
      <c r="N22" s="15">
        <f>'[1]TCE - ANEXO III - Preencher'!O31</f>
        <v>2.93</v>
      </c>
      <c r="O22" s="15">
        <f>'[1]TCE - ANEXO III - Preencher'!P31</f>
        <v>0</v>
      </c>
      <c r="P22" s="16">
        <f t="shared" si="2"/>
        <v>2.93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120.26</v>
      </c>
      <c r="U22" s="15">
        <f>'[1]TCE - ANEXO III - Preencher'!V31</f>
        <v>0</v>
      </c>
      <c r="V22" s="16">
        <f t="shared" si="4"/>
        <v>120.26</v>
      </c>
      <c r="W22" s="17" t="str">
        <f>IF('[1]TCE - ANEXO III - Preencher'!X31="","",'[1]TCE - ANEXO III - Preencher'!X31)</f>
        <v>AUXILIO CRECHE</v>
      </c>
      <c r="X22" s="15">
        <f>'[1]TCE - ANEXO III - Preencher'!Y31</f>
        <v>972.73</v>
      </c>
      <c r="Y22" s="15">
        <f>'[1]TCE - ANEXO III - Preencher'!Z31</f>
        <v>0</v>
      </c>
      <c r="Z22" s="16">
        <f t="shared" si="5"/>
        <v>972.73</v>
      </c>
      <c r="AA22" s="17" t="str">
        <f>IF('[1]TCE - ANEXO III - Preencher'!AB31="","",'[1]TCE - ANEXO III - Preencher'!AB31)</f>
        <v>ABONO ASSIST FIN COMP 07/2024</v>
      </c>
      <c r="AB22" s="15">
        <f t="shared" si="0"/>
        <v>1730.86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ANA MARIA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324115</v>
      </c>
      <c r="G23" s="13">
        <f>IF('[1]TCE - ANEXO III - Preencher'!H32="","",'[1]TCE - ANEXO III - Preencher'!H32)</f>
        <v>45505</v>
      </c>
      <c r="H23" s="14">
        <f>'[1]TCE - ANEXO III - Preencher'!I32</f>
        <v>0</v>
      </c>
      <c r="I23" s="14">
        <f>'[1]TCE - ANEXO III - Preencher'!J32</f>
        <v>302.05</v>
      </c>
      <c r="J23" s="14">
        <f>'[1]TCE - ANEXO III - Preencher'!K32</f>
        <v>0</v>
      </c>
      <c r="K23" s="15">
        <f>'[1]TCE - ANEXO III - Preencher'!L32</f>
        <v>250.12</v>
      </c>
      <c r="L23" s="15">
        <f>'[1]TCE - ANEXO III - Preencher'!M32</f>
        <v>7.06</v>
      </c>
      <c r="M23" s="15">
        <f t="shared" si="1"/>
        <v>243.06</v>
      </c>
      <c r="N23" s="15">
        <f>'[1]TCE - ANEXO III - Preencher'!O32</f>
        <v>2.93</v>
      </c>
      <c r="O23" s="15">
        <f>'[1]TCE - ANEXO III - Preencher'!P32</f>
        <v>0</v>
      </c>
      <c r="P23" s="16">
        <f t="shared" si="2"/>
        <v>2.93</v>
      </c>
      <c r="Q23" s="15">
        <f>'[1]TCE - ANEXO III - Preencher'!R32</f>
        <v>223.66</v>
      </c>
      <c r="R23" s="15">
        <f>'[1]TCE - ANEXO III - Preencher'!S32</f>
        <v>55.2</v>
      </c>
      <c r="S23" s="16">
        <f t="shared" si="3"/>
        <v>168.45999999999998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716.5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ANA NERY SANTOS DE LIMA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45505</v>
      </c>
      <c r="H24" s="14">
        <f>'[1]TCE - ANEXO III - Preencher'!I33</f>
        <v>0</v>
      </c>
      <c r="I24" s="14">
        <f>'[1]TCE - ANEXO III - Preencher'!J33</f>
        <v>182.34</v>
      </c>
      <c r="J24" s="14">
        <f>'[1]TCE - ANEXO III - Preencher'!K33</f>
        <v>0</v>
      </c>
      <c r="K24" s="15">
        <f>'[1]TCE - ANEXO III - Preencher'!L33</f>
        <v>250.12</v>
      </c>
      <c r="L24" s="15">
        <f>'[1]TCE - ANEXO III - Preencher'!M33</f>
        <v>7.06</v>
      </c>
      <c r="M24" s="15">
        <f t="shared" si="1"/>
        <v>243.06</v>
      </c>
      <c r="N24" s="15">
        <f>'[1]TCE - ANEXO III - Preencher'!O33</f>
        <v>2.93</v>
      </c>
      <c r="O24" s="15">
        <f>'[1]TCE - ANEXO III - Preencher'!P33</f>
        <v>0</v>
      </c>
      <c r="P24" s="16">
        <f t="shared" si="2"/>
        <v>2.93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1708.02</v>
      </c>
      <c r="Y24" s="15">
        <f>'[1]TCE - ANEXO III - Preencher'!Z33</f>
        <v>0</v>
      </c>
      <c r="Z24" s="16">
        <f t="shared" si="5"/>
        <v>1708.02</v>
      </c>
      <c r="AA24" s="17" t="str">
        <f>IF('[1]TCE - ANEXO III - Preencher'!AB33="","",'[1]TCE - ANEXO III - Preencher'!AB33)</f>
        <v>ABONO ASSIST FIN COMP 07/2024</v>
      </c>
      <c r="AB24" s="15">
        <f t="shared" si="0"/>
        <v>2136.35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ANA PAULA MARIA DE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45505</v>
      </c>
      <c r="H25" s="14">
        <f>'[1]TCE - ANEXO III - Preencher'!I34</f>
        <v>0</v>
      </c>
      <c r="I25" s="14">
        <f>'[1]TCE - ANEXO III - Preencher'!J34</f>
        <v>182.34</v>
      </c>
      <c r="J25" s="14">
        <f>'[1]TCE - ANEXO III - Preencher'!K34</f>
        <v>0</v>
      </c>
      <c r="K25" s="15">
        <f>'[1]TCE - ANEXO III - Preencher'!L34</f>
        <v>250.12</v>
      </c>
      <c r="L25" s="15">
        <f>'[1]TCE - ANEXO III - Preencher'!M34</f>
        <v>7.06</v>
      </c>
      <c r="M25" s="15">
        <f t="shared" si="1"/>
        <v>243.06</v>
      </c>
      <c r="N25" s="15">
        <f>'[1]TCE - ANEXO III - Preencher'!O34</f>
        <v>2.93</v>
      </c>
      <c r="O25" s="15">
        <f>'[1]TCE - ANEXO III - Preencher'!P34</f>
        <v>0</v>
      </c>
      <c r="P25" s="16">
        <f t="shared" si="2"/>
        <v>2.93</v>
      </c>
      <c r="Q25" s="15">
        <f>'[1]TCE - ANEXO III - Preencher'!R34</f>
        <v>246</v>
      </c>
      <c r="R25" s="15">
        <f>'[1]TCE - ANEXO III - Preencher'!S34</f>
        <v>88.2</v>
      </c>
      <c r="S25" s="16">
        <f t="shared" si="3"/>
        <v>157.80000000000001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1708.02</v>
      </c>
      <c r="Y25" s="15">
        <f>'[1]TCE - ANEXO III - Preencher'!Z34</f>
        <v>0</v>
      </c>
      <c r="Z25" s="16">
        <f t="shared" si="5"/>
        <v>1708.02</v>
      </c>
      <c r="AA25" s="17" t="str">
        <f>IF('[1]TCE - ANEXO III - Preencher'!AB34="","",'[1]TCE - ANEXO III - Preencher'!AB34)</f>
        <v>ABONO ASSIST FIN COMP 07/2024</v>
      </c>
      <c r="AB25" s="15">
        <f t="shared" si="0"/>
        <v>2294.15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 xml:space="preserve">ANDREA CORREIA DE MELO 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516345</v>
      </c>
      <c r="G26" s="13">
        <f>IF('[1]TCE - ANEXO III - Preencher'!H35="","",'[1]TCE - ANEXO III - Preencher'!H35)</f>
        <v>45505</v>
      </c>
      <c r="H26" s="14">
        <f>'[1]TCE - ANEXO III - Preencher'!I35</f>
        <v>0</v>
      </c>
      <c r="I26" s="14">
        <f>'[1]TCE - ANEXO III - Preencher'!J35</f>
        <v>162.85</v>
      </c>
      <c r="J26" s="14">
        <f>'[1]TCE - ANEXO III - Preencher'!K35</f>
        <v>0</v>
      </c>
      <c r="K26" s="15">
        <f>'[1]TCE - ANEXO III - Preencher'!L35</f>
        <v>250.12</v>
      </c>
      <c r="L26" s="15">
        <f>'[1]TCE - ANEXO III - Preencher'!M35</f>
        <v>7.06</v>
      </c>
      <c r="M26" s="15">
        <f t="shared" si="1"/>
        <v>243.06</v>
      </c>
      <c r="N26" s="15">
        <f>'[1]TCE - ANEXO III - Preencher'!O35</f>
        <v>2.93</v>
      </c>
      <c r="O26" s="15">
        <f>'[1]TCE - ANEXO III - Preencher'!P35</f>
        <v>0</v>
      </c>
      <c r="P26" s="16">
        <f t="shared" si="2"/>
        <v>2.93</v>
      </c>
      <c r="Q26" s="15">
        <f>'[1]TCE - ANEXO III - Preencher'!R35</f>
        <v>131.19999999999999</v>
      </c>
      <c r="R26" s="15">
        <f>'[1]TCE - ANEXO III - Preencher'!S35</f>
        <v>84.72</v>
      </c>
      <c r="S26" s="16">
        <f t="shared" si="3"/>
        <v>46.47999999999999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455.31999999999994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ANDREA PAULA LIRA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45505</v>
      </c>
      <c r="H27" s="14">
        <f>'[1]TCE - ANEXO III - Preencher'!I36</f>
        <v>0</v>
      </c>
      <c r="I27" s="14">
        <f>'[1]TCE - ANEXO III - Preencher'!J36</f>
        <v>151.94999999999999</v>
      </c>
      <c r="J27" s="14">
        <f>'[1]TCE - ANEXO III - Preencher'!K36</f>
        <v>0</v>
      </c>
      <c r="K27" s="15">
        <f>'[1]TCE - ANEXO III - Preencher'!L36</f>
        <v>250.12</v>
      </c>
      <c r="L27" s="15">
        <f>'[1]TCE - ANEXO III - Preencher'!M36</f>
        <v>7.06</v>
      </c>
      <c r="M27" s="15">
        <f t="shared" si="1"/>
        <v>243.06</v>
      </c>
      <c r="N27" s="15">
        <f>'[1]TCE - ANEXO III - Preencher'!O36</f>
        <v>2.93</v>
      </c>
      <c r="O27" s="15">
        <f>'[1]TCE - ANEXO III - Preencher'!P36</f>
        <v>0</v>
      </c>
      <c r="P27" s="16">
        <f t="shared" si="2"/>
        <v>2.93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1708.02</v>
      </c>
      <c r="Y27" s="15">
        <f>'[1]TCE - ANEXO III - Preencher'!Z36</f>
        <v>0</v>
      </c>
      <c r="Z27" s="16">
        <f t="shared" si="5"/>
        <v>1708.02</v>
      </c>
      <c r="AA27" s="17" t="str">
        <f>IF('[1]TCE - ANEXO III - Preencher'!AB36="","",'[1]TCE - ANEXO III - Preencher'!AB36)</f>
        <v>ABONO ASSIST FIN COMP 07/2024</v>
      </c>
      <c r="AB27" s="15">
        <f t="shared" si="0"/>
        <v>2105.96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ANDRESSA ANDRADE DO AMARAL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45505</v>
      </c>
      <c r="H28" s="14">
        <f>'[1]TCE - ANEXO III - Preencher'!I37</f>
        <v>0</v>
      </c>
      <c r="I28" s="14">
        <f>'[1]TCE - ANEXO III - Preencher'!J37</f>
        <v>160.09</v>
      </c>
      <c r="J28" s="14">
        <f>'[1]TCE - ANEXO III - Preencher'!K37</f>
        <v>0</v>
      </c>
      <c r="K28" s="15">
        <f>'[1]TCE - ANEXO III - Preencher'!L37</f>
        <v>250.12</v>
      </c>
      <c r="L28" s="15">
        <f>'[1]TCE - ANEXO III - Preencher'!M37</f>
        <v>7.06</v>
      </c>
      <c r="M28" s="15">
        <f t="shared" si="1"/>
        <v>243.06</v>
      </c>
      <c r="N28" s="15">
        <f>'[1]TCE - ANEXO III - Preencher'!O37</f>
        <v>2.93</v>
      </c>
      <c r="O28" s="15">
        <f>'[1]TCE - ANEXO III - Preencher'!P37</f>
        <v>0</v>
      </c>
      <c r="P28" s="16">
        <f t="shared" si="2"/>
        <v>2.93</v>
      </c>
      <c r="Q28" s="15">
        <f>'[1]TCE - ANEXO III - Preencher'!R37</f>
        <v>229.6</v>
      </c>
      <c r="R28" s="15">
        <f>'[1]TCE - ANEXO III - Preencher'!S37</f>
        <v>0</v>
      </c>
      <c r="S28" s="16">
        <f t="shared" si="3"/>
        <v>229.6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1708.02</v>
      </c>
      <c r="Y28" s="15">
        <f>'[1]TCE - ANEXO III - Preencher'!Z37</f>
        <v>0</v>
      </c>
      <c r="Z28" s="16">
        <f t="shared" si="5"/>
        <v>1708.02</v>
      </c>
      <c r="AA28" s="17" t="str">
        <f>IF('[1]TCE - ANEXO III - Preencher'!AB37="","",'[1]TCE - ANEXO III - Preencher'!AB37)</f>
        <v>ABONO ASSIST FIN COMP 07/2024</v>
      </c>
      <c r="AB28" s="15">
        <f t="shared" si="0"/>
        <v>2343.6999999999998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ANDREZZA HEVELLYN OLIVEIRA DO NASCIMENTO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45505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2.93</v>
      </c>
      <c r="O29" s="15">
        <f>'[1]TCE - ANEXO III - Preencher'!P38</f>
        <v>0</v>
      </c>
      <c r="P29" s="16">
        <f t="shared" si="2"/>
        <v>2.93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1781.52</v>
      </c>
      <c r="Y29" s="15">
        <f>'[1]TCE - ANEXO III - Preencher'!Z38</f>
        <v>0</v>
      </c>
      <c r="Z29" s="16">
        <f t="shared" si="5"/>
        <v>1781.52</v>
      </c>
      <c r="AA29" s="17" t="str">
        <f>IF('[1]TCE - ANEXO III - Preencher'!AB38="","",'[1]TCE - ANEXO III - Preencher'!AB38)</f>
        <v>ABONO ASSIST FIN COMP 07/2024</v>
      </c>
      <c r="AB29" s="15">
        <f t="shared" si="0"/>
        <v>1784.45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ANGELA BELO CABRAL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45505</v>
      </c>
      <c r="H30" s="14">
        <f>'[1]TCE - ANEXO III - Preencher'!I39</f>
        <v>0</v>
      </c>
      <c r="I30" s="14">
        <f>'[1]TCE - ANEXO III - Preencher'!J39</f>
        <v>192.11</v>
      </c>
      <c r="J30" s="14">
        <f>'[1]TCE - ANEXO III - Preencher'!K39</f>
        <v>0</v>
      </c>
      <c r="K30" s="15">
        <f>'[1]TCE - ANEXO III - Preencher'!L39</f>
        <v>250.12</v>
      </c>
      <c r="L30" s="15">
        <f>'[1]TCE - ANEXO III - Preencher'!M39</f>
        <v>7.06</v>
      </c>
      <c r="M30" s="15">
        <f t="shared" si="1"/>
        <v>243.06</v>
      </c>
      <c r="N30" s="15">
        <f>'[1]TCE - ANEXO III - Preencher'!O39</f>
        <v>2.93</v>
      </c>
      <c r="O30" s="15">
        <f>'[1]TCE - ANEXO III - Preencher'!P39</f>
        <v>0</v>
      </c>
      <c r="P30" s="16">
        <f t="shared" si="2"/>
        <v>2.93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1708.02</v>
      </c>
      <c r="Y30" s="15">
        <f>'[1]TCE - ANEXO III - Preencher'!Z39</f>
        <v>0</v>
      </c>
      <c r="Z30" s="16">
        <f t="shared" si="5"/>
        <v>1708.02</v>
      </c>
      <c r="AA30" s="17" t="str">
        <f>IF('[1]TCE - ANEXO III - Preencher'!AB39="","",'[1]TCE - ANEXO III - Preencher'!AB39)</f>
        <v>ABONO ASSIST FIN COMP 07/2024</v>
      </c>
      <c r="AB30" s="15">
        <f t="shared" si="0"/>
        <v>2146.12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ANNA CLAUDIA DA SILVA NASCIMENTO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45505</v>
      </c>
      <c r="H31" s="14">
        <f>'[1]TCE - ANEXO III - Preencher'!I40</f>
        <v>0</v>
      </c>
      <c r="I31" s="14">
        <f>'[1]TCE - ANEXO III - Preencher'!J40</f>
        <v>160.09</v>
      </c>
      <c r="J31" s="14">
        <f>'[1]TCE - ANEXO III - Preencher'!K40</f>
        <v>0</v>
      </c>
      <c r="K31" s="15">
        <f>'[1]TCE - ANEXO III - Preencher'!L40</f>
        <v>250.12</v>
      </c>
      <c r="L31" s="15">
        <f>'[1]TCE - ANEXO III - Preencher'!M40</f>
        <v>7.06</v>
      </c>
      <c r="M31" s="15">
        <f t="shared" si="1"/>
        <v>243.06</v>
      </c>
      <c r="N31" s="15">
        <f>'[1]TCE - ANEXO III - Preencher'!O40</f>
        <v>2.93</v>
      </c>
      <c r="O31" s="15">
        <f>'[1]TCE - ANEXO III - Preencher'!P40</f>
        <v>0</v>
      </c>
      <c r="P31" s="16">
        <f t="shared" si="2"/>
        <v>2.93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1708.02</v>
      </c>
      <c r="Y31" s="15">
        <f>'[1]TCE - ANEXO III - Preencher'!Z40</f>
        <v>0</v>
      </c>
      <c r="Z31" s="16">
        <f t="shared" si="5"/>
        <v>1708.02</v>
      </c>
      <c r="AA31" s="17" t="str">
        <f>IF('[1]TCE - ANEXO III - Preencher'!AB40="","",'[1]TCE - ANEXO III - Preencher'!AB40)</f>
        <v>ABONO ASSIST FIN COMP 07/2024</v>
      </c>
      <c r="AB31" s="15">
        <f t="shared" si="0"/>
        <v>2114.1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ANNE CATARINA TAVARES DE ARAUJO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251605</v>
      </c>
      <c r="G32" s="13">
        <f>IF('[1]TCE - ANEXO III - Preencher'!H41="","",'[1]TCE - ANEXO III - Preencher'!H41)</f>
        <v>45505</v>
      </c>
      <c r="H32" s="14">
        <f>'[1]TCE - ANEXO III - Preencher'!I41</f>
        <v>0</v>
      </c>
      <c r="I32" s="14">
        <f>'[1]TCE - ANEXO III - Preencher'!J41</f>
        <v>325.60000000000002</v>
      </c>
      <c r="J32" s="14">
        <f>'[1]TCE - ANEXO III - Preencher'!K41</f>
        <v>0</v>
      </c>
      <c r="K32" s="15">
        <f>'[1]TCE - ANEXO III - Preencher'!L41</f>
        <v>250.12</v>
      </c>
      <c r="L32" s="15">
        <f>'[1]TCE - ANEXO III - Preencher'!M41</f>
        <v>7.06</v>
      </c>
      <c r="M32" s="15">
        <f t="shared" si="1"/>
        <v>243.06</v>
      </c>
      <c r="N32" s="15">
        <f>'[1]TCE - ANEXO III - Preencher'!O41</f>
        <v>2.93</v>
      </c>
      <c r="O32" s="15">
        <f>'[1]TCE - ANEXO III - Preencher'!P41</f>
        <v>0</v>
      </c>
      <c r="P32" s="16">
        <f t="shared" si="2"/>
        <v>2.93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571.59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AURELANE CRISTINA LIRA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324205</v>
      </c>
      <c r="G33" s="13">
        <f>IF('[1]TCE - ANEXO III - Preencher'!H42="","",'[1]TCE - ANEXO III - Preencher'!H42)</f>
        <v>45505</v>
      </c>
      <c r="H33" s="14">
        <f>'[1]TCE - ANEXO III - Preencher'!I42</f>
        <v>0</v>
      </c>
      <c r="I33" s="14">
        <f>'[1]TCE - ANEXO III - Preencher'!J42</f>
        <v>164.07</v>
      </c>
      <c r="J33" s="14">
        <f>'[1]TCE - ANEXO III - Preencher'!K42</f>
        <v>0</v>
      </c>
      <c r="K33" s="15">
        <f>'[1]TCE - ANEXO III - Preencher'!L42</f>
        <v>250.12</v>
      </c>
      <c r="L33" s="15">
        <f>'[1]TCE - ANEXO III - Preencher'!M42</f>
        <v>7.06</v>
      </c>
      <c r="M33" s="15">
        <f t="shared" si="1"/>
        <v>243.06</v>
      </c>
      <c r="N33" s="15">
        <f>'[1]TCE - ANEXO III - Preencher'!O42</f>
        <v>2.93</v>
      </c>
      <c r="O33" s="15">
        <f>'[1]TCE - ANEXO III - Preencher'!P42</f>
        <v>0</v>
      </c>
      <c r="P33" s="16">
        <f t="shared" si="2"/>
        <v>2.93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410.06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AURINEIDE FRANCISCA ELIAS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45505</v>
      </c>
      <c r="H34" s="14">
        <f>'[1]TCE - ANEXO III - Preencher'!I43</f>
        <v>0</v>
      </c>
      <c r="I34" s="14">
        <f>'[1]TCE - ANEXO III - Preencher'!J43</f>
        <v>294.88</v>
      </c>
      <c r="J34" s="14">
        <f>'[1]TCE - ANEXO III - Preencher'!K43</f>
        <v>0</v>
      </c>
      <c r="K34" s="15">
        <f>'[1]TCE - ANEXO III - Preencher'!L43</f>
        <v>250.12</v>
      </c>
      <c r="L34" s="15">
        <f>'[1]TCE - ANEXO III - Preencher'!M43</f>
        <v>4.3600000000000003</v>
      </c>
      <c r="M34" s="15">
        <f t="shared" si="1"/>
        <v>245.76</v>
      </c>
      <c r="N34" s="15">
        <f>'[1]TCE - ANEXO III - Preencher'!O43</f>
        <v>2.93</v>
      </c>
      <c r="O34" s="15">
        <f>'[1]TCE - ANEXO III - Preencher'!P43</f>
        <v>0</v>
      </c>
      <c r="P34" s="16">
        <f t="shared" si="2"/>
        <v>2.93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120.26</v>
      </c>
      <c r="U34" s="15">
        <f>'[1]TCE - ANEXO III - Preencher'!V43</f>
        <v>0</v>
      </c>
      <c r="V34" s="16">
        <f t="shared" si="4"/>
        <v>120.26</v>
      </c>
      <c r="W34" s="17" t="str">
        <f>IF('[1]TCE - ANEXO III - Preencher'!X43="","",'[1]TCE - ANEXO III - Preencher'!X43)</f>
        <v>AUXILIO CRECHE</v>
      </c>
      <c r="X34" s="15">
        <f>'[1]TCE - ANEXO III - Preencher'!Y43</f>
        <v>914.54</v>
      </c>
      <c r="Y34" s="15">
        <f>'[1]TCE - ANEXO III - Preencher'!Z43</f>
        <v>0</v>
      </c>
      <c r="Z34" s="16">
        <f t="shared" si="5"/>
        <v>914.54</v>
      </c>
      <c r="AA34" s="17" t="str">
        <f>IF('[1]TCE - ANEXO III - Preencher'!AB43="","",'[1]TCE - ANEXO III - Preencher'!AB43)</f>
        <v>ABONO ASSIST FIN COMP 07/2024</v>
      </c>
      <c r="AB34" s="15">
        <f t="shared" si="0"/>
        <v>1578.37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BRUNA  GONCALVES DE AZEVEDO MONTEIRO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223405</v>
      </c>
      <c r="G35" s="13">
        <f>IF('[1]TCE - ANEXO III - Preencher'!H44="","",'[1]TCE - ANEXO III - Preencher'!H44)</f>
        <v>45505</v>
      </c>
      <c r="H35" s="14">
        <f>'[1]TCE - ANEXO III - Preencher'!I44</f>
        <v>0</v>
      </c>
      <c r="I35" s="14">
        <f>'[1]TCE - ANEXO III - Preencher'!J44</f>
        <v>511.48</v>
      </c>
      <c r="J35" s="14">
        <f>'[1]TCE - ANEXO III - Preencher'!K44</f>
        <v>0</v>
      </c>
      <c r="K35" s="15">
        <f>'[1]TCE - ANEXO III - Preencher'!L44</f>
        <v>250.12</v>
      </c>
      <c r="L35" s="15">
        <f>'[1]TCE - ANEXO III - Preencher'!M44</f>
        <v>7.06</v>
      </c>
      <c r="M35" s="15">
        <f t="shared" si="1"/>
        <v>243.06</v>
      </c>
      <c r="N35" s="15">
        <f>'[1]TCE - ANEXO III - Preencher'!O44</f>
        <v>2.93</v>
      </c>
      <c r="O35" s="15">
        <f>'[1]TCE - ANEXO III - Preencher'!P44</f>
        <v>0</v>
      </c>
      <c r="P35" s="16">
        <f t="shared" si="2"/>
        <v>2.93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169.3</v>
      </c>
      <c r="U35" s="15">
        <f>'[1]TCE - ANEXO III - Preencher'!V44</f>
        <v>0</v>
      </c>
      <c r="V35" s="16">
        <f t="shared" si="4"/>
        <v>169.3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926.77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BRUNA HIPOLITO MOREIRA REIS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45505</v>
      </c>
      <c r="H36" s="14">
        <f>'[1]TCE - ANEXO III - Preencher'!I45</f>
        <v>0</v>
      </c>
      <c r="I36" s="14">
        <f>'[1]TCE - ANEXO III - Preencher'!J45</f>
        <v>336.06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2.93</v>
      </c>
      <c r="O36" s="15">
        <f>'[1]TCE - ANEXO III - Preencher'!P45</f>
        <v>0</v>
      </c>
      <c r="P36" s="16">
        <f t="shared" si="2"/>
        <v>2.93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120.26</v>
      </c>
      <c r="U36" s="15">
        <f>'[1]TCE - ANEXO III - Preencher'!V45</f>
        <v>0</v>
      </c>
      <c r="V36" s="16">
        <f t="shared" si="4"/>
        <v>120.26</v>
      </c>
      <c r="W36" s="17" t="str">
        <f>IF('[1]TCE - ANEXO III - Preencher'!X45="","",'[1]TCE - ANEXO III - Preencher'!X45)</f>
        <v>AUXILIO CRECHE</v>
      </c>
      <c r="X36" s="15">
        <f>'[1]TCE - ANEXO III - Preencher'!Y45</f>
        <v>1879.16</v>
      </c>
      <c r="Y36" s="15">
        <f>'[1]TCE - ANEXO III - Preencher'!Z45</f>
        <v>0</v>
      </c>
      <c r="Z36" s="16">
        <f t="shared" si="5"/>
        <v>1879.16</v>
      </c>
      <c r="AA36" s="17" t="str">
        <f>IF('[1]TCE - ANEXO III - Preencher'!AB45="","",'[1]TCE - ANEXO III - Preencher'!AB45)</f>
        <v>ABONO ASSIST FIN COMP 07/2024</v>
      </c>
      <c r="AB36" s="15">
        <f t="shared" si="0"/>
        <v>2338.41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CAIO HENRIQUE CAVALCANTI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411005</v>
      </c>
      <c r="G37" s="13">
        <f>IF('[1]TCE - ANEXO III - Preencher'!H46="","",'[1]TCE - ANEXO III - Preencher'!H46)</f>
        <v>45505</v>
      </c>
      <c r="H37" s="14">
        <f>'[1]TCE - ANEXO III - Preencher'!I46</f>
        <v>0</v>
      </c>
      <c r="I37" s="14">
        <f>'[1]TCE - ANEXO III - Preencher'!J46</f>
        <v>53.07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2.93</v>
      </c>
      <c r="O37" s="15">
        <f>'[1]TCE - ANEXO III - Preencher'!P46</f>
        <v>0</v>
      </c>
      <c r="P37" s="16">
        <f t="shared" si="2"/>
        <v>2.93</v>
      </c>
      <c r="Q37" s="15">
        <f>'[1]TCE - ANEXO III - Preencher'!R46</f>
        <v>360.8</v>
      </c>
      <c r="R37" s="15">
        <f>'[1]TCE - ANEXO III - Preencher'!S46</f>
        <v>39.799999999999997</v>
      </c>
      <c r="S37" s="16">
        <f t="shared" si="3"/>
        <v>321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377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CARMEM REGINA ALVES SENA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45505</v>
      </c>
      <c r="H38" s="14">
        <f>'[1]TCE - ANEXO III - Preencher'!I47</f>
        <v>0</v>
      </c>
      <c r="I38" s="14">
        <f>'[1]TCE - ANEXO III - Preencher'!J47</f>
        <v>309.97000000000003</v>
      </c>
      <c r="J38" s="14">
        <f>'[1]TCE - ANEXO III - Preencher'!K47</f>
        <v>0</v>
      </c>
      <c r="K38" s="15">
        <f>'[1]TCE - ANEXO III - Preencher'!L47</f>
        <v>250.12</v>
      </c>
      <c r="L38" s="15">
        <f>'[1]TCE - ANEXO III - Preencher'!M47</f>
        <v>3.59</v>
      </c>
      <c r="M38" s="15">
        <f t="shared" si="1"/>
        <v>246.53</v>
      </c>
      <c r="N38" s="15">
        <f>'[1]TCE - ANEXO III - Preencher'!O47</f>
        <v>2.93</v>
      </c>
      <c r="O38" s="15">
        <f>'[1]TCE - ANEXO III - Preencher'!P47</f>
        <v>0</v>
      </c>
      <c r="P38" s="16">
        <f t="shared" si="2"/>
        <v>2.93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1804.36</v>
      </c>
      <c r="Y38" s="15">
        <f>'[1]TCE - ANEXO III - Preencher'!Z47</f>
        <v>0</v>
      </c>
      <c r="Z38" s="16">
        <f t="shared" si="5"/>
        <v>1804.36</v>
      </c>
      <c r="AA38" s="17" t="str">
        <f>IF('[1]TCE - ANEXO III - Preencher'!AB47="","",'[1]TCE - ANEXO III - Preencher'!AB47)</f>
        <v>ABONO ASSIST FIN COMP 07/2024</v>
      </c>
      <c r="AB38" s="15">
        <f t="shared" si="0"/>
        <v>2363.79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CAROLINE CATARINA GERONIMO REIS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45505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2.93</v>
      </c>
      <c r="O39" s="15">
        <f>'[1]TCE - ANEXO III - Preencher'!P48</f>
        <v>0</v>
      </c>
      <c r="P39" s="16">
        <f t="shared" si="2"/>
        <v>2.93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1967.32</v>
      </c>
      <c r="Y39" s="15">
        <f>'[1]TCE - ANEXO III - Preencher'!Z48</f>
        <v>0</v>
      </c>
      <c r="Z39" s="16">
        <f t="shared" si="5"/>
        <v>1967.32</v>
      </c>
      <c r="AA39" s="17" t="str">
        <f>IF('[1]TCE - ANEXO III - Preencher'!AB48="","",'[1]TCE - ANEXO III - Preencher'!AB48)</f>
        <v>ABONO ASSIST FIN COMP 07/2024</v>
      </c>
      <c r="AB39" s="15">
        <f t="shared" si="0"/>
        <v>1970.25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CINARA CIBELE CONCEICAO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45505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2.93</v>
      </c>
      <c r="O40" s="15">
        <f>'[1]TCE - ANEXO III - Preencher'!P49</f>
        <v>0</v>
      </c>
      <c r="P40" s="16">
        <f t="shared" si="2"/>
        <v>2.93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1913</v>
      </c>
      <c r="Y40" s="15">
        <f>'[1]TCE - ANEXO III - Preencher'!Z49</f>
        <v>0</v>
      </c>
      <c r="Z40" s="16">
        <f t="shared" si="5"/>
        <v>1913</v>
      </c>
      <c r="AA40" s="17" t="str">
        <f>IF('[1]TCE - ANEXO III - Preencher'!AB49="","",'[1]TCE - ANEXO III - Preencher'!AB49)</f>
        <v>ABONO ASSIST FIN COMP 07/2024</v>
      </c>
      <c r="AB40" s="15">
        <f t="shared" si="0"/>
        <v>1915.93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CLEIDE MARIA DA SILVA BEZERRA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422110</v>
      </c>
      <c r="G41" s="13">
        <f>IF('[1]TCE - ANEXO III - Preencher'!H50="","",'[1]TCE - ANEXO III - Preencher'!H50)</f>
        <v>45505</v>
      </c>
      <c r="H41" s="14">
        <f>'[1]TCE - ANEXO III - Preencher'!I50</f>
        <v>0</v>
      </c>
      <c r="I41" s="14">
        <f>'[1]TCE - ANEXO III - Preencher'!J50</f>
        <v>189.34</v>
      </c>
      <c r="J41" s="14">
        <f>'[1]TCE - ANEXO III - Preencher'!K50</f>
        <v>0</v>
      </c>
      <c r="K41" s="15">
        <f>'[1]TCE - ANEXO III - Preencher'!L50</f>
        <v>250.12</v>
      </c>
      <c r="L41" s="15">
        <f>'[1]TCE - ANEXO III - Preencher'!M50</f>
        <v>7.06</v>
      </c>
      <c r="M41" s="15">
        <f t="shared" si="1"/>
        <v>243.06</v>
      </c>
      <c r="N41" s="15">
        <f>'[1]TCE - ANEXO III - Preencher'!O50</f>
        <v>2.93</v>
      </c>
      <c r="O41" s="15">
        <f>'[1]TCE - ANEXO III - Preencher'!P50</f>
        <v>0</v>
      </c>
      <c r="P41" s="16">
        <f t="shared" si="2"/>
        <v>2.93</v>
      </c>
      <c r="Q41" s="15">
        <f>'[1]TCE - ANEXO III - Preencher'!R50</f>
        <v>131.19999999999999</v>
      </c>
      <c r="R41" s="15">
        <f>'[1]TCE - ANEXO III - Preencher'!S50</f>
        <v>84.72</v>
      </c>
      <c r="S41" s="16">
        <f t="shared" si="3"/>
        <v>46.47999999999999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481.80999999999995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CLEITON TRAJANO PINHEIRO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521130</v>
      </c>
      <c r="G42" s="13">
        <f>IF('[1]TCE - ANEXO III - Preencher'!H51="","",'[1]TCE - ANEXO III - Preencher'!H51)</f>
        <v>45505</v>
      </c>
      <c r="H42" s="14">
        <f>'[1]TCE - ANEXO III - Preencher'!I51</f>
        <v>0</v>
      </c>
      <c r="I42" s="14">
        <f>'[1]TCE - ANEXO III - Preencher'!J51</f>
        <v>175.79</v>
      </c>
      <c r="J42" s="14">
        <f>'[1]TCE - ANEXO III - Preencher'!K51</f>
        <v>0</v>
      </c>
      <c r="K42" s="15">
        <f>'[1]TCE - ANEXO III - Preencher'!L51</f>
        <v>250.12</v>
      </c>
      <c r="L42" s="15">
        <f>'[1]TCE - ANEXO III - Preencher'!M51</f>
        <v>7.06</v>
      </c>
      <c r="M42" s="15">
        <f t="shared" si="1"/>
        <v>243.06</v>
      </c>
      <c r="N42" s="15">
        <f>'[1]TCE - ANEXO III - Preencher'!O51</f>
        <v>2.93</v>
      </c>
      <c r="O42" s="15">
        <f>'[1]TCE - ANEXO III - Preencher'!P51</f>
        <v>0</v>
      </c>
      <c r="P42" s="16">
        <f t="shared" si="2"/>
        <v>2.93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421.78000000000003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CLEYTON FERREIRA RODRIGUES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45505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2.93</v>
      </c>
      <c r="O43" s="15">
        <f>'[1]TCE - ANEXO III - Preencher'!P52</f>
        <v>0</v>
      </c>
      <c r="P43" s="16">
        <f t="shared" si="2"/>
        <v>2.93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1468.02</v>
      </c>
      <c r="Y43" s="15">
        <f>'[1]TCE - ANEXO III - Preencher'!Z52</f>
        <v>0</v>
      </c>
      <c r="Z43" s="16">
        <f t="shared" si="5"/>
        <v>1468.02</v>
      </c>
      <c r="AA43" s="17" t="str">
        <f>IF('[1]TCE - ANEXO III - Preencher'!AB52="","",'[1]TCE - ANEXO III - Preencher'!AB52)</f>
        <v>ABONO ASSIST FIN COMP 07/2024</v>
      </c>
      <c r="AB43" s="15">
        <f t="shared" si="0"/>
        <v>1470.95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CRISTIANE CORREIA LIMA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517410</v>
      </c>
      <c r="G44" s="13">
        <f>IF('[1]TCE - ANEXO III - Preencher'!H53="","",'[1]TCE - ANEXO III - Preencher'!H53)</f>
        <v>45505</v>
      </c>
      <c r="H44" s="14">
        <f>'[1]TCE - ANEXO III - Preencher'!I53</f>
        <v>0</v>
      </c>
      <c r="I44" s="14">
        <f>'[1]TCE - ANEXO III - Preencher'!J53</f>
        <v>183.84</v>
      </c>
      <c r="J44" s="14">
        <f>'[1]TCE - ANEXO III - Preencher'!K53</f>
        <v>0</v>
      </c>
      <c r="K44" s="15">
        <f>'[1]TCE - ANEXO III - Preencher'!L53</f>
        <v>250.12</v>
      </c>
      <c r="L44" s="15">
        <f>'[1]TCE - ANEXO III - Preencher'!M53</f>
        <v>7.06</v>
      </c>
      <c r="M44" s="15">
        <f t="shared" si="1"/>
        <v>243.06</v>
      </c>
      <c r="N44" s="15">
        <f>'[1]TCE - ANEXO III - Preencher'!O53</f>
        <v>2.93</v>
      </c>
      <c r="O44" s="15">
        <f>'[1]TCE - ANEXO III - Preencher'!P53</f>
        <v>0</v>
      </c>
      <c r="P44" s="16">
        <f t="shared" si="2"/>
        <v>2.93</v>
      </c>
      <c r="Q44" s="15">
        <f>'[1]TCE - ANEXO III - Preencher'!R53</f>
        <v>246</v>
      </c>
      <c r="R44" s="15">
        <f>'[1]TCE - ANEXO III - Preencher'!S53</f>
        <v>84.72</v>
      </c>
      <c r="S44" s="16">
        <f t="shared" si="3"/>
        <v>161.28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591.11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CRISTIANE MARIA DA S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45505</v>
      </c>
      <c r="H45" s="14">
        <f>'[1]TCE - ANEXO III - Preencher'!I54</f>
        <v>0</v>
      </c>
      <c r="I45" s="14">
        <f>'[1]TCE - ANEXO III - Preencher'!J54</f>
        <v>185.05</v>
      </c>
      <c r="J45" s="14">
        <f>'[1]TCE - ANEXO III - Preencher'!K54</f>
        <v>0</v>
      </c>
      <c r="K45" s="15">
        <f>'[1]TCE - ANEXO III - Preencher'!L54</f>
        <v>250.11</v>
      </c>
      <c r="L45" s="15">
        <f>'[1]TCE - ANEXO III - Preencher'!M54</f>
        <v>7.06</v>
      </c>
      <c r="M45" s="15">
        <f t="shared" si="1"/>
        <v>243.05</v>
      </c>
      <c r="N45" s="15">
        <f>'[1]TCE - ANEXO III - Preencher'!O54</f>
        <v>2.93</v>
      </c>
      <c r="O45" s="15">
        <f>'[1]TCE - ANEXO III - Preencher'!P54</f>
        <v>0</v>
      </c>
      <c r="P45" s="16">
        <f t="shared" si="2"/>
        <v>2.93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1781.52</v>
      </c>
      <c r="Y45" s="15">
        <f>'[1]TCE - ANEXO III - Preencher'!Z54</f>
        <v>0</v>
      </c>
      <c r="Z45" s="16">
        <f t="shared" si="5"/>
        <v>1781.52</v>
      </c>
      <c r="AA45" s="17" t="str">
        <f>IF('[1]TCE - ANEXO III - Preencher'!AB54="","",'[1]TCE - ANEXO III - Preencher'!AB54)</f>
        <v>ABONO ASSIST FIN COMP 07/2024</v>
      </c>
      <c r="AB45" s="15">
        <f t="shared" si="0"/>
        <v>2212.5500000000002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CYBELLE SUZELY FONSECA ALHEIROS DIAS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45505</v>
      </c>
      <c r="H46" s="14">
        <f>'[1]TCE - ANEXO III - Preencher'!I55</f>
        <v>0</v>
      </c>
      <c r="I46" s="14">
        <f>'[1]TCE - ANEXO III - Preencher'!J55</f>
        <v>299.27999999999997</v>
      </c>
      <c r="J46" s="14">
        <f>'[1]TCE - ANEXO III - Preencher'!K55</f>
        <v>0</v>
      </c>
      <c r="K46" s="15">
        <f>'[1]TCE - ANEXO III - Preencher'!L55</f>
        <v>250.11</v>
      </c>
      <c r="L46" s="15">
        <f>'[1]TCE - ANEXO III - Preencher'!M55</f>
        <v>4.1100000000000003</v>
      </c>
      <c r="M46" s="15">
        <f t="shared" si="1"/>
        <v>246</v>
      </c>
      <c r="N46" s="15">
        <f>'[1]TCE - ANEXO III - Preencher'!O55</f>
        <v>2.93</v>
      </c>
      <c r="O46" s="15">
        <f>'[1]TCE - ANEXO III - Preencher'!P55</f>
        <v>0</v>
      </c>
      <c r="P46" s="16">
        <f t="shared" si="2"/>
        <v>2.93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1169.52</v>
      </c>
      <c r="Y46" s="15">
        <f>'[1]TCE - ANEXO III - Preencher'!Z55</f>
        <v>0</v>
      </c>
      <c r="Z46" s="16">
        <f t="shared" si="5"/>
        <v>1169.52</v>
      </c>
      <c r="AA46" s="17" t="str">
        <f>IF('[1]TCE - ANEXO III - Preencher'!AB55="","",'[1]TCE - ANEXO III - Preencher'!AB55)</f>
        <v>ABONO ASSIST FIN COMP 07/2024</v>
      </c>
      <c r="AB46" s="15">
        <f t="shared" si="0"/>
        <v>1717.73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DANIEL AKEL PEREIRA DE ARAUJO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410105</v>
      </c>
      <c r="G47" s="13">
        <f>IF('[1]TCE - ANEXO III - Preencher'!H56="","",'[1]TCE - ANEXO III - Preencher'!H56)</f>
        <v>45505</v>
      </c>
      <c r="H47" s="14">
        <f>'[1]TCE - ANEXO III - Preencher'!I56</f>
        <v>0</v>
      </c>
      <c r="I47" s="14">
        <f>'[1]TCE - ANEXO III - Preencher'!J56</f>
        <v>1742.97</v>
      </c>
      <c r="J47" s="14">
        <f>'[1]TCE - ANEXO III - Preencher'!K56</f>
        <v>0</v>
      </c>
      <c r="K47" s="15">
        <f>'[1]TCE - ANEXO III - Preencher'!L56</f>
        <v>250.11</v>
      </c>
      <c r="L47" s="15">
        <f>'[1]TCE - ANEXO III - Preencher'!M56</f>
        <v>7.06</v>
      </c>
      <c r="M47" s="15">
        <f t="shared" si="1"/>
        <v>243.05</v>
      </c>
      <c r="N47" s="15">
        <f>'[1]TCE - ANEXO III - Preencher'!O56</f>
        <v>2.93</v>
      </c>
      <c r="O47" s="15">
        <f>'[1]TCE - ANEXO III - Preencher'!P56</f>
        <v>0</v>
      </c>
      <c r="P47" s="16">
        <f t="shared" si="2"/>
        <v>2.93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1988.95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 xml:space="preserve">DANIEL DE MELO PRAZERES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322605</v>
      </c>
      <c r="G48" s="13">
        <f>IF('[1]TCE - ANEXO III - Preencher'!H57="","",'[1]TCE - ANEXO III - Preencher'!H57)</f>
        <v>45505</v>
      </c>
      <c r="H48" s="14">
        <f>'[1]TCE - ANEXO III - Preencher'!I57</f>
        <v>0</v>
      </c>
      <c r="I48" s="14">
        <f>'[1]TCE - ANEXO III - Preencher'!J57</f>
        <v>173.57</v>
      </c>
      <c r="J48" s="14">
        <f>'[1]TCE - ANEXO III - Preencher'!K57</f>
        <v>0</v>
      </c>
      <c r="K48" s="15">
        <f>'[1]TCE - ANEXO III - Preencher'!L57</f>
        <v>250.11</v>
      </c>
      <c r="L48" s="15">
        <f>'[1]TCE - ANEXO III - Preencher'!M57</f>
        <v>7.06</v>
      </c>
      <c r="M48" s="15">
        <f t="shared" si="1"/>
        <v>243.05</v>
      </c>
      <c r="N48" s="15">
        <f>'[1]TCE - ANEXO III - Preencher'!O57</f>
        <v>2.93</v>
      </c>
      <c r="O48" s="15">
        <f>'[1]TCE - ANEXO III - Preencher'!P57</f>
        <v>0</v>
      </c>
      <c r="P48" s="16">
        <f t="shared" si="2"/>
        <v>2.93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419.55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DANIELA JACOB MAYRINCK GOMES DA FONSECA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225125</v>
      </c>
      <c r="G49" s="13">
        <f>IF('[1]TCE - ANEXO III - Preencher'!H58="","",'[1]TCE - ANEXO III - Preencher'!H58)</f>
        <v>45505</v>
      </c>
      <c r="H49" s="14">
        <f>'[1]TCE - ANEXO III - Preencher'!I58</f>
        <v>0</v>
      </c>
      <c r="I49" s="14">
        <f>'[1]TCE - ANEXO III - Preencher'!J58</f>
        <v>586.37</v>
      </c>
      <c r="J49" s="14">
        <f>'[1]TCE - ANEXO III - Preencher'!K58</f>
        <v>0</v>
      </c>
      <c r="K49" s="15">
        <f>'[1]TCE - ANEXO III - Preencher'!L58</f>
        <v>250.11</v>
      </c>
      <c r="L49" s="15">
        <f>'[1]TCE - ANEXO III - Preencher'!M58</f>
        <v>7.06</v>
      </c>
      <c r="M49" s="15">
        <f t="shared" si="1"/>
        <v>243.05</v>
      </c>
      <c r="N49" s="15">
        <f>'[1]TCE - ANEXO III - Preencher'!O58</f>
        <v>2.93</v>
      </c>
      <c r="O49" s="15">
        <f>'[1]TCE - ANEXO III - Preencher'!P58</f>
        <v>0</v>
      </c>
      <c r="P49" s="16">
        <f t="shared" si="2"/>
        <v>2.93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832.35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DANIELLE MARIA PESSOA VERAS DE QUEIROZ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410105</v>
      </c>
      <c r="G50" s="13">
        <f>IF('[1]TCE - ANEXO III - Preencher'!H59="","",'[1]TCE - ANEXO III - Preencher'!H59)</f>
        <v>45505</v>
      </c>
      <c r="H50" s="14">
        <f>'[1]TCE - ANEXO III - Preencher'!I59</f>
        <v>0</v>
      </c>
      <c r="I50" s="14">
        <f>'[1]TCE - ANEXO III - Preencher'!J59</f>
        <v>1039.22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2.93</v>
      </c>
      <c r="O50" s="15">
        <f>'[1]TCE - ANEXO III - Preencher'!P59</f>
        <v>0</v>
      </c>
      <c r="P50" s="16">
        <f t="shared" si="2"/>
        <v>2.93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1042.1500000000001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DANIELLE MOREIRA BRASIL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45505</v>
      </c>
      <c r="H51" s="14">
        <f>'[1]TCE - ANEXO III - Preencher'!I60</f>
        <v>0</v>
      </c>
      <c r="I51" s="14">
        <f>'[1]TCE - ANEXO III - Preencher'!J60</f>
        <v>225.59</v>
      </c>
      <c r="J51" s="14">
        <f>'[1]TCE - ANEXO III - Preencher'!K60</f>
        <v>0</v>
      </c>
      <c r="K51" s="15">
        <f>'[1]TCE - ANEXO III - Preencher'!L60</f>
        <v>250.11</v>
      </c>
      <c r="L51" s="15">
        <f>'[1]TCE - ANEXO III - Preencher'!M60</f>
        <v>3.36</v>
      </c>
      <c r="M51" s="15">
        <f t="shared" si="1"/>
        <v>246.75</v>
      </c>
      <c r="N51" s="15">
        <f>'[1]TCE - ANEXO III - Preencher'!O60</f>
        <v>2.93</v>
      </c>
      <c r="O51" s="15">
        <f>'[1]TCE - ANEXO III - Preencher'!P60</f>
        <v>0</v>
      </c>
      <c r="P51" s="16">
        <f t="shared" si="2"/>
        <v>2.93</v>
      </c>
      <c r="Q51" s="15">
        <f>'[1]TCE - ANEXO III - Preencher'!R60</f>
        <v>360.8</v>
      </c>
      <c r="R51" s="15">
        <f>'[1]TCE - ANEXO III - Preencher'!S60</f>
        <v>134.25</v>
      </c>
      <c r="S51" s="16">
        <f t="shared" si="3"/>
        <v>226.55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2080.6999999999998</v>
      </c>
      <c r="Y51" s="15">
        <f>'[1]TCE - ANEXO III - Preencher'!Z60</f>
        <v>0</v>
      </c>
      <c r="Z51" s="16">
        <f t="shared" si="5"/>
        <v>2080.6999999999998</v>
      </c>
      <c r="AA51" s="17" t="str">
        <f>IF('[1]TCE - ANEXO III - Preencher'!AB60="","",'[1]TCE - ANEXO III - Preencher'!AB60)</f>
        <v>ABONO ASSIST FIN COMP 07/2024</v>
      </c>
      <c r="AB51" s="15">
        <f t="shared" si="0"/>
        <v>2782.52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DAVI MIGUEL DA SILVA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521130</v>
      </c>
      <c r="G52" s="13">
        <f>IF('[1]TCE - ANEXO III - Preencher'!H61="","",'[1]TCE - ANEXO III - Preencher'!H61)</f>
        <v>45505</v>
      </c>
      <c r="H52" s="14">
        <f>'[1]TCE - ANEXO III - Preencher'!I61</f>
        <v>0</v>
      </c>
      <c r="I52" s="14">
        <f>'[1]TCE - ANEXO III - Preencher'!J61</f>
        <v>135.55000000000001</v>
      </c>
      <c r="J52" s="14">
        <f>'[1]TCE - ANEXO III - Preencher'!K61</f>
        <v>0</v>
      </c>
      <c r="K52" s="15">
        <f>'[1]TCE - ANEXO III - Preencher'!L61</f>
        <v>250.11</v>
      </c>
      <c r="L52" s="15">
        <f>'[1]TCE - ANEXO III - Preencher'!M61</f>
        <v>7.06</v>
      </c>
      <c r="M52" s="15">
        <f t="shared" si="1"/>
        <v>243.05</v>
      </c>
      <c r="N52" s="15">
        <f>'[1]TCE - ANEXO III - Preencher'!O61</f>
        <v>2.93</v>
      </c>
      <c r="O52" s="15">
        <f>'[1]TCE - ANEXO III - Preencher'!P61</f>
        <v>0</v>
      </c>
      <c r="P52" s="16">
        <f t="shared" si="2"/>
        <v>2.93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381.53000000000003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DAYGRID SIMONE BARROS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45505</v>
      </c>
      <c r="H53" s="14">
        <f>'[1]TCE - ANEXO III - Preencher'!I62</f>
        <v>0</v>
      </c>
      <c r="I53" s="14">
        <f>'[1]TCE - ANEXO III - Preencher'!J62</f>
        <v>182.68</v>
      </c>
      <c r="J53" s="14">
        <f>'[1]TCE - ANEXO III - Preencher'!K62</f>
        <v>0</v>
      </c>
      <c r="K53" s="15">
        <f>'[1]TCE - ANEXO III - Preencher'!L62</f>
        <v>250.11</v>
      </c>
      <c r="L53" s="15">
        <f>'[1]TCE - ANEXO III - Preencher'!M62</f>
        <v>7.06</v>
      </c>
      <c r="M53" s="15">
        <f t="shared" si="1"/>
        <v>243.05</v>
      </c>
      <c r="N53" s="15">
        <f>'[1]TCE - ANEXO III - Preencher'!O62</f>
        <v>2.93</v>
      </c>
      <c r="O53" s="15">
        <f>'[1]TCE - ANEXO III - Preencher'!P62</f>
        <v>0</v>
      </c>
      <c r="P53" s="16">
        <f t="shared" si="2"/>
        <v>2.93</v>
      </c>
      <c r="Q53" s="15">
        <f>'[1]TCE - ANEXO III - Preencher'!R62</f>
        <v>229.6</v>
      </c>
      <c r="R53" s="15">
        <f>'[1]TCE - ANEXO III - Preencher'!S62</f>
        <v>88.2</v>
      </c>
      <c r="S53" s="16">
        <f t="shared" si="3"/>
        <v>141.39999999999998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1708.02</v>
      </c>
      <c r="Y53" s="15">
        <f>'[1]TCE - ANEXO III - Preencher'!Z62</f>
        <v>0</v>
      </c>
      <c r="Z53" s="16">
        <f t="shared" si="5"/>
        <v>1708.02</v>
      </c>
      <c r="AA53" s="17" t="str">
        <f>IF('[1]TCE - ANEXO III - Preencher'!AB62="","",'[1]TCE - ANEXO III - Preencher'!AB62)</f>
        <v>ABONO ASSIST FIN COMP 07/2024</v>
      </c>
      <c r="AB53" s="15">
        <f t="shared" si="0"/>
        <v>2278.08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DEBORA PEREIRA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45505</v>
      </c>
      <c r="H54" s="14">
        <f>'[1]TCE - ANEXO III - Preencher'!I63</f>
        <v>0</v>
      </c>
      <c r="I54" s="14">
        <f>'[1]TCE - ANEXO III - Preencher'!J63</f>
        <v>148.33000000000001</v>
      </c>
      <c r="J54" s="14">
        <f>'[1]TCE - ANEXO III - Preencher'!K63</f>
        <v>0</v>
      </c>
      <c r="K54" s="15">
        <f>'[1]TCE - ANEXO III - Preencher'!L63</f>
        <v>250.11</v>
      </c>
      <c r="L54" s="15">
        <f>'[1]TCE - ANEXO III - Preencher'!M63</f>
        <v>7.06</v>
      </c>
      <c r="M54" s="15">
        <f t="shared" si="1"/>
        <v>243.05</v>
      </c>
      <c r="N54" s="15">
        <f>'[1]TCE - ANEXO III - Preencher'!O63</f>
        <v>2.93</v>
      </c>
      <c r="O54" s="15">
        <f>'[1]TCE - ANEXO III - Preencher'!P63</f>
        <v>0</v>
      </c>
      <c r="P54" s="16">
        <f t="shared" si="2"/>
        <v>2.93</v>
      </c>
      <c r="Q54" s="15">
        <f>'[1]TCE - ANEXO III - Preencher'!R63</f>
        <v>229.6</v>
      </c>
      <c r="R54" s="15">
        <f>'[1]TCE - ANEXO III - Preencher'!S63</f>
        <v>88.2</v>
      </c>
      <c r="S54" s="16">
        <f t="shared" si="3"/>
        <v>141.39999999999998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1855.02</v>
      </c>
      <c r="Y54" s="15">
        <f>'[1]TCE - ANEXO III - Preencher'!Z63</f>
        <v>0</v>
      </c>
      <c r="Z54" s="16">
        <f t="shared" si="5"/>
        <v>1855.02</v>
      </c>
      <c r="AA54" s="17" t="str">
        <f>IF('[1]TCE - ANEXO III - Preencher'!AB63="","",'[1]TCE - ANEXO III - Preencher'!AB63)</f>
        <v>ABONO ASSIST FIN COMP 07/2024</v>
      </c>
      <c r="AB54" s="15">
        <f t="shared" si="0"/>
        <v>2390.73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DEILSON JOSE FERREIRA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45505</v>
      </c>
      <c r="H55" s="14">
        <f>'[1]TCE - ANEXO III - Preencher'!I64</f>
        <v>0</v>
      </c>
      <c r="I55" s="14">
        <f>'[1]TCE - ANEXO III - Preencher'!J64</f>
        <v>160.09</v>
      </c>
      <c r="J55" s="14">
        <f>'[1]TCE - ANEXO III - Preencher'!K64</f>
        <v>0</v>
      </c>
      <c r="K55" s="15">
        <f>'[1]TCE - ANEXO III - Preencher'!L64</f>
        <v>250.11</v>
      </c>
      <c r="L55" s="15">
        <f>'[1]TCE - ANEXO III - Preencher'!M64</f>
        <v>7.06</v>
      </c>
      <c r="M55" s="15">
        <f t="shared" si="1"/>
        <v>243.05</v>
      </c>
      <c r="N55" s="15">
        <f>'[1]TCE - ANEXO III - Preencher'!O64</f>
        <v>2.93</v>
      </c>
      <c r="O55" s="15">
        <f>'[1]TCE - ANEXO III - Preencher'!P64</f>
        <v>0</v>
      </c>
      <c r="P55" s="16">
        <f t="shared" si="2"/>
        <v>2.93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1781.52</v>
      </c>
      <c r="Y55" s="15">
        <f>'[1]TCE - ANEXO III - Preencher'!Z64</f>
        <v>0</v>
      </c>
      <c r="Z55" s="16">
        <f t="shared" si="5"/>
        <v>1781.52</v>
      </c>
      <c r="AA55" s="17" t="str">
        <f>IF('[1]TCE - ANEXO III - Preencher'!AB64="","",'[1]TCE - ANEXO III - Preencher'!AB64)</f>
        <v>ABONO ASSIST FIN COMP 07/2024</v>
      </c>
      <c r="AB55" s="15">
        <f t="shared" si="0"/>
        <v>2187.59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DIANA CRISTINA DIDIER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45505</v>
      </c>
      <c r="H56" s="14">
        <f>'[1]TCE - ANEXO III - Preencher'!I65</f>
        <v>0</v>
      </c>
      <c r="I56" s="14">
        <f>'[1]TCE - ANEXO III - Preencher'!J65</f>
        <v>288.25</v>
      </c>
      <c r="J56" s="14">
        <f>'[1]TCE - ANEXO III - Preencher'!K65</f>
        <v>0</v>
      </c>
      <c r="K56" s="15">
        <f>'[1]TCE - ANEXO III - Preencher'!L65</f>
        <v>250.11</v>
      </c>
      <c r="L56" s="15">
        <f>'[1]TCE - ANEXO III - Preencher'!M65</f>
        <v>3.59</v>
      </c>
      <c r="M56" s="15">
        <f t="shared" si="1"/>
        <v>246.52</v>
      </c>
      <c r="N56" s="15">
        <f>'[1]TCE - ANEXO III - Preencher'!O65</f>
        <v>2.93</v>
      </c>
      <c r="O56" s="15">
        <f>'[1]TCE - ANEXO III - Preencher'!P65</f>
        <v>0</v>
      </c>
      <c r="P56" s="16">
        <f t="shared" si="2"/>
        <v>2.93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1804.36</v>
      </c>
      <c r="Y56" s="15">
        <f>'[1]TCE - ANEXO III - Preencher'!Z65</f>
        <v>0</v>
      </c>
      <c r="Z56" s="16">
        <f t="shared" si="5"/>
        <v>1804.36</v>
      </c>
      <c r="AA56" s="17" t="str">
        <f>IF('[1]TCE - ANEXO III - Preencher'!AB65="","",'[1]TCE - ANEXO III - Preencher'!AB65)</f>
        <v>ABONO ASSIST FIN COMP 07/2024</v>
      </c>
      <c r="AB56" s="15">
        <f t="shared" si="0"/>
        <v>2342.06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DIEGO DEIVID GOMES  LAGO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515110</v>
      </c>
      <c r="G57" s="13">
        <f>IF('[1]TCE - ANEXO III - Preencher'!H66="","",'[1]TCE - ANEXO III - Preencher'!H66)</f>
        <v>45505</v>
      </c>
      <c r="H57" s="14">
        <f>'[1]TCE - ANEXO III - Preencher'!I66</f>
        <v>0</v>
      </c>
      <c r="I57" s="14">
        <f>'[1]TCE - ANEXO III - Preencher'!J66</f>
        <v>189.77</v>
      </c>
      <c r="J57" s="14">
        <f>'[1]TCE - ANEXO III - Preencher'!K66</f>
        <v>0</v>
      </c>
      <c r="K57" s="15">
        <f>'[1]TCE - ANEXO III - Preencher'!L66</f>
        <v>250.11</v>
      </c>
      <c r="L57" s="15">
        <f>'[1]TCE - ANEXO III - Preencher'!M66</f>
        <v>7.06</v>
      </c>
      <c r="M57" s="15">
        <f t="shared" si="1"/>
        <v>243.05</v>
      </c>
      <c r="N57" s="15">
        <f>'[1]TCE - ANEXO III - Preencher'!O66</f>
        <v>2.93</v>
      </c>
      <c r="O57" s="15">
        <f>'[1]TCE - ANEXO III - Preencher'!P66</f>
        <v>0</v>
      </c>
      <c r="P57" s="16">
        <f t="shared" si="2"/>
        <v>2.93</v>
      </c>
      <c r="Q57" s="15">
        <f>'[1]TCE - ANEXO III - Preencher'!R66</f>
        <v>131.19999999999999</v>
      </c>
      <c r="R57" s="15">
        <f>'[1]TCE - ANEXO III - Preencher'!S66</f>
        <v>84.72</v>
      </c>
      <c r="S57" s="16">
        <f t="shared" si="3"/>
        <v>46.47999999999999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482.23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DIRCILENE VENTURA DE MORAES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45505</v>
      </c>
      <c r="H58" s="14">
        <f>'[1]TCE - ANEXO III - Preencher'!I67</f>
        <v>0</v>
      </c>
      <c r="I58" s="14">
        <f>'[1]TCE - ANEXO III - Preencher'!J67</f>
        <v>333.75</v>
      </c>
      <c r="J58" s="14">
        <f>'[1]TCE - ANEXO III - Preencher'!K67</f>
        <v>0</v>
      </c>
      <c r="K58" s="15">
        <f>'[1]TCE - ANEXO III - Preencher'!L67</f>
        <v>250.11</v>
      </c>
      <c r="L58" s="15">
        <f>'[1]TCE - ANEXO III - Preencher'!M67</f>
        <v>4.3600000000000003</v>
      </c>
      <c r="M58" s="15">
        <f t="shared" si="1"/>
        <v>245.75</v>
      </c>
      <c r="N58" s="15">
        <f>'[1]TCE - ANEXO III - Preencher'!O67</f>
        <v>2.93</v>
      </c>
      <c r="O58" s="15">
        <f>'[1]TCE - ANEXO III - Preencher'!P67</f>
        <v>0</v>
      </c>
      <c r="P58" s="16">
        <f t="shared" si="2"/>
        <v>2.93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972.73</v>
      </c>
      <c r="Y58" s="15">
        <f>'[1]TCE - ANEXO III - Preencher'!Z67</f>
        <v>0</v>
      </c>
      <c r="Z58" s="16">
        <f t="shared" si="5"/>
        <v>972.73</v>
      </c>
      <c r="AA58" s="17" t="str">
        <f>IF('[1]TCE - ANEXO III - Preencher'!AB67="","",'[1]TCE - ANEXO III - Preencher'!AB67)</f>
        <v>ABONO ASSIST FIN COMP 07/2024</v>
      </c>
      <c r="AB58" s="15">
        <f t="shared" si="0"/>
        <v>1555.1599999999999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DULCE NEUZA ROCHA   CRUZ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223208</v>
      </c>
      <c r="G59" s="13">
        <f>IF('[1]TCE - ANEXO III - Preencher'!H68="","",'[1]TCE - ANEXO III - Preencher'!H68)</f>
        <v>45505</v>
      </c>
      <c r="H59" s="14">
        <f>'[1]TCE - ANEXO III - Preencher'!I68</f>
        <v>0</v>
      </c>
      <c r="I59" s="14">
        <f>'[1]TCE - ANEXO III - Preencher'!J68</f>
        <v>317.31</v>
      </c>
      <c r="J59" s="14">
        <f>'[1]TCE - ANEXO III - Preencher'!K68</f>
        <v>0</v>
      </c>
      <c r="K59" s="15">
        <f>'[1]TCE - ANEXO III - Preencher'!L68</f>
        <v>250.11</v>
      </c>
      <c r="L59" s="15">
        <f>'[1]TCE - ANEXO III - Preencher'!M68</f>
        <v>7.06</v>
      </c>
      <c r="M59" s="15">
        <f t="shared" si="1"/>
        <v>243.05</v>
      </c>
      <c r="N59" s="15">
        <f>'[1]TCE - ANEXO III - Preencher'!O68</f>
        <v>2.93</v>
      </c>
      <c r="O59" s="15">
        <f>'[1]TCE - ANEXO III - Preencher'!P68</f>
        <v>0</v>
      </c>
      <c r="P59" s="16">
        <f t="shared" si="2"/>
        <v>2.93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563.29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EDSON JOSE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766420</v>
      </c>
      <c r="G60" s="13">
        <f>IF('[1]TCE - ANEXO III - Preencher'!H69="","",'[1]TCE - ANEXO III - Preencher'!H69)</f>
        <v>45505</v>
      </c>
      <c r="H60" s="14">
        <f>'[1]TCE - ANEXO III - Preencher'!I69</f>
        <v>0</v>
      </c>
      <c r="I60" s="14">
        <f>'[1]TCE - ANEXO III - Preencher'!J69</f>
        <v>176.89</v>
      </c>
      <c r="J60" s="14">
        <f>'[1]TCE - ANEXO III - Preencher'!K69</f>
        <v>0</v>
      </c>
      <c r="K60" s="15">
        <f>'[1]TCE - ANEXO III - Preencher'!L69</f>
        <v>250.11</v>
      </c>
      <c r="L60" s="15">
        <f>'[1]TCE - ANEXO III - Preencher'!M69</f>
        <v>7.06</v>
      </c>
      <c r="M60" s="15">
        <f t="shared" si="1"/>
        <v>243.05</v>
      </c>
      <c r="N60" s="15">
        <f>'[1]TCE - ANEXO III - Preencher'!O69</f>
        <v>2.93</v>
      </c>
      <c r="O60" s="15">
        <f>'[1]TCE - ANEXO III - Preencher'!P69</f>
        <v>0</v>
      </c>
      <c r="P60" s="16">
        <f t="shared" si="2"/>
        <v>2.93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422.87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EDSON LUIZ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322605</v>
      </c>
      <c r="G61" s="13">
        <f>IF('[1]TCE - ANEXO III - Preencher'!H70="","",'[1]TCE - ANEXO III - Preencher'!H70)</f>
        <v>45505</v>
      </c>
      <c r="H61" s="14">
        <f>'[1]TCE - ANEXO III - Preencher'!I70</f>
        <v>0</v>
      </c>
      <c r="I61" s="14">
        <f>'[1]TCE - ANEXO III - Preencher'!J70</f>
        <v>177.06</v>
      </c>
      <c r="J61" s="14">
        <f>'[1]TCE - ANEXO III - Preencher'!K70</f>
        <v>0</v>
      </c>
      <c r="K61" s="15">
        <f>'[1]TCE - ANEXO III - Preencher'!L70</f>
        <v>250.11</v>
      </c>
      <c r="L61" s="15">
        <f>'[1]TCE - ANEXO III - Preencher'!M70</f>
        <v>7.06</v>
      </c>
      <c r="M61" s="15">
        <f t="shared" si="1"/>
        <v>243.05</v>
      </c>
      <c r="N61" s="15">
        <f>'[1]TCE - ANEXO III - Preencher'!O70</f>
        <v>2.93</v>
      </c>
      <c r="O61" s="15">
        <f>'[1]TCE - ANEXO III - Preencher'!P70</f>
        <v>0</v>
      </c>
      <c r="P61" s="16">
        <f t="shared" si="2"/>
        <v>2.93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423.04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EDUARDA FERNANDES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422110</v>
      </c>
      <c r="G62" s="13">
        <f>IF('[1]TCE - ANEXO III - Preencher'!H71="","",'[1]TCE - ANEXO III - Preencher'!H71)</f>
        <v>45505</v>
      </c>
      <c r="H62" s="14">
        <f>'[1]TCE - ANEXO III - Preencher'!I71</f>
        <v>0</v>
      </c>
      <c r="I62" s="14">
        <f>'[1]TCE - ANEXO III - Preencher'!J71</f>
        <v>181.06</v>
      </c>
      <c r="J62" s="14">
        <f>'[1]TCE - ANEXO III - Preencher'!K71</f>
        <v>0</v>
      </c>
      <c r="K62" s="15">
        <f>'[1]TCE - ANEXO III - Preencher'!L71</f>
        <v>250.11</v>
      </c>
      <c r="L62" s="15">
        <f>'[1]TCE - ANEXO III - Preencher'!M71</f>
        <v>7.06</v>
      </c>
      <c r="M62" s="15">
        <f t="shared" si="1"/>
        <v>243.05</v>
      </c>
      <c r="N62" s="15">
        <f>'[1]TCE - ANEXO III - Preencher'!O71</f>
        <v>2.93</v>
      </c>
      <c r="O62" s="15">
        <f>'[1]TCE - ANEXO III - Preencher'!P71</f>
        <v>0</v>
      </c>
      <c r="P62" s="16">
        <f t="shared" si="2"/>
        <v>2.93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427.04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ELANE DE BARROS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45505</v>
      </c>
      <c r="H63" s="14">
        <f>'[1]TCE - ANEXO III - Preencher'!I72</f>
        <v>0</v>
      </c>
      <c r="I63" s="14">
        <f>'[1]TCE - ANEXO III - Preencher'!J72</f>
        <v>175.28</v>
      </c>
      <c r="J63" s="14">
        <f>'[1]TCE - ANEXO III - Preencher'!K72</f>
        <v>0</v>
      </c>
      <c r="K63" s="15">
        <f>'[1]TCE - ANEXO III - Preencher'!L72</f>
        <v>250.11</v>
      </c>
      <c r="L63" s="15">
        <f>'[1]TCE - ANEXO III - Preencher'!M72</f>
        <v>7.06</v>
      </c>
      <c r="M63" s="15">
        <f t="shared" si="1"/>
        <v>243.05</v>
      </c>
      <c r="N63" s="15">
        <f>'[1]TCE - ANEXO III - Preencher'!O72</f>
        <v>2.93</v>
      </c>
      <c r="O63" s="15">
        <f>'[1]TCE - ANEXO III - Preencher'!P72</f>
        <v>0</v>
      </c>
      <c r="P63" s="16">
        <f t="shared" si="2"/>
        <v>2.93</v>
      </c>
      <c r="Q63" s="15">
        <f>'[1]TCE - ANEXO III - Preencher'!R72</f>
        <v>246</v>
      </c>
      <c r="R63" s="15">
        <f>'[1]TCE - ANEXO III - Preencher'!S72</f>
        <v>88.2</v>
      </c>
      <c r="S63" s="16">
        <f t="shared" si="3"/>
        <v>157.80000000000001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1781.52</v>
      </c>
      <c r="Y63" s="15">
        <f>'[1]TCE - ANEXO III - Preencher'!Z72</f>
        <v>0</v>
      </c>
      <c r="Z63" s="16">
        <f t="shared" si="5"/>
        <v>1781.52</v>
      </c>
      <c r="AA63" s="17" t="str">
        <f>IF('[1]TCE - ANEXO III - Preencher'!AB72="","",'[1]TCE - ANEXO III - Preencher'!AB72)</f>
        <v>ABONO ASSIST FIN COMP 07/2024</v>
      </c>
      <c r="AB63" s="15">
        <f t="shared" si="0"/>
        <v>2360.58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ELIANE CARLA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45505</v>
      </c>
      <c r="H64" s="14">
        <f>'[1]TCE - ANEXO III - Preencher'!I73</f>
        <v>0</v>
      </c>
      <c r="I64" s="14">
        <f>'[1]TCE - ANEXO III - Preencher'!J73</f>
        <v>160.09</v>
      </c>
      <c r="J64" s="14">
        <f>'[1]TCE - ANEXO III - Preencher'!K73</f>
        <v>0</v>
      </c>
      <c r="K64" s="15">
        <f>'[1]TCE - ANEXO III - Preencher'!L73</f>
        <v>250.11</v>
      </c>
      <c r="L64" s="15">
        <f>'[1]TCE - ANEXO III - Preencher'!M73</f>
        <v>7.06</v>
      </c>
      <c r="M64" s="15">
        <f t="shared" si="1"/>
        <v>243.05</v>
      </c>
      <c r="N64" s="15">
        <f>'[1]TCE - ANEXO III - Preencher'!O73</f>
        <v>2.93</v>
      </c>
      <c r="O64" s="15">
        <f>'[1]TCE - ANEXO III - Preencher'!P73</f>
        <v>0</v>
      </c>
      <c r="P64" s="16">
        <f t="shared" si="2"/>
        <v>2.93</v>
      </c>
      <c r="Q64" s="15">
        <f>'[1]TCE - ANEXO III - Preencher'!R73</f>
        <v>246</v>
      </c>
      <c r="R64" s="15">
        <f>'[1]TCE - ANEXO III - Preencher'!S73</f>
        <v>88.2</v>
      </c>
      <c r="S64" s="16">
        <f t="shared" si="3"/>
        <v>157.80000000000001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1708.02</v>
      </c>
      <c r="Y64" s="15">
        <f>'[1]TCE - ANEXO III - Preencher'!Z73</f>
        <v>0</v>
      </c>
      <c r="Z64" s="16">
        <f t="shared" si="5"/>
        <v>1708.02</v>
      </c>
      <c r="AA64" s="17" t="str">
        <f>IF('[1]TCE - ANEXO III - Preencher'!AB73="","",'[1]TCE - ANEXO III - Preencher'!AB73)</f>
        <v>ABONO ASSIST FIN COMP 07/2024</v>
      </c>
      <c r="AB64" s="15">
        <f t="shared" si="0"/>
        <v>2271.89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ELIS REGINA DA SILVA FRANCA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45505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2.93</v>
      </c>
      <c r="O65" s="15">
        <f>'[1]TCE - ANEXO III - Preencher'!P74</f>
        <v>0</v>
      </c>
      <c r="P65" s="16">
        <f t="shared" si="2"/>
        <v>2.93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2459.09</v>
      </c>
      <c r="Y65" s="15">
        <f>'[1]TCE - ANEXO III - Preencher'!Z74</f>
        <v>0</v>
      </c>
      <c r="Z65" s="16">
        <f t="shared" si="5"/>
        <v>2459.09</v>
      </c>
      <c r="AA65" s="17" t="str">
        <f>IF('[1]TCE - ANEXO III - Preencher'!AB74="","",'[1]TCE - ANEXO III - Preencher'!AB74)</f>
        <v>ABONO ASSIST FIN COMP 07/2024</v>
      </c>
      <c r="AB65" s="15">
        <f t="shared" si="0"/>
        <v>2462.02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ELIZANGELA IRIS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45505</v>
      </c>
      <c r="H66" s="14">
        <f>'[1]TCE - ANEXO III - Preencher'!I75</f>
        <v>0</v>
      </c>
      <c r="I66" s="14">
        <f>'[1]TCE - ANEXO III - Preencher'!J75</f>
        <v>160.09</v>
      </c>
      <c r="J66" s="14">
        <f>'[1]TCE - ANEXO III - Preencher'!K75</f>
        <v>0</v>
      </c>
      <c r="K66" s="15">
        <f>'[1]TCE - ANEXO III - Preencher'!L75</f>
        <v>250.11</v>
      </c>
      <c r="L66" s="15">
        <f>'[1]TCE - ANEXO III - Preencher'!M75</f>
        <v>7.06</v>
      </c>
      <c r="M66" s="15">
        <f t="shared" si="1"/>
        <v>243.05</v>
      </c>
      <c r="N66" s="15">
        <f>'[1]TCE - ANEXO III - Preencher'!O75</f>
        <v>2.93</v>
      </c>
      <c r="O66" s="15">
        <f>'[1]TCE - ANEXO III - Preencher'!P75</f>
        <v>0</v>
      </c>
      <c r="P66" s="16">
        <f t="shared" si="2"/>
        <v>2.93</v>
      </c>
      <c r="Q66" s="15">
        <f>'[1]TCE - ANEXO III - Preencher'!R75</f>
        <v>262.39999999999998</v>
      </c>
      <c r="R66" s="15">
        <f>'[1]TCE - ANEXO III - Preencher'!S75</f>
        <v>88.2</v>
      </c>
      <c r="S66" s="16">
        <f t="shared" si="3"/>
        <v>174.2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1708.02</v>
      </c>
      <c r="Y66" s="15">
        <f>'[1]TCE - ANEXO III - Preencher'!Z75</f>
        <v>0</v>
      </c>
      <c r="Z66" s="16">
        <f t="shared" si="5"/>
        <v>1708.02</v>
      </c>
      <c r="AA66" s="17" t="str">
        <f>IF('[1]TCE - ANEXO III - Preencher'!AB75="","",'[1]TCE - ANEXO III - Preencher'!AB75)</f>
        <v>ABONO ASSIST FIN COMP 07/2024</v>
      </c>
      <c r="AB66" s="15">
        <f t="shared" si="0"/>
        <v>2288.29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ELOIZA FERNANDA MACIEL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422110</v>
      </c>
      <c r="G67" s="13">
        <f>IF('[1]TCE - ANEXO III - Preencher'!H76="","",'[1]TCE - ANEXO III - Preencher'!H76)</f>
        <v>45505</v>
      </c>
      <c r="H67" s="14">
        <f>'[1]TCE - ANEXO III - Preencher'!I76</f>
        <v>0</v>
      </c>
      <c r="I67" s="14">
        <f>'[1]TCE - ANEXO III - Preencher'!J76</f>
        <v>146.49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2.93</v>
      </c>
      <c r="O67" s="15">
        <f>'[1]TCE - ANEXO III - Preencher'!P76</f>
        <v>0</v>
      </c>
      <c r="P67" s="16">
        <f t="shared" si="2"/>
        <v>2.93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149.42000000000002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ELVIS ALVES TAVARES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223405</v>
      </c>
      <c r="G68" s="13">
        <f>IF('[1]TCE - ANEXO III - Preencher'!H77="","",'[1]TCE - ANEXO III - Preencher'!H77)</f>
        <v>45505</v>
      </c>
      <c r="H68" s="14">
        <f>'[1]TCE - ANEXO III - Preencher'!I77</f>
        <v>0</v>
      </c>
      <c r="I68" s="14">
        <f>'[1]TCE - ANEXO III - Preencher'!J77</f>
        <v>310.86</v>
      </c>
      <c r="J68" s="14">
        <f>'[1]TCE - ANEXO III - Preencher'!K77</f>
        <v>0</v>
      </c>
      <c r="K68" s="15">
        <f>'[1]TCE - ANEXO III - Preencher'!L77</f>
        <v>250.11</v>
      </c>
      <c r="L68" s="15">
        <f>'[1]TCE - ANEXO III - Preencher'!M77</f>
        <v>7.06</v>
      </c>
      <c r="M68" s="15">
        <f t="shared" ref="M68:M131" si="7">K68-L68</f>
        <v>243.05</v>
      </c>
      <c r="N68" s="15">
        <f>'[1]TCE - ANEXO III - Preencher'!O77</f>
        <v>2.93</v>
      </c>
      <c r="O68" s="15">
        <f>'[1]TCE - ANEXO III - Preencher'!P77</f>
        <v>0</v>
      </c>
      <c r="P68" s="16">
        <f t="shared" ref="P68:P131" si="8">N68-O68</f>
        <v>2.93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556.84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ELYANA CELIA FERREIRA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766420</v>
      </c>
      <c r="G69" s="13">
        <f>IF('[1]TCE - ANEXO III - Preencher'!H78="","",'[1]TCE - ANEXO III - Preencher'!H78)</f>
        <v>45505</v>
      </c>
      <c r="H69" s="14">
        <f>'[1]TCE - ANEXO III - Preencher'!I78</f>
        <v>0</v>
      </c>
      <c r="I69" s="14">
        <f>'[1]TCE - ANEXO III - Preencher'!J78</f>
        <v>165.91</v>
      </c>
      <c r="J69" s="14">
        <f>'[1]TCE - ANEXO III - Preencher'!K78</f>
        <v>0</v>
      </c>
      <c r="K69" s="15">
        <f>'[1]TCE - ANEXO III - Preencher'!L78</f>
        <v>250.11</v>
      </c>
      <c r="L69" s="15">
        <f>'[1]TCE - ANEXO III - Preencher'!M78</f>
        <v>7.06</v>
      </c>
      <c r="M69" s="15">
        <f t="shared" si="7"/>
        <v>243.05</v>
      </c>
      <c r="N69" s="15">
        <f>'[1]TCE - ANEXO III - Preencher'!O78</f>
        <v>2.93</v>
      </c>
      <c r="O69" s="15">
        <f>'[1]TCE - ANEXO III - Preencher'!P78</f>
        <v>0</v>
      </c>
      <c r="P69" s="16">
        <f t="shared" si="8"/>
        <v>2.93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411.89000000000004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EMILIA FRANCISCA DA SILVA RAMOS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45505</v>
      </c>
      <c r="H70" s="14">
        <f>'[1]TCE - ANEXO III - Preencher'!I79</f>
        <v>0</v>
      </c>
      <c r="I70" s="14">
        <f>'[1]TCE - ANEXO III - Preencher'!J79</f>
        <v>174.5</v>
      </c>
      <c r="J70" s="14">
        <f>'[1]TCE - ANEXO III - Preencher'!K79</f>
        <v>0</v>
      </c>
      <c r="K70" s="15">
        <f>'[1]TCE - ANEXO III - Preencher'!L79</f>
        <v>250.11</v>
      </c>
      <c r="L70" s="15">
        <f>'[1]TCE - ANEXO III - Preencher'!M79</f>
        <v>7.06</v>
      </c>
      <c r="M70" s="15">
        <f t="shared" si="7"/>
        <v>243.05</v>
      </c>
      <c r="N70" s="15">
        <f>'[1]TCE - ANEXO III - Preencher'!O79</f>
        <v>2.93</v>
      </c>
      <c r="O70" s="15">
        <f>'[1]TCE - ANEXO III - Preencher'!P79</f>
        <v>0</v>
      </c>
      <c r="P70" s="16">
        <f t="shared" si="8"/>
        <v>2.93</v>
      </c>
      <c r="Q70" s="15">
        <f>'[1]TCE - ANEXO III - Preencher'!R79</f>
        <v>123</v>
      </c>
      <c r="R70" s="15">
        <f>'[1]TCE - ANEXO III - Preencher'!S79</f>
        <v>85.26</v>
      </c>
      <c r="S70" s="16">
        <f t="shared" si="9"/>
        <v>37.739999999999995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458.22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EMILLY GIOVANA SILVA DO NASCIMENTO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411005</v>
      </c>
      <c r="G71" s="13">
        <f>IF('[1]TCE - ANEXO III - Preencher'!H80="","",'[1]TCE - ANEXO III - Preencher'!H80)</f>
        <v>45505</v>
      </c>
      <c r="H71" s="14">
        <f>'[1]TCE - ANEXO III - Preencher'!I80</f>
        <v>0</v>
      </c>
      <c r="I71" s="14">
        <f>'[1]TCE - ANEXO III - Preencher'!J80</f>
        <v>13.26</v>
      </c>
      <c r="J71" s="14">
        <f>'[1]TCE - ANEXO III - Preencher'!K80</f>
        <v>0</v>
      </c>
      <c r="K71" s="15">
        <f>'[1]TCE - ANEXO III - Preencher'!L80</f>
        <v>250.11</v>
      </c>
      <c r="L71" s="15">
        <f>'[1]TCE - ANEXO III - Preencher'!M80</f>
        <v>7.06</v>
      </c>
      <c r="M71" s="15">
        <f t="shared" si="7"/>
        <v>243.05</v>
      </c>
      <c r="N71" s="15">
        <f>'[1]TCE - ANEXO III - Preencher'!O80</f>
        <v>2.93</v>
      </c>
      <c r="O71" s="15">
        <f>'[1]TCE - ANEXO III - Preencher'!P80</f>
        <v>0</v>
      </c>
      <c r="P71" s="16">
        <f t="shared" si="8"/>
        <v>2.93</v>
      </c>
      <c r="Q71" s="15">
        <f>'[1]TCE - ANEXO III - Preencher'!R80</f>
        <v>360.8</v>
      </c>
      <c r="R71" s="15">
        <f>'[1]TCE - ANEXO III - Preencher'!S80</f>
        <v>39.799999999999997</v>
      </c>
      <c r="S71" s="16">
        <f t="shared" si="9"/>
        <v>321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580.24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 xml:space="preserve">ENIO VERAS FILHO 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225125</v>
      </c>
      <c r="G72" s="13">
        <f>IF('[1]TCE - ANEXO III - Preencher'!H81="","",'[1]TCE - ANEXO III - Preencher'!H81)</f>
        <v>45505</v>
      </c>
      <c r="H72" s="14">
        <f>'[1]TCE - ANEXO III - Preencher'!I81</f>
        <v>0</v>
      </c>
      <c r="I72" s="14">
        <f>'[1]TCE - ANEXO III - Preencher'!J81</f>
        <v>420.35</v>
      </c>
      <c r="J72" s="14">
        <f>'[1]TCE - ANEXO III - Preencher'!K81</f>
        <v>0</v>
      </c>
      <c r="K72" s="15">
        <f>'[1]TCE - ANEXO III - Preencher'!L81</f>
        <v>250.11</v>
      </c>
      <c r="L72" s="15">
        <f>'[1]TCE - ANEXO III - Preencher'!M81</f>
        <v>7.06</v>
      </c>
      <c r="M72" s="15">
        <f t="shared" si="7"/>
        <v>243.05</v>
      </c>
      <c r="N72" s="15">
        <f>'[1]TCE - ANEXO III - Preencher'!O81</f>
        <v>2.93</v>
      </c>
      <c r="O72" s="15">
        <f>'[1]TCE - ANEXO III - Preencher'!P81</f>
        <v>0</v>
      </c>
      <c r="P72" s="16">
        <f t="shared" si="8"/>
        <v>2.93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666.33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ERALDA CRISTINA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45505</v>
      </c>
      <c r="H73" s="14">
        <f>'[1]TCE - ANEXO III - Preencher'!I82</f>
        <v>0</v>
      </c>
      <c r="I73" s="14">
        <f>'[1]TCE - ANEXO III - Preencher'!J82</f>
        <v>160.09</v>
      </c>
      <c r="J73" s="14">
        <f>'[1]TCE - ANEXO III - Preencher'!K82</f>
        <v>0</v>
      </c>
      <c r="K73" s="15">
        <f>'[1]TCE - ANEXO III - Preencher'!L82</f>
        <v>250.11</v>
      </c>
      <c r="L73" s="15">
        <f>'[1]TCE - ANEXO III - Preencher'!M82</f>
        <v>7.06</v>
      </c>
      <c r="M73" s="15">
        <f t="shared" si="7"/>
        <v>243.05</v>
      </c>
      <c r="N73" s="15">
        <f>'[1]TCE - ANEXO III - Preencher'!O82</f>
        <v>2.93</v>
      </c>
      <c r="O73" s="15">
        <f>'[1]TCE - ANEXO III - Preencher'!P82</f>
        <v>0</v>
      </c>
      <c r="P73" s="16">
        <f t="shared" si="8"/>
        <v>2.93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1708.02</v>
      </c>
      <c r="Y73" s="15">
        <f>'[1]TCE - ANEXO III - Preencher'!Z82</f>
        <v>0</v>
      </c>
      <c r="Z73" s="16">
        <f t="shared" si="11"/>
        <v>1708.02</v>
      </c>
      <c r="AA73" s="17" t="str">
        <f>IF('[1]TCE - ANEXO III - Preencher'!AB82="","",'[1]TCE - ANEXO III - Preencher'!AB82)</f>
        <v>ABONO ASSIST FIN COMP 07/2024</v>
      </c>
      <c r="AB73" s="15">
        <f t="shared" si="6"/>
        <v>2114.09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ERIKA RAQUELI DE MORAIS BEZERRA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324115</v>
      </c>
      <c r="G74" s="13">
        <f>IF('[1]TCE - ANEXO III - Preencher'!H83="","",'[1]TCE - ANEXO III - Preencher'!H83)</f>
        <v>45505</v>
      </c>
      <c r="H74" s="14">
        <f>'[1]TCE - ANEXO III - Preencher'!I83</f>
        <v>0</v>
      </c>
      <c r="I74" s="14">
        <f>'[1]TCE - ANEXO III - Preencher'!J83</f>
        <v>331.2</v>
      </c>
      <c r="J74" s="14">
        <f>'[1]TCE - ANEXO III - Preencher'!K83</f>
        <v>0</v>
      </c>
      <c r="K74" s="15">
        <f>'[1]TCE - ANEXO III - Preencher'!L83</f>
        <v>250.11</v>
      </c>
      <c r="L74" s="15">
        <f>'[1]TCE - ANEXO III - Preencher'!M83</f>
        <v>7.06</v>
      </c>
      <c r="M74" s="15">
        <f t="shared" si="7"/>
        <v>243.05</v>
      </c>
      <c r="N74" s="15">
        <f>'[1]TCE - ANEXO III - Preencher'!O83</f>
        <v>2.93</v>
      </c>
      <c r="O74" s="15">
        <f>'[1]TCE - ANEXO III - Preencher'!P83</f>
        <v>0</v>
      </c>
      <c r="P74" s="16">
        <f t="shared" si="8"/>
        <v>2.93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577.17999999999995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ESEQUIEL BEZERRA DE OLIVEIRA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45505</v>
      </c>
      <c r="H75" s="14">
        <f>'[1]TCE - ANEXO III - Preencher'!I84</f>
        <v>0</v>
      </c>
      <c r="I75" s="14">
        <f>'[1]TCE - ANEXO III - Preencher'!J84</f>
        <v>148.33000000000001</v>
      </c>
      <c r="J75" s="14">
        <f>'[1]TCE - ANEXO III - Preencher'!K84</f>
        <v>0</v>
      </c>
      <c r="K75" s="15">
        <f>'[1]TCE - ANEXO III - Preencher'!L84</f>
        <v>250.11</v>
      </c>
      <c r="L75" s="15">
        <f>'[1]TCE - ANEXO III - Preencher'!M84</f>
        <v>7.06</v>
      </c>
      <c r="M75" s="15">
        <f t="shared" si="7"/>
        <v>243.05</v>
      </c>
      <c r="N75" s="15">
        <f>'[1]TCE - ANEXO III - Preencher'!O84</f>
        <v>2.93</v>
      </c>
      <c r="O75" s="15">
        <f>'[1]TCE - ANEXO III - Preencher'!P84</f>
        <v>0</v>
      </c>
      <c r="P75" s="16">
        <f t="shared" si="8"/>
        <v>2.93</v>
      </c>
      <c r="Q75" s="15">
        <f>'[1]TCE - ANEXO III - Preencher'!R84</f>
        <v>229.6</v>
      </c>
      <c r="R75" s="15">
        <f>'[1]TCE - ANEXO III - Preencher'!S84</f>
        <v>88.2</v>
      </c>
      <c r="S75" s="16">
        <f t="shared" si="9"/>
        <v>141.39999999999998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1855.02</v>
      </c>
      <c r="Y75" s="15">
        <f>'[1]TCE - ANEXO III - Preencher'!Z84</f>
        <v>0</v>
      </c>
      <c r="Z75" s="16">
        <f t="shared" si="11"/>
        <v>1855.02</v>
      </c>
      <c r="AA75" s="17" t="str">
        <f>IF('[1]TCE - ANEXO III - Preencher'!AB84="","",'[1]TCE - ANEXO III - Preencher'!AB84)</f>
        <v>ABONO ASSIST FIN COMP 07/2024</v>
      </c>
      <c r="AB75" s="15">
        <f t="shared" si="6"/>
        <v>2390.73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EVALDO FRANCA DE FARIAS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45505</v>
      </c>
      <c r="H76" s="14">
        <f>'[1]TCE - ANEXO III - Preencher'!I85</f>
        <v>0</v>
      </c>
      <c r="I76" s="14">
        <f>'[1]TCE - ANEXO III - Preencher'!J85</f>
        <v>168.22</v>
      </c>
      <c r="J76" s="14">
        <f>'[1]TCE - ANEXO III - Preencher'!K85</f>
        <v>0</v>
      </c>
      <c r="K76" s="15">
        <f>'[1]TCE - ANEXO III - Preencher'!L85</f>
        <v>250.11</v>
      </c>
      <c r="L76" s="15">
        <f>'[1]TCE - ANEXO III - Preencher'!M85</f>
        <v>7.06</v>
      </c>
      <c r="M76" s="15">
        <f t="shared" si="7"/>
        <v>243.05</v>
      </c>
      <c r="N76" s="15">
        <f>'[1]TCE - ANEXO III - Preencher'!O85</f>
        <v>2.93</v>
      </c>
      <c r="O76" s="15">
        <f>'[1]TCE - ANEXO III - Preencher'!P85</f>
        <v>0</v>
      </c>
      <c r="P76" s="16">
        <f t="shared" si="8"/>
        <v>2.93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1855.02</v>
      </c>
      <c r="Y76" s="15">
        <f>'[1]TCE - ANEXO III - Preencher'!Z85</f>
        <v>0</v>
      </c>
      <c r="Z76" s="16">
        <f t="shared" si="11"/>
        <v>1855.02</v>
      </c>
      <c r="AA76" s="17" t="str">
        <f>IF('[1]TCE - ANEXO III - Preencher'!AB85="","",'[1]TCE - ANEXO III - Preencher'!AB85)</f>
        <v>ABONO ASSIST FIN COMP 07/2024</v>
      </c>
      <c r="AB76" s="15">
        <f t="shared" si="6"/>
        <v>2269.2199999999998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FABIANA FERREIRA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45505</v>
      </c>
      <c r="H77" s="14">
        <f>'[1]TCE - ANEXO III - Preencher'!I86</f>
        <v>0</v>
      </c>
      <c r="I77" s="14">
        <f>'[1]TCE - ANEXO III - Preencher'!J86</f>
        <v>154.21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2.93</v>
      </c>
      <c r="O77" s="15">
        <f>'[1]TCE - ANEXO III - Preencher'!P86</f>
        <v>0</v>
      </c>
      <c r="P77" s="16">
        <f t="shared" si="8"/>
        <v>2.93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81.02</v>
      </c>
      <c r="U77" s="15">
        <f>'[1]TCE - ANEXO III - Preencher'!V86</f>
        <v>0</v>
      </c>
      <c r="V77" s="16">
        <f t="shared" si="10"/>
        <v>81.02</v>
      </c>
      <c r="W77" s="17" t="str">
        <f>IF('[1]TCE - ANEXO III - Preencher'!X86="","",'[1]TCE - ANEXO III - Preencher'!X86)</f>
        <v>AUXILIO CRECHE</v>
      </c>
      <c r="X77" s="15">
        <f>'[1]TCE - ANEXO III - Preencher'!Y86</f>
        <v>1778.45</v>
      </c>
      <c r="Y77" s="15">
        <f>'[1]TCE - ANEXO III - Preencher'!Z86</f>
        <v>0</v>
      </c>
      <c r="Z77" s="16">
        <f t="shared" si="11"/>
        <v>1778.45</v>
      </c>
      <c r="AA77" s="17" t="str">
        <f>IF('[1]TCE - ANEXO III - Preencher'!AB86="","",'[1]TCE - ANEXO III - Preencher'!AB86)</f>
        <v>ABONO ASSIST FIN COMP 07/2024</v>
      </c>
      <c r="AB77" s="15">
        <f t="shared" si="6"/>
        <v>2016.6100000000001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FABIANA KELLY DA SILVA ALBUQUERQUE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45505</v>
      </c>
      <c r="H78" s="14">
        <f>'[1]TCE - ANEXO III - Preencher'!I87</f>
        <v>0</v>
      </c>
      <c r="I78" s="14">
        <f>'[1]TCE - ANEXO III - Preencher'!J87</f>
        <v>185.05</v>
      </c>
      <c r="J78" s="14">
        <f>'[1]TCE - ANEXO III - Preencher'!K87</f>
        <v>0</v>
      </c>
      <c r="K78" s="15">
        <f>'[1]TCE - ANEXO III - Preencher'!L87</f>
        <v>250.11</v>
      </c>
      <c r="L78" s="15">
        <f>'[1]TCE - ANEXO III - Preencher'!M87</f>
        <v>7.06</v>
      </c>
      <c r="M78" s="15">
        <f t="shared" si="7"/>
        <v>243.05</v>
      </c>
      <c r="N78" s="15">
        <f>'[1]TCE - ANEXO III - Preencher'!O87</f>
        <v>2.93</v>
      </c>
      <c r="O78" s="15">
        <f>'[1]TCE - ANEXO III - Preencher'!P87</f>
        <v>0</v>
      </c>
      <c r="P78" s="16">
        <f t="shared" si="8"/>
        <v>2.93</v>
      </c>
      <c r="Q78" s="15">
        <f>'[1]TCE - ANEXO III - Preencher'!R87</f>
        <v>229.6</v>
      </c>
      <c r="R78" s="15">
        <f>'[1]TCE - ANEXO III - Preencher'!S87</f>
        <v>88.2</v>
      </c>
      <c r="S78" s="16">
        <f t="shared" si="9"/>
        <v>141.39999999999998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1781.52</v>
      </c>
      <c r="Y78" s="15">
        <f>'[1]TCE - ANEXO III - Preencher'!Z87</f>
        <v>0</v>
      </c>
      <c r="Z78" s="16">
        <f t="shared" si="11"/>
        <v>1781.52</v>
      </c>
      <c r="AA78" s="17" t="str">
        <f>IF('[1]TCE - ANEXO III - Preencher'!AB87="","",'[1]TCE - ANEXO III - Preencher'!AB87)</f>
        <v>ABONO ASSIST FIN COMP 07/2024</v>
      </c>
      <c r="AB78" s="15">
        <f t="shared" si="6"/>
        <v>2353.9499999999998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 xml:space="preserve">FERNANDA MICHAELA MARTINS XAVIER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45505</v>
      </c>
      <c r="H79" s="14">
        <f>'[1]TCE - ANEXO III - Preencher'!I88</f>
        <v>0</v>
      </c>
      <c r="I79" s="14">
        <f>'[1]TCE - ANEXO III - Preencher'!J88</f>
        <v>135.55000000000001</v>
      </c>
      <c r="J79" s="14">
        <f>'[1]TCE - ANEXO III - Preencher'!K88</f>
        <v>0</v>
      </c>
      <c r="K79" s="15">
        <f>'[1]TCE - ANEXO III - Preencher'!L88</f>
        <v>250.11</v>
      </c>
      <c r="L79" s="15">
        <f>'[1]TCE - ANEXO III - Preencher'!M88</f>
        <v>7.06</v>
      </c>
      <c r="M79" s="15">
        <f t="shared" si="7"/>
        <v>243.05</v>
      </c>
      <c r="N79" s="15">
        <f>'[1]TCE - ANEXO III - Preencher'!O88</f>
        <v>2.93</v>
      </c>
      <c r="O79" s="15">
        <f>'[1]TCE - ANEXO III - Preencher'!P88</f>
        <v>0</v>
      </c>
      <c r="P79" s="16">
        <f t="shared" si="8"/>
        <v>2.93</v>
      </c>
      <c r="Q79" s="15">
        <f>'[1]TCE - ANEXO III - Preencher'!R88</f>
        <v>131.19999999999999</v>
      </c>
      <c r="R79" s="15">
        <f>'[1]TCE - ANEXO III - Preencher'!S88</f>
        <v>84.72</v>
      </c>
      <c r="S79" s="16">
        <f t="shared" si="9"/>
        <v>46.47999999999999</v>
      </c>
      <c r="T79" s="15">
        <f>'[1]TCE - ANEXO III - Preencher'!U88</f>
        <v>81.02</v>
      </c>
      <c r="U79" s="15">
        <f>'[1]TCE - ANEXO III - Preencher'!V88</f>
        <v>0</v>
      </c>
      <c r="V79" s="16">
        <f t="shared" si="10"/>
        <v>81.02</v>
      </c>
      <c r="W79" s="17" t="str">
        <f>IF('[1]TCE - ANEXO III - Preencher'!X88="","",'[1]TCE - ANEXO III - Preencher'!X88)</f>
        <v>AUXILIO CRECHE</v>
      </c>
      <c r="X79" s="15">
        <f>'[1]TCE - ANEXO III - Preencher'!Y88</f>
        <v>1835.02</v>
      </c>
      <c r="Y79" s="15">
        <f>'[1]TCE - ANEXO III - Preencher'!Z88</f>
        <v>0</v>
      </c>
      <c r="Z79" s="16">
        <f t="shared" si="11"/>
        <v>1835.02</v>
      </c>
      <c r="AA79" s="17" t="str">
        <f>IF('[1]TCE - ANEXO III - Preencher'!AB88="","",'[1]TCE - ANEXO III - Preencher'!AB88)</f>
        <v>ABONO ASSIST FIN COMP 07/2024</v>
      </c>
      <c r="AB79" s="15">
        <f t="shared" si="6"/>
        <v>2344.0500000000002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FERNANDA VARJAL MEDICIS DILETIERI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225124</v>
      </c>
      <c r="G80" s="13">
        <f>IF('[1]TCE - ANEXO III - Preencher'!H89="","",'[1]TCE - ANEXO III - Preencher'!H89)</f>
        <v>45505</v>
      </c>
      <c r="H80" s="14">
        <f>'[1]TCE - ANEXO III - Preencher'!I89</f>
        <v>0</v>
      </c>
      <c r="I80" s="14">
        <f>'[1]TCE - ANEXO III - Preencher'!J89</f>
        <v>716.6</v>
      </c>
      <c r="J80" s="14">
        <f>'[1]TCE - ANEXO III - Preencher'!K89</f>
        <v>0</v>
      </c>
      <c r="K80" s="15">
        <f>'[1]TCE - ANEXO III - Preencher'!L89</f>
        <v>250.11</v>
      </c>
      <c r="L80" s="15">
        <f>'[1]TCE - ANEXO III - Preencher'!M89</f>
        <v>7.06</v>
      </c>
      <c r="M80" s="15">
        <f t="shared" si="7"/>
        <v>243.05</v>
      </c>
      <c r="N80" s="15">
        <f>'[1]TCE - ANEXO III - Preencher'!O89</f>
        <v>2.93</v>
      </c>
      <c r="O80" s="15">
        <f>'[1]TCE - ANEXO III - Preencher'!P89</f>
        <v>0</v>
      </c>
      <c r="P80" s="16">
        <f t="shared" si="8"/>
        <v>2.93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962.58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FRANCISCO LIMEIRA DOS SANTOS NETO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225270</v>
      </c>
      <c r="G81" s="13">
        <f>IF('[1]TCE - ANEXO III - Preencher'!H90="","",'[1]TCE - ANEXO III - Preencher'!H90)</f>
        <v>45505</v>
      </c>
      <c r="H81" s="14">
        <f>'[1]TCE - ANEXO III - Preencher'!I90</f>
        <v>0</v>
      </c>
      <c r="I81" s="14">
        <f>'[1]TCE - ANEXO III - Preencher'!J90</f>
        <v>923.58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2.93</v>
      </c>
      <c r="O81" s="15">
        <f>'[1]TCE - ANEXO III - Preencher'!P90</f>
        <v>0</v>
      </c>
      <c r="P81" s="16">
        <f t="shared" si="8"/>
        <v>2.93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926.51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FRANKESLENE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45505</v>
      </c>
      <c r="H82" s="14">
        <f>'[1]TCE - ANEXO III - Preencher'!I91</f>
        <v>0</v>
      </c>
      <c r="I82" s="14">
        <f>'[1]TCE - ANEXO III - Preencher'!J91</f>
        <v>148.33000000000001</v>
      </c>
      <c r="J82" s="14">
        <f>'[1]TCE - ANEXO III - Preencher'!K91</f>
        <v>0</v>
      </c>
      <c r="K82" s="15">
        <f>'[1]TCE - ANEXO III - Preencher'!L91</f>
        <v>250.11</v>
      </c>
      <c r="L82" s="15">
        <f>'[1]TCE - ANEXO III - Preencher'!M91</f>
        <v>7.06</v>
      </c>
      <c r="M82" s="15">
        <f t="shared" si="7"/>
        <v>243.05</v>
      </c>
      <c r="N82" s="15">
        <f>'[1]TCE - ANEXO III - Preencher'!O91</f>
        <v>2.93</v>
      </c>
      <c r="O82" s="15">
        <f>'[1]TCE - ANEXO III - Preencher'!P91</f>
        <v>0</v>
      </c>
      <c r="P82" s="16">
        <f t="shared" si="8"/>
        <v>2.93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1855.02</v>
      </c>
      <c r="Y82" s="15">
        <f>'[1]TCE - ANEXO III - Preencher'!Z91</f>
        <v>0</v>
      </c>
      <c r="Z82" s="16">
        <f t="shared" si="11"/>
        <v>1855.02</v>
      </c>
      <c r="AA82" s="17" t="str">
        <f>IF('[1]TCE - ANEXO III - Preencher'!AB91="","",'[1]TCE - ANEXO III - Preencher'!AB91)</f>
        <v>ABONO ASSIST FIN COMP 07/2024</v>
      </c>
      <c r="AB82" s="15">
        <f t="shared" si="6"/>
        <v>2249.33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GABRIELA BELO REGO BARROS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45505</v>
      </c>
      <c r="H83" s="14">
        <f>'[1]TCE - ANEXO III - Preencher'!I92</f>
        <v>0</v>
      </c>
      <c r="I83" s="14">
        <f>'[1]TCE - ANEXO III - Preencher'!J92</f>
        <v>321.76</v>
      </c>
      <c r="J83" s="14">
        <f>'[1]TCE - ANEXO III - Preencher'!K92</f>
        <v>0</v>
      </c>
      <c r="K83" s="15">
        <f>'[1]TCE - ANEXO III - Preencher'!L92</f>
        <v>250.11</v>
      </c>
      <c r="L83" s="15">
        <f>'[1]TCE - ANEXO III - Preencher'!M92</f>
        <v>4.1100000000000003</v>
      </c>
      <c r="M83" s="15">
        <f t="shared" si="7"/>
        <v>246</v>
      </c>
      <c r="N83" s="15">
        <f>'[1]TCE - ANEXO III - Preencher'!O92</f>
        <v>2.93</v>
      </c>
      <c r="O83" s="15">
        <f>'[1]TCE - ANEXO III - Preencher'!P92</f>
        <v>0</v>
      </c>
      <c r="P83" s="16">
        <f t="shared" si="8"/>
        <v>2.93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120.26</v>
      </c>
      <c r="U83" s="15">
        <f>'[1]TCE - ANEXO III - Preencher'!V92</f>
        <v>0</v>
      </c>
      <c r="V83" s="16">
        <f t="shared" si="10"/>
        <v>120.26</v>
      </c>
      <c r="W83" s="17" t="str">
        <f>IF('[1]TCE - ANEXO III - Preencher'!X92="","",'[1]TCE - ANEXO III - Preencher'!X92)</f>
        <v>AUXILIO CRECHE</v>
      </c>
      <c r="X83" s="15">
        <f>'[1]TCE - ANEXO III - Preencher'!Y92</f>
        <v>1459.96</v>
      </c>
      <c r="Y83" s="15">
        <f>'[1]TCE - ANEXO III - Preencher'!Z92</f>
        <v>0</v>
      </c>
      <c r="Z83" s="16">
        <f t="shared" si="11"/>
        <v>1459.96</v>
      </c>
      <c r="AA83" s="17" t="str">
        <f>IF('[1]TCE - ANEXO III - Preencher'!AB92="","",'[1]TCE - ANEXO III - Preencher'!AB92)</f>
        <v>ABONO ASSIST FIN COMP 07/2024</v>
      </c>
      <c r="AB83" s="15">
        <f t="shared" si="6"/>
        <v>2150.91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GEIZA CRISTINA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45505</v>
      </c>
      <c r="H84" s="14">
        <f>'[1]TCE - ANEXO III - Preencher'!I93</f>
        <v>0</v>
      </c>
      <c r="I84" s="14">
        <f>'[1]TCE - ANEXO III - Preencher'!J93</f>
        <v>160.09</v>
      </c>
      <c r="J84" s="14">
        <f>'[1]TCE - ANEXO III - Preencher'!K93</f>
        <v>0</v>
      </c>
      <c r="K84" s="15">
        <f>'[1]TCE - ANEXO III - Preencher'!L93</f>
        <v>250.11</v>
      </c>
      <c r="L84" s="15">
        <f>'[1]TCE - ANEXO III - Preencher'!M93</f>
        <v>7.06</v>
      </c>
      <c r="M84" s="15">
        <f t="shared" si="7"/>
        <v>243.05</v>
      </c>
      <c r="N84" s="15">
        <f>'[1]TCE - ANEXO III - Preencher'!O93</f>
        <v>2.93</v>
      </c>
      <c r="O84" s="15">
        <f>'[1]TCE - ANEXO III - Preencher'!P93</f>
        <v>0</v>
      </c>
      <c r="P84" s="16">
        <f t="shared" si="8"/>
        <v>2.93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81.02</v>
      </c>
      <c r="U84" s="15">
        <f>'[1]TCE - ANEXO III - Preencher'!V93</f>
        <v>0</v>
      </c>
      <c r="V84" s="16">
        <f t="shared" si="10"/>
        <v>81.02</v>
      </c>
      <c r="W84" s="17" t="str">
        <f>IF('[1]TCE - ANEXO III - Preencher'!X93="","",'[1]TCE - ANEXO III - Preencher'!X93)</f>
        <v>AUXILIO CRECHE</v>
      </c>
      <c r="X84" s="15">
        <f>'[1]TCE - ANEXO III - Preencher'!Y93</f>
        <v>1708.02</v>
      </c>
      <c r="Y84" s="15">
        <f>'[1]TCE - ANEXO III - Preencher'!Z93</f>
        <v>0</v>
      </c>
      <c r="Z84" s="16">
        <f t="shared" si="11"/>
        <v>1708.02</v>
      </c>
      <c r="AA84" s="17" t="str">
        <f>IF('[1]TCE - ANEXO III - Preencher'!AB93="","",'[1]TCE - ANEXO III - Preencher'!AB93)</f>
        <v>ABONO ASSIST FIN COMP 07/2024</v>
      </c>
      <c r="AB84" s="15">
        <f t="shared" si="6"/>
        <v>2195.11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GIVANILDA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223505</v>
      </c>
      <c r="G85" s="13">
        <f>IF('[1]TCE - ANEXO III - Preencher'!H94="","",'[1]TCE - ANEXO III - Preencher'!H94)</f>
        <v>45505</v>
      </c>
      <c r="H85" s="14">
        <f>'[1]TCE - ANEXO III - Preencher'!I94</f>
        <v>0</v>
      </c>
      <c r="I85" s="14">
        <f>'[1]TCE - ANEXO III - Preencher'!J94</f>
        <v>238.92</v>
      </c>
      <c r="J85" s="14">
        <f>'[1]TCE - ANEXO III - Preencher'!K94</f>
        <v>0</v>
      </c>
      <c r="K85" s="15">
        <f>'[1]TCE - ANEXO III - Preencher'!L94</f>
        <v>250.11</v>
      </c>
      <c r="L85" s="15">
        <f>'[1]TCE - ANEXO III - Preencher'!M94</f>
        <v>3.59</v>
      </c>
      <c r="M85" s="15">
        <f t="shared" si="7"/>
        <v>246.52</v>
      </c>
      <c r="N85" s="15">
        <f>'[1]TCE - ANEXO III - Preencher'!O94</f>
        <v>2.93</v>
      </c>
      <c r="O85" s="15">
        <f>'[1]TCE - ANEXO III - Preencher'!P94</f>
        <v>0</v>
      </c>
      <c r="P85" s="16">
        <f t="shared" si="8"/>
        <v>2.93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488.37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 xml:space="preserve">GLAUCE MARIA DA SILVA TAVARES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45505</v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2.93</v>
      </c>
      <c r="O86" s="15">
        <f>'[1]TCE - ANEXO III - Preencher'!P95</f>
        <v>0</v>
      </c>
      <c r="P86" s="16">
        <f t="shared" si="8"/>
        <v>2.93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1468.02</v>
      </c>
      <c r="Y86" s="15">
        <f>'[1]TCE - ANEXO III - Preencher'!Z95</f>
        <v>0</v>
      </c>
      <c r="Z86" s="16">
        <f t="shared" si="11"/>
        <v>1468.02</v>
      </c>
      <c r="AA86" s="17" t="str">
        <f>IF('[1]TCE - ANEXO III - Preencher'!AB95="","",'[1]TCE - ANEXO III - Preencher'!AB95)</f>
        <v/>
      </c>
      <c r="AB86" s="15">
        <f t="shared" si="6"/>
        <v>1470.95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GLAYBSON DE OLIVEIRA MENDES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45505</v>
      </c>
      <c r="H87" s="14">
        <f>'[1]TCE - ANEXO III - Preencher'!I96</f>
        <v>0</v>
      </c>
      <c r="I87" s="14">
        <f>'[1]TCE - ANEXO III - Preencher'!J96</f>
        <v>165.54</v>
      </c>
      <c r="J87" s="14">
        <f>'[1]TCE - ANEXO III - Preencher'!K96</f>
        <v>0</v>
      </c>
      <c r="K87" s="15">
        <f>'[1]TCE - ANEXO III - Preencher'!L96</f>
        <v>250.11</v>
      </c>
      <c r="L87" s="15">
        <f>'[1]TCE - ANEXO III - Preencher'!M96</f>
        <v>7.06</v>
      </c>
      <c r="M87" s="15">
        <f t="shared" si="7"/>
        <v>243.05</v>
      </c>
      <c r="N87" s="15">
        <f>'[1]TCE - ANEXO III - Preencher'!O96</f>
        <v>2.93</v>
      </c>
      <c r="O87" s="15">
        <f>'[1]TCE - ANEXO III - Preencher'!P96</f>
        <v>0</v>
      </c>
      <c r="P87" s="16">
        <f t="shared" si="8"/>
        <v>2.93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1855.02</v>
      </c>
      <c r="Y87" s="15">
        <f>'[1]TCE - ANEXO III - Preencher'!Z96</f>
        <v>0</v>
      </c>
      <c r="Z87" s="16">
        <f t="shared" si="11"/>
        <v>1855.02</v>
      </c>
      <c r="AA87" s="17" t="str">
        <f>IF('[1]TCE - ANEXO III - Preencher'!AB96="","",'[1]TCE - ANEXO III - Preencher'!AB96)</f>
        <v>ABONO ASSIST FIN COMP 07/2024</v>
      </c>
      <c r="AB87" s="15">
        <f t="shared" si="6"/>
        <v>2266.54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GLEICE FREIRE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422110</v>
      </c>
      <c r="G88" s="13">
        <f>IF('[1]TCE - ANEXO III - Preencher'!H97="","",'[1]TCE - ANEXO III - Preencher'!H97)</f>
        <v>45505</v>
      </c>
      <c r="H88" s="14">
        <f>'[1]TCE - ANEXO III - Preencher'!I97</f>
        <v>0</v>
      </c>
      <c r="I88" s="14">
        <f>'[1]TCE - ANEXO III - Preencher'!J97</f>
        <v>146.49</v>
      </c>
      <c r="J88" s="14">
        <f>'[1]TCE - ANEXO III - Preencher'!K97</f>
        <v>0</v>
      </c>
      <c r="K88" s="15">
        <f>'[1]TCE - ANEXO III - Preencher'!L97</f>
        <v>250.11</v>
      </c>
      <c r="L88" s="15">
        <f>'[1]TCE - ANEXO III - Preencher'!M97</f>
        <v>7.06</v>
      </c>
      <c r="M88" s="15">
        <f t="shared" si="7"/>
        <v>243.05</v>
      </c>
      <c r="N88" s="15">
        <f>'[1]TCE - ANEXO III - Preencher'!O97</f>
        <v>2.93</v>
      </c>
      <c r="O88" s="15">
        <f>'[1]TCE - ANEXO III - Preencher'!P97</f>
        <v>0</v>
      </c>
      <c r="P88" s="16">
        <f t="shared" si="8"/>
        <v>2.93</v>
      </c>
      <c r="Q88" s="15">
        <f>'[1]TCE - ANEXO III - Preencher'!R97</f>
        <v>262.39999999999998</v>
      </c>
      <c r="R88" s="15">
        <f>'[1]TCE - ANEXO III - Preencher'!S97</f>
        <v>84.72</v>
      </c>
      <c r="S88" s="16">
        <f t="shared" si="9"/>
        <v>177.67999999999998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570.15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GLEICY - LANE MATIAS DE ARAUJO FONSECA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223505</v>
      </c>
      <c r="G89" s="13">
        <f>IF('[1]TCE - ANEXO III - Preencher'!H98="","",'[1]TCE - ANEXO III - Preencher'!H98)</f>
        <v>45505</v>
      </c>
      <c r="H89" s="14">
        <f>'[1]TCE - ANEXO III - Preencher'!I98</f>
        <v>0</v>
      </c>
      <c r="I89" s="14">
        <f>'[1]TCE - ANEXO III - Preencher'!J98</f>
        <v>333.44</v>
      </c>
      <c r="J89" s="14">
        <f>'[1]TCE - ANEXO III - Preencher'!K98</f>
        <v>0</v>
      </c>
      <c r="K89" s="15">
        <f>'[1]TCE - ANEXO III - Preencher'!L98</f>
        <v>250.11</v>
      </c>
      <c r="L89" s="15">
        <f>'[1]TCE - ANEXO III - Preencher'!M98</f>
        <v>4.09</v>
      </c>
      <c r="M89" s="15">
        <f t="shared" si="7"/>
        <v>246.02</v>
      </c>
      <c r="N89" s="15">
        <f>'[1]TCE - ANEXO III - Preencher'!O98</f>
        <v>2.93</v>
      </c>
      <c r="O89" s="15">
        <f>'[1]TCE - ANEXO III - Preencher'!P98</f>
        <v>0</v>
      </c>
      <c r="P89" s="16">
        <f t="shared" si="8"/>
        <v>2.93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120.26</v>
      </c>
      <c r="U89" s="15">
        <f>'[1]TCE - ANEXO III - Preencher'!V98</f>
        <v>0</v>
      </c>
      <c r="V89" s="16">
        <f t="shared" si="10"/>
        <v>120.26</v>
      </c>
      <c r="W89" s="17" t="str">
        <f>IF('[1]TCE - ANEXO III - Preencher'!X98="","",'[1]TCE - ANEXO III - Preencher'!X98)</f>
        <v>AUXILIO CRECHE</v>
      </c>
      <c r="X89" s="15">
        <f>'[1]TCE - ANEXO III - Preencher'!Y98</f>
        <v>1317.42</v>
      </c>
      <c r="Y89" s="15">
        <f>'[1]TCE - ANEXO III - Preencher'!Z98</f>
        <v>0</v>
      </c>
      <c r="Z89" s="16">
        <f t="shared" si="11"/>
        <v>1317.42</v>
      </c>
      <c r="AA89" s="17" t="str">
        <f>IF('[1]TCE - ANEXO III - Preencher'!AB98="","",'[1]TCE - ANEXO III - Preencher'!AB98)</f>
        <v>ABONO ASSIST FIN COMP 07/2024</v>
      </c>
      <c r="AB89" s="15">
        <f t="shared" si="6"/>
        <v>2020.0700000000002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GUSTAVO CAMPELO ELLDORF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223208</v>
      </c>
      <c r="G90" s="13">
        <f>IF('[1]TCE - ANEXO III - Preencher'!H99="","",'[1]TCE - ANEXO III - Preencher'!H99)</f>
        <v>45505</v>
      </c>
      <c r="H90" s="14">
        <f>'[1]TCE - ANEXO III - Preencher'!I99</f>
        <v>0</v>
      </c>
      <c r="I90" s="14">
        <f>'[1]TCE - ANEXO III - Preencher'!J99</f>
        <v>317.31</v>
      </c>
      <c r="J90" s="14">
        <f>'[1]TCE - ANEXO III - Preencher'!K99</f>
        <v>0</v>
      </c>
      <c r="K90" s="15">
        <f>'[1]TCE - ANEXO III - Preencher'!L99</f>
        <v>250.11</v>
      </c>
      <c r="L90" s="15">
        <f>'[1]TCE - ANEXO III - Preencher'!M99</f>
        <v>7.06</v>
      </c>
      <c r="M90" s="15">
        <f t="shared" si="7"/>
        <v>243.05</v>
      </c>
      <c r="N90" s="15">
        <f>'[1]TCE - ANEXO III - Preencher'!O99</f>
        <v>2.93</v>
      </c>
      <c r="O90" s="15">
        <f>'[1]TCE - ANEXO III - Preencher'!P99</f>
        <v>0</v>
      </c>
      <c r="P90" s="16">
        <f t="shared" si="8"/>
        <v>2.93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563.29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HALANA BATISTA NERY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45505</v>
      </c>
      <c r="H91" s="14">
        <f>'[1]TCE - ANEXO III - Preencher'!I100</f>
        <v>0</v>
      </c>
      <c r="I91" s="14">
        <f>'[1]TCE - ANEXO III - Preencher'!J100</f>
        <v>192.11</v>
      </c>
      <c r="J91" s="14">
        <f>'[1]TCE - ANEXO III - Preencher'!K100</f>
        <v>0</v>
      </c>
      <c r="K91" s="15">
        <f>'[1]TCE - ANEXO III - Preencher'!L100</f>
        <v>250.11</v>
      </c>
      <c r="L91" s="15">
        <f>'[1]TCE - ANEXO III - Preencher'!M100</f>
        <v>7.06</v>
      </c>
      <c r="M91" s="15">
        <f t="shared" si="7"/>
        <v>243.05</v>
      </c>
      <c r="N91" s="15">
        <f>'[1]TCE - ANEXO III - Preencher'!O100</f>
        <v>2.93</v>
      </c>
      <c r="O91" s="15">
        <f>'[1]TCE - ANEXO III - Preencher'!P100</f>
        <v>0</v>
      </c>
      <c r="P91" s="16">
        <f t="shared" si="8"/>
        <v>2.93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1572.62</v>
      </c>
      <c r="Y91" s="15">
        <f>'[1]TCE - ANEXO III - Preencher'!Z100</f>
        <v>0</v>
      </c>
      <c r="Z91" s="16">
        <f t="shared" si="11"/>
        <v>1572.62</v>
      </c>
      <c r="AA91" s="17" t="str">
        <f>IF('[1]TCE - ANEXO III - Preencher'!AB100="","",'[1]TCE - ANEXO III - Preencher'!AB100)</f>
        <v>ABONO ASSIST FIN COMP 07/2024</v>
      </c>
      <c r="AB91" s="15">
        <f t="shared" si="6"/>
        <v>2010.71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HELENA PRISCILLA BARROS SILVA DE LIMA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45505</v>
      </c>
      <c r="H92" s="14">
        <f>'[1]TCE - ANEXO III - Preencher'!I101</f>
        <v>0</v>
      </c>
      <c r="I92" s="14">
        <f>'[1]TCE - ANEXO III - Preencher'!J101</f>
        <v>288.25</v>
      </c>
      <c r="J92" s="14">
        <f>'[1]TCE - ANEXO III - Preencher'!K101</f>
        <v>0</v>
      </c>
      <c r="K92" s="15">
        <f>'[1]TCE - ANEXO III - Preencher'!L101</f>
        <v>250.11</v>
      </c>
      <c r="L92" s="15">
        <f>'[1]TCE - ANEXO III - Preencher'!M101</f>
        <v>3.59</v>
      </c>
      <c r="M92" s="15">
        <f t="shared" si="7"/>
        <v>246.52</v>
      </c>
      <c r="N92" s="15">
        <f>'[1]TCE - ANEXO III - Preencher'!O101</f>
        <v>2.93</v>
      </c>
      <c r="O92" s="15">
        <f>'[1]TCE - ANEXO III - Preencher'!P101</f>
        <v>0</v>
      </c>
      <c r="P92" s="16">
        <f t="shared" si="8"/>
        <v>2.93</v>
      </c>
      <c r="Q92" s="15">
        <f>'[1]TCE - ANEXO III - Preencher'!R101</f>
        <v>196.8</v>
      </c>
      <c r="R92" s="15">
        <f>'[1]TCE - ANEXO III - Preencher'!S101</f>
        <v>143.65</v>
      </c>
      <c r="S92" s="16">
        <f t="shared" si="9"/>
        <v>53.150000000000006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1804.36</v>
      </c>
      <c r="Y92" s="15">
        <f>'[1]TCE - ANEXO III - Preencher'!Z101</f>
        <v>0</v>
      </c>
      <c r="Z92" s="16">
        <f t="shared" si="11"/>
        <v>1804.36</v>
      </c>
      <c r="AA92" s="17" t="str">
        <f>IF('[1]TCE - ANEXO III - Preencher'!AB101="","",'[1]TCE - ANEXO III - Preencher'!AB101)</f>
        <v>ABONO ASSIST FIN COMP 07/2024</v>
      </c>
      <c r="AB92" s="15">
        <f t="shared" si="6"/>
        <v>2395.21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HERICA SILVA DA HORA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45505</v>
      </c>
      <c r="H93" s="14">
        <f>'[1]TCE - ANEXO III - Preencher'!I102</f>
        <v>0</v>
      </c>
      <c r="I93" s="14">
        <f>'[1]TCE - ANEXO III - Preencher'!J102</f>
        <v>160.09</v>
      </c>
      <c r="J93" s="14">
        <f>'[1]TCE - ANEXO III - Preencher'!K102</f>
        <v>0</v>
      </c>
      <c r="K93" s="15">
        <f>'[1]TCE - ANEXO III - Preencher'!L102</f>
        <v>250.11</v>
      </c>
      <c r="L93" s="15">
        <f>'[1]TCE - ANEXO III - Preencher'!M102</f>
        <v>7.06</v>
      </c>
      <c r="M93" s="15">
        <f t="shared" si="7"/>
        <v>243.05</v>
      </c>
      <c r="N93" s="15">
        <f>'[1]TCE - ANEXO III - Preencher'!O102</f>
        <v>2.93</v>
      </c>
      <c r="O93" s="15">
        <f>'[1]TCE - ANEXO III - Preencher'!P102</f>
        <v>0</v>
      </c>
      <c r="P93" s="16">
        <f t="shared" si="8"/>
        <v>2.93</v>
      </c>
      <c r="Q93" s="15">
        <f>'[1]TCE - ANEXO III - Preencher'!R102</f>
        <v>229.6</v>
      </c>
      <c r="R93" s="15">
        <f>'[1]TCE - ANEXO III - Preencher'!S102</f>
        <v>88.2</v>
      </c>
      <c r="S93" s="16">
        <f t="shared" si="9"/>
        <v>141.39999999999998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1708.02</v>
      </c>
      <c r="Y93" s="15">
        <f>'[1]TCE - ANEXO III - Preencher'!Z102</f>
        <v>0</v>
      </c>
      <c r="Z93" s="16">
        <f t="shared" si="11"/>
        <v>1708.02</v>
      </c>
      <c r="AA93" s="17" t="str">
        <f>IF('[1]TCE - ANEXO III - Preencher'!AB102="","",'[1]TCE - ANEXO III - Preencher'!AB102)</f>
        <v>ABONO ASSIST FIN COMP 07/2024</v>
      </c>
      <c r="AB93" s="15">
        <f t="shared" si="6"/>
        <v>2255.4899999999998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HORACIO ALVES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515110</v>
      </c>
      <c r="G94" s="13">
        <f>IF('[1]TCE - ANEXO III - Preencher'!H103="","",'[1]TCE - ANEXO III - Preencher'!H103)</f>
        <v>45505</v>
      </c>
      <c r="H94" s="14">
        <f>'[1]TCE - ANEXO III - Preencher'!I103</f>
        <v>0</v>
      </c>
      <c r="I94" s="14">
        <f>'[1]TCE - ANEXO III - Preencher'!J103</f>
        <v>158.84</v>
      </c>
      <c r="J94" s="14">
        <f>'[1]TCE - ANEXO III - Preencher'!K103</f>
        <v>0</v>
      </c>
      <c r="K94" s="15">
        <f>'[1]TCE - ANEXO III - Preencher'!L103</f>
        <v>250.11</v>
      </c>
      <c r="L94" s="15">
        <f>'[1]TCE - ANEXO III - Preencher'!M103</f>
        <v>7.06</v>
      </c>
      <c r="M94" s="15">
        <f t="shared" si="7"/>
        <v>243.05</v>
      </c>
      <c r="N94" s="15">
        <f>'[1]TCE - ANEXO III - Preencher'!O103</f>
        <v>2.93</v>
      </c>
      <c r="O94" s="15">
        <f>'[1]TCE - ANEXO III - Preencher'!P103</f>
        <v>0</v>
      </c>
      <c r="P94" s="16">
        <f t="shared" si="8"/>
        <v>2.93</v>
      </c>
      <c r="Q94" s="15">
        <f>'[1]TCE - ANEXO III - Preencher'!R103</f>
        <v>262.39999999999998</v>
      </c>
      <c r="R94" s="15">
        <f>'[1]TCE - ANEXO III - Preencher'!S103</f>
        <v>84.72</v>
      </c>
      <c r="S94" s="16">
        <f t="shared" si="9"/>
        <v>177.67999999999998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582.5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ISA BARROS COSTA DE ARAUJO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251605</v>
      </c>
      <c r="G95" s="13">
        <f>IF('[1]TCE - ANEXO III - Preencher'!H104="","",'[1]TCE - ANEXO III - Preencher'!H104)</f>
        <v>45505</v>
      </c>
      <c r="H95" s="14">
        <f>'[1]TCE - ANEXO III - Preencher'!I104</f>
        <v>0</v>
      </c>
      <c r="I95" s="14">
        <f>'[1]TCE - ANEXO III - Preencher'!J104</f>
        <v>325.3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2.93</v>
      </c>
      <c r="O95" s="15">
        <f>'[1]TCE - ANEXO III - Preencher'!P104</f>
        <v>0</v>
      </c>
      <c r="P95" s="16">
        <f t="shared" si="8"/>
        <v>2.93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328.23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ISABEL RENATA DE SOUZA TORRES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223405</v>
      </c>
      <c r="G96" s="13">
        <f>IF('[1]TCE - ANEXO III - Preencher'!H105="","",'[1]TCE - ANEXO III - Preencher'!H105)</f>
        <v>45505</v>
      </c>
      <c r="H96" s="14">
        <f>'[1]TCE - ANEXO III - Preencher'!I105</f>
        <v>0</v>
      </c>
      <c r="I96" s="14">
        <f>'[1]TCE - ANEXO III - Preencher'!J105</f>
        <v>323.29000000000002</v>
      </c>
      <c r="J96" s="14">
        <f>'[1]TCE - ANEXO III - Preencher'!K105</f>
        <v>0</v>
      </c>
      <c r="K96" s="15">
        <f>'[1]TCE - ANEXO III - Preencher'!L105</f>
        <v>250.11</v>
      </c>
      <c r="L96" s="15">
        <f>'[1]TCE - ANEXO III - Preencher'!M105</f>
        <v>7.06</v>
      </c>
      <c r="M96" s="15">
        <f t="shared" si="7"/>
        <v>243.05</v>
      </c>
      <c r="N96" s="15">
        <f>'[1]TCE - ANEXO III - Preencher'!O105</f>
        <v>2.93</v>
      </c>
      <c r="O96" s="15">
        <f>'[1]TCE - ANEXO III - Preencher'!P105</f>
        <v>0</v>
      </c>
      <c r="P96" s="16">
        <f t="shared" si="8"/>
        <v>2.93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569.27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ISABELLE FERNANDA DA SILVA FERRAZ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411005</v>
      </c>
      <c r="G97" s="13">
        <f>IF('[1]TCE - ANEXO III - Preencher'!H106="","",'[1]TCE - ANEXO III - Preencher'!H106)</f>
        <v>45505</v>
      </c>
      <c r="H97" s="14">
        <f>'[1]TCE - ANEXO III - Preencher'!I106</f>
        <v>0</v>
      </c>
      <c r="I97" s="14">
        <f>'[1]TCE - ANEXO III - Preencher'!J106</f>
        <v>13.26</v>
      </c>
      <c r="J97" s="14">
        <f>'[1]TCE - ANEXO III - Preencher'!K106</f>
        <v>0</v>
      </c>
      <c r="K97" s="15">
        <f>'[1]TCE - ANEXO III - Preencher'!L106</f>
        <v>250.11</v>
      </c>
      <c r="L97" s="15">
        <f>'[1]TCE - ANEXO III - Preencher'!M106</f>
        <v>7.06</v>
      </c>
      <c r="M97" s="15">
        <f t="shared" si="7"/>
        <v>243.05</v>
      </c>
      <c r="N97" s="15">
        <f>'[1]TCE - ANEXO III - Preencher'!O106</f>
        <v>2.93</v>
      </c>
      <c r="O97" s="15">
        <f>'[1]TCE - ANEXO III - Preencher'!P106</f>
        <v>0</v>
      </c>
      <c r="P97" s="16">
        <f t="shared" si="8"/>
        <v>2.93</v>
      </c>
      <c r="Q97" s="15">
        <f>'[1]TCE - ANEXO III - Preencher'!R106</f>
        <v>360.8</v>
      </c>
      <c r="R97" s="15">
        <f>'[1]TCE - ANEXO III - Preencher'!S106</f>
        <v>39.799999999999997</v>
      </c>
      <c r="S97" s="16">
        <f t="shared" si="9"/>
        <v>321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580.24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ISANDRO GILTON DE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45505</v>
      </c>
      <c r="H98" s="14">
        <f>'[1]TCE - ANEXO III - Preencher'!I107</f>
        <v>0</v>
      </c>
      <c r="I98" s="14">
        <f>'[1]TCE - ANEXO III - Preencher'!J107</f>
        <v>325.17</v>
      </c>
      <c r="J98" s="14">
        <f>'[1]TCE - ANEXO III - Preencher'!K107</f>
        <v>0</v>
      </c>
      <c r="K98" s="15">
        <f>'[1]TCE - ANEXO III - Preencher'!L107</f>
        <v>250.11</v>
      </c>
      <c r="L98" s="15">
        <f>'[1]TCE - ANEXO III - Preencher'!M107</f>
        <v>7.06</v>
      </c>
      <c r="M98" s="15">
        <f t="shared" si="7"/>
        <v>243.05</v>
      </c>
      <c r="N98" s="15">
        <f>'[1]TCE - ANEXO III - Preencher'!O107</f>
        <v>2.93</v>
      </c>
      <c r="O98" s="15">
        <f>'[1]TCE - ANEXO III - Preencher'!P107</f>
        <v>0</v>
      </c>
      <c r="P98" s="16">
        <f t="shared" si="8"/>
        <v>2.93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571.15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ISRAEL PEREIRA DE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45505</v>
      </c>
      <c r="H99" s="14">
        <f>'[1]TCE - ANEXO III - Preencher'!I108</f>
        <v>0</v>
      </c>
      <c r="I99" s="14">
        <f>'[1]TCE - ANEXO III - Preencher'!J108</f>
        <v>160.09</v>
      </c>
      <c r="J99" s="14">
        <f>'[1]TCE - ANEXO III - Preencher'!K108</f>
        <v>0</v>
      </c>
      <c r="K99" s="15">
        <f>'[1]TCE - ANEXO III - Preencher'!L108</f>
        <v>250.11</v>
      </c>
      <c r="L99" s="15">
        <f>'[1]TCE - ANEXO III - Preencher'!M108</f>
        <v>7.06</v>
      </c>
      <c r="M99" s="15">
        <f t="shared" si="7"/>
        <v>243.05</v>
      </c>
      <c r="N99" s="15">
        <f>'[1]TCE - ANEXO III - Preencher'!O108</f>
        <v>2.93</v>
      </c>
      <c r="O99" s="15">
        <f>'[1]TCE - ANEXO III - Preencher'!P108</f>
        <v>0</v>
      </c>
      <c r="P99" s="16">
        <f t="shared" si="8"/>
        <v>2.93</v>
      </c>
      <c r="Q99" s="15">
        <f>'[1]TCE - ANEXO III - Preencher'!R108</f>
        <v>246</v>
      </c>
      <c r="R99" s="15">
        <f>'[1]TCE - ANEXO III - Preencher'!S108</f>
        <v>88.2</v>
      </c>
      <c r="S99" s="16">
        <f t="shared" si="9"/>
        <v>157.80000000000001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563.87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ITALO JOSE FELIPE FREITAS DA COSTA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422110</v>
      </c>
      <c r="G100" s="13">
        <f>IF('[1]TCE - ANEXO III - Preencher'!H109="","",'[1]TCE - ANEXO III - Preencher'!H109)</f>
        <v>45505</v>
      </c>
      <c r="H100" s="14">
        <f>'[1]TCE - ANEXO III - Preencher'!I109</f>
        <v>0</v>
      </c>
      <c r="I100" s="14">
        <f>'[1]TCE - ANEXO III - Preencher'!J109</f>
        <v>146.49</v>
      </c>
      <c r="J100" s="14">
        <f>'[1]TCE - ANEXO III - Preencher'!K109</f>
        <v>0</v>
      </c>
      <c r="K100" s="15">
        <f>'[1]TCE - ANEXO III - Preencher'!L109</f>
        <v>250.11</v>
      </c>
      <c r="L100" s="15">
        <f>'[1]TCE - ANEXO III - Preencher'!M109</f>
        <v>7.06</v>
      </c>
      <c r="M100" s="15">
        <f t="shared" si="7"/>
        <v>243.05</v>
      </c>
      <c r="N100" s="15">
        <f>'[1]TCE - ANEXO III - Preencher'!O109</f>
        <v>2.93</v>
      </c>
      <c r="O100" s="15">
        <f>'[1]TCE - ANEXO III - Preencher'!P109</f>
        <v>0</v>
      </c>
      <c r="P100" s="16">
        <f t="shared" si="8"/>
        <v>2.93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392.47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IVANA PEREIRA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422110</v>
      </c>
      <c r="G101" s="13">
        <f>IF('[1]TCE - ANEXO III - Preencher'!H110="","",'[1]TCE - ANEXO III - Preencher'!H110)</f>
        <v>45505</v>
      </c>
      <c r="H101" s="14">
        <f>'[1]TCE - ANEXO III - Preencher'!I110</f>
        <v>0</v>
      </c>
      <c r="I101" s="14">
        <f>'[1]TCE - ANEXO III - Preencher'!J110</f>
        <v>175.79</v>
      </c>
      <c r="J101" s="14">
        <f>'[1]TCE - ANEXO III - Preencher'!K110</f>
        <v>0</v>
      </c>
      <c r="K101" s="15">
        <f>'[1]TCE - ANEXO III - Preencher'!L110</f>
        <v>250.11</v>
      </c>
      <c r="L101" s="15">
        <f>'[1]TCE - ANEXO III - Preencher'!M110</f>
        <v>7.06</v>
      </c>
      <c r="M101" s="15">
        <f t="shared" si="7"/>
        <v>243.05</v>
      </c>
      <c r="N101" s="15">
        <f>'[1]TCE - ANEXO III - Preencher'!O110</f>
        <v>2.93</v>
      </c>
      <c r="O101" s="15">
        <f>'[1]TCE - ANEXO III - Preencher'!P110</f>
        <v>0</v>
      </c>
      <c r="P101" s="16">
        <f t="shared" si="8"/>
        <v>2.93</v>
      </c>
      <c r="Q101" s="15">
        <f>'[1]TCE - ANEXO III - Preencher'!R110</f>
        <v>262.39999999999998</v>
      </c>
      <c r="R101" s="15">
        <f>'[1]TCE - ANEXO III - Preencher'!S110</f>
        <v>84.72</v>
      </c>
      <c r="S101" s="16">
        <f t="shared" si="9"/>
        <v>177.67999999999998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599.45000000000005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IVANILDO GOMES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324115</v>
      </c>
      <c r="G102" s="13">
        <f>IF('[1]TCE - ANEXO III - Preencher'!H111="","",'[1]TCE - ANEXO III - Preencher'!H111)</f>
        <v>45505</v>
      </c>
      <c r="H102" s="14">
        <f>'[1]TCE - ANEXO III - Preencher'!I111</f>
        <v>0</v>
      </c>
      <c r="I102" s="14">
        <f>'[1]TCE - ANEXO III - Preencher'!J111</f>
        <v>325.17</v>
      </c>
      <c r="J102" s="14">
        <f>'[1]TCE - ANEXO III - Preencher'!K111</f>
        <v>0</v>
      </c>
      <c r="K102" s="15">
        <f>'[1]TCE - ANEXO III - Preencher'!L111</f>
        <v>250.11</v>
      </c>
      <c r="L102" s="15">
        <f>'[1]TCE - ANEXO III - Preencher'!M111</f>
        <v>7.06</v>
      </c>
      <c r="M102" s="15">
        <f t="shared" si="7"/>
        <v>243.05</v>
      </c>
      <c r="N102" s="15">
        <f>'[1]TCE - ANEXO III - Preencher'!O111</f>
        <v>2.93</v>
      </c>
      <c r="O102" s="15">
        <f>'[1]TCE - ANEXO III - Preencher'!P111</f>
        <v>0</v>
      </c>
      <c r="P102" s="16">
        <f t="shared" si="8"/>
        <v>2.93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571.15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IVONETE MARIA DE ARAUJO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422110</v>
      </c>
      <c r="G103" s="13">
        <f>IF('[1]TCE - ANEXO III - Preencher'!H112="","",'[1]TCE - ANEXO III - Preencher'!H112)</f>
        <v>45505</v>
      </c>
      <c r="H103" s="14">
        <f>'[1]TCE - ANEXO III - Preencher'!I112</f>
        <v>0</v>
      </c>
      <c r="I103" s="14">
        <f>'[1]TCE - ANEXO III - Preencher'!J112</f>
        <v>189.34</v>
      </c>
      <c r="J103" s="14">
        <f>'[1]TCE - ANEXO III - Preencher'!K112</f>
        <v>0</v>
      </c>
      <c r="K103" s="15">
        <f>'[1]TCE - ANEXO III - Preencher'!L112</f>
        <v>250.11</v>
      </c>
      <c r="L103" s="15">
        <f>'[1]TCE - ANEXO III - Preencher'!M112</f>
        <v>7.06</v>
      </c>
      <c r="M103" s="15">
        <f t="shared" si="7"/>
        <v>243.05</v>
      </c>
      <c r="N103" s="15">
        <f>'[1]TCE - ANEXO III - Preencher'!O112</f>
        <v>2.93</v>
      </c>
      <c r="O103" s="15">
        <f>'[1]TCE - ANEXO III - Preencher'!P112</f>
        <v>0</v>
      </c>
      <c r="P103" s="16">
        <f t="shared" si="8"/>
        <v>2.93</v>
      </c>
      <c r="Q103" s="15">
        <f>'[1]TCE - ANEXO III - Preencher'!R112</f>
        <v>246</v>
      </c>
      <c r="R103" s="15">
        <f>'[1]TCE - ANEXO III - Preencher'!S112</f>
        <v>84.72</v>
      </c>
      <c r="S103" s="16">
        <f t="shared" si="9"/>
        <v>161.28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596.6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IVSON GOUVEIA CURSINO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225124</v>
      </c>
      <c r="G104" s="13">
        <f>IF('[1]TCE - ANEXO III - Preencher'!H113="","",'[1]TCE - ANEXO III - Preencher'!H113)</f>
        <v>45505</v>
      </c>
      <c r="H104" s="14">
        <f>'[1]TCE - ANEXO III - Preencher'!I113</f>
        <v>0</v>
      </c>
      <c r="I104" s="14">
        <f>'[1]TCE - ANEXO III - Preencher'!J113</f>
        <v>1187.4000000000001</v>
      </c>
      <c r="J104" s="14">
        <f>'[1]TCE - ANEXO III - Preencher'!K113</f>
        <v>0</v>
      </c>
      <c r="K104" s="15">
        <f>'[1]TCE - ANEXO III - Preencher'!L113</f>
        <v>250.11</v>
      </c>
      <c r="L104" s="15">
        <f>'[1]TCE - ANEXO III - Preencher'!M113</f>
        <v>7.06</v>
      </c>
      <c r="M104" s="15">
        <f t="shared" si="7"/>
        <v>243.05</v>
      </c>
      <c r="N104" s="15">
        <f>'[1]TCE - ANEXO III - Preencher'!O113</f>
        <v>2.93</v>
      </c>
      <c r="O104" s="15">
        <f>'[1]TCE - ANEXO III - Preencher'!P113</f>
        <v>0</v>
      </c>
      <c r="P104" s="16">
        <f t="shared" si="8"/>
        <v>2.93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1433.38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JACIRA MACHADO LIRA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223710</v>
      </c>
      <c r="G105" s="13">
        <f>IF('[1]TCE - ANEXO III - Preencher'!H114="","",'[1]TCE - ANEXO III - Preencher'!H114)</f>
        <v>45505</v>
      </c>
      <c r="H105" s="14">
        <f>'[1]TCE - ANEXO III - Preencher'!I114</f>
        <v>0</v>
      </c>
      <c r="I105" s="14">
        <f>'[1]TCE - ANEXO III - Preencher'!J114</f>
        <v>299.52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2.93</v>
      </c>
      <c r="O105" s="15">
        <f>'[1]TCE - ANEXO III - Preencher'!P114</f>
        <v>0</v>
      </c>
      <c r="P105" s="16">
        <f t="shared" si="8"/>
        <v>2.93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302.45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JACQUELINE DA SILVA PEREIRA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45505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2.93</v>
      </c>
      <c r="O106" s="15">
        <f>'[1]TCE - ANEXO III - Preencher'!P115</f>
        <v>0</v>
      </c>
      <c r="P106" s="16">
        <f t="shared" si="8"/>
        <v>2.93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1967.32</v>
      </c>
      <c r="Y106" s="15">
        <f>'[1]TCE - ANEXO III - Preencher'!Z115</f>
        <v>0</v>
      </c>
      <c r="Z106" s="16">
        <f t="shared" si="11"/>
        <v>1967.32</v>
      </c>
      <c r="AA106" s="17" t="str">
        <f>IF('[1]TCE - ANEXO III - Preencher'!AB115="","",'[1]TCE - ANEXO III - Preencher'!AB115)</f>
        <v>ABONO ASSIST FIN COMP 07/2024</v>
      </c>
      <c r="AB106" s="15">
        <f t="shared" si="6"/>
        <v>1970.25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JACQUELINE MARIA DE MENEZES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521130</v>
      </c>
      <c r="G107" s="13">
        <f>IF('[1]TCE - ANEXO III - Preencher'!H116="","",'[1]TCE - ANEXO III - Preencher'!H116)</f>
        <v>45505</v>
      </c>
      <c r="H107" s="14">
        <f>'[1]TCE - ANEXO III - Preencher'!I116</f>
        <v>0</v>
      </c>
      <c r="I107" s="14">
        <f>'[1]TCE - ANEXO III - Preencher'!J116</f>
        <v>174.92</v>
      </c>
      <c r="J107" s="14">
        <f>'[1]TCE - ANEXO III - Preencher'!K116</f>
        <v>0</v>
      </c>
      <c r="K107" s="15">
        <f>'[1]TCE - ANEXO III - Preencher'!L116</f>
        <v>250.11</v>
      </c>
      <c r="L107" s="15">
        <f>'[1]TCE - ANEXO III - Preencher'!M116</f>
        <v>7.06</v>
      </c>
      <c r="M107" s="15">
        <f t="shared" si="7"/>
        <v>243.05</v>
      </c>
      <c r="N107" s="15">
        <f>'[1]TCE - ANEXO III - Preencher'!O116</f>
        <v>2.93</v>
      </c>
      <c r="O107" s="15">
        <f>'[1]TCE - ANEXO III - Preencher'!P116</f>
        <v>0</v>
      </c>
      <c r="P107" s="16">
        <f t="shared" si="8"/>
        <v>2.93</v>
      </c>
      <c r="Q107" s="15">
        <f>'[1]TCE - ANEXO III - Preencher'!R116</f>
        <v>184.5</v>
      </c>
      <c r="R107" s="15">
        <f>'[1]TCE - ANEXO III - Preencher'!S116</f>
        <v>79.069999999999993</v>
      </c>
      <c r="S107" s="16">
        <f t="shared" si="9"/>
        <v>105.43</v>
      </c>
      <c r="T107" s="15">
        <f>'[1]TCE - ANEXO III - Preencher'!U116</f>
        <v>69.430000000000007</v>
      </c>
      <c r="U107" s="15">
        <f>'[1]TCE - ANEXO III - Preencher'!V116</f>
        <v>0</v>
      </c>
      <c r="V107" s="16">
        <f t="shared" si="10"/>
        <v>69.430000000000007</v>
      </c>
      <c r="W107" s="17" t="str">
        <f>IF('[1]TCE - ANEXO III - Preencher'!X116="","",'[1]TCE - ANEXO III - Preencher'!X116)</f>
        <v>AUXILIO CRECHE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595.76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JAIRO JOSE FERREIRA JUNIOR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324115</v>
      </c>
      <c r="G108" s="13">
        <f>IF('[1]TCE - ANEXO III - Preencher'!H117="","",'[1]TCE - ANEXO III - Preencher'!H117)</f>
        <v>45505</v>
      </c>
      <c r="H108" s="14">
        <f>'[1]TCE - ANEXO III - Preencher'!I117</f>
        <v>0</v>
      </c>
      <c r="I108" s="14">
        <f>'[1]TCE - ANEXO III - Preencher'!J117</f>
        <v>445.49</v>
      </c>
      <c r="J108" s="14">
        <f>'[1]TCE - ANEXO III - Preencher'!K117</f>
        <v>0</v>
      </c>
      <c r="K108" s="15">
        <f>'[1]TCE - ANEXO III - Preencher'!L117</f>
        <v>250.11</v>
      </c>
      <c r="L108" s="15">
        <f>'[1]TCE - ANEXO III - Preencher'!M117</f>
        <v>7.06</v>
      </c>
      <c r="M108" s="15">
        <f t="shared" si="7"/>
        <v>243.05</v>
      </c>
      <c r="N108" s="15">
        <f>'[1]TCE - ANEXO III - Preencher'!O117</f>
        <v>2.93</v>
      </c>
      <c r="O108" s="15">
        <f>'[1]TCE - ANEXO III - Preencher'!P117</f>
        <v>0</v>
      </c>
      <c r="P108" s="16">
        <f t="shared" si="8"/>
        <v>2.93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691.46999999999991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JAQUELINE DANTAS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413115</v>
      </c>
      <c r="G109" s="13">
        <f>IF('[1]TCE - ANEXO III - Preencher'!H118="","",'[1]TCE - ANEXO III - Preencher'!H118)</f>
        <v>45505</v>
      </c>
      <c r="H109" s="14">
        <f>'[1]TCE - ANEXO III - Preencher'!I118</f>
        <v>0</v>
      </c>
      <c r="I109" s="14">
        <f>'[1]TCE - ANEXO III - Preencher'!J118</f>
        <v>158.61000000000001</v>
      </c>
      <c r="J109" s="14">
        <f>'[1]TCE - ANEXO III - Preencher'!K118</f>
        <v>0</v>
      </c>
      <c r="K109" s="15">
        <f>'[1]TCE - ANEXO III - Preencher'!L118</f>
        <v>250.11</v>
      </c>
      <c r="L109" s="15">
        <f>'[1]TCE - ANEXO III - Preencher'!M118</f>
        <v>7.06</v>
      </c>
      <c r="M109" s="15">
        <f t="shared" si="7"/>
        <v>243.05</v>
      </c>
      <c r="N109" s="15">
        <f>'[1]TCE - ANEXO III - Preencher'!O118</f>
        <v>2.93</v>
      </c>
      <c r="O109" s="15">
        <f>'[1]TCE - ANEXO III - Preencher'!P118</f>
        <v>0</v>
      </c>
      <c r="P109" s="16">
        <f t="shared" si="8"/>
        <v>2.93</v>
      </c>
      <c r="Q109" s="15">
        <f>'[1]TCE - ANEXO III - Preencher'!R118</f>
        <v>360.8</v>
      </c>
      <c r="R109" s="15">
        <f>'[1]TCE - ANEXO III - Preencher'!S118</f>
        <v>0</v>
      </c>
      <c r="S109" s="16">
        <f t="shared" si="9"/>
        <v>360.8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765.3900000000001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JOAO PAULO GOMES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324115</v>
      </c>
      <c r="G110" s="13">
        <f>IF('[1]TCE - ANEXO III - Preencher'!H119="","",'[1]TCE - ANEXO III - Preencher'!H119)</f>
        <v>45505</v>
      </c>
      <c r="H110" s="14">
        <f>'[1]TCE - ANEXO III - Preencher'!I119</f>
        <v>0</v>
      </c>
      <c r="I110" s="14">
        <f>'[1]TCE - ANEXO III - Preencher'!J119</f>
        <v>325.17</v>
      </c>
      <c r="J110" s="14">
        <f>'[1]TCE - ANEXO III - Preencher'!K119</f>
        <v>0</v>
      </c>
      <c r="K110" s="15">
        <f>'[1]TCE - ANEXO III - Preencher'!L119</f>
        <v>250.11</v>
      </c>
      <c r="L110" s="15">
        <f>'[1]TCE - ANEXO III - Preencher'!M119</f>
        <v>7.06</v>
      </c>
      <c r="M110" s="15">
        <f t="shared" si="7"/>
        <v>243.05</v>
      </c>
      <c r="N110" s="15">
        <f>'[1]TCE - ANEXO III - Preencher'!O119</f>
        <v>2.93</v>
      </c>
      <c r="O110" s="15">
        <f>'[1]TCE - ANEXO III - Preencher'!P119</f>
        <v>0</v>
      </c>
      <c r="P110" s="16">
        <f t="shared" si="8"/>
        <v>2.93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571.15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JOSE ALVES DE FARIAS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324115</v>
      </c>
      <c r="G111" s="13">
        <f>IF('[1]TCE - ANEXO III - Preencher'!H120="","",'[1]TCE - ANEXO III - Preencher'!H120)</f>
        <v>45505</v>
      </c>
      <c r="H111" s="14">
        <f>'[1]TCE - ANEXO III - Preencher'!I120</f>
        <v>0</v>
      </c>
      <c r="I111" s="14">
        <f>'[1]TCE - ANEXO III - Preencher'!J120</f>
        <v>274.16000000000003</v>
      </c>
      <c r="J111" s="14">
        <f>'[1]TCE - ANEXO III - Preencher'!K120</f>
        <v>0</v>
      </c>
      <c r="K111" s="15">
        <f>'[1]TCE - ANEXO III - Preencher'!L120</f>
        <v>250.11</v>
      </c>
      <c r="L111" s="15">
        <f>'[1]TCE - ANEXO III - Preencher'!M120</f>
        <v>7.06</v>
      </c>
      <c r="M111" s="15">
        <f t="shared" si="7"/>
        <v>243.05</v>
      </c>
      <c r="N111" s="15">
        <f>'[1]TCE - ANEXO III - Preencher'!O120</f>
        <v>2.93</v>
      </c>
      <c r="O111" s="15">
        <f>'[1]TCE - ANEXO III - Preencher'!P120</f>
        <v>0</v>
      </c>
      <c r="P111" s="16">
        <f t="shared" si="8"/>
        <v>2.93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520.14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JOSE DIEGO XAVIER DA CUNHA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45505</v>
      </c>
      <c r="H112" s="14">
        <f>'[1]TCE - ANEXO III - Preencher'!I121</f>
        <v>0</v>
      </c>
      <c r="I112" s="14">
        <f>'[1]TCE - ANEXO III - Preencher'!J121</f>
        <v>182.68</v>
      </c>
      <c r="J112" s="14">
        <f>'[1]TCE - ANEXO III - Preencher'!K121</f>
        <v>0</v>
      </c>
      <c r="K112" s="15">
        <f>'[1]TCE - ANEXO III - Preencher'!L121</f>
        <v>250.11</v>
      </c>
      <c r="L112" s="15">
        <f>'[1]TCE - ANEXO III - Preencher'!M121</f>
        <v>7.06</v>
      </c>
      <c r="M112" s="15">
        <f t="shared" si="7"/>
        <v>243.05</v>
      </c>
      <c r="N112" s="15">
        <f>'[1]TCE - ANEXO III - Preencher'!O121</f>
        <v>2.93</v>
      </c>
      <c r="O112" s="15">
        <f>'[1]TCE - ANEXO III - Preencher'!P121</f>
        <v>0</v>
      </c>
      <c r="P112" s="16">
        <f t="shared" si="8"/>
        <v>2.93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1708.02</v>
      </c>
      <c r="Y112" s="15">
        <f>'[1]TCE - ANEXO III - Preencher'!Z121</f>
        <v>0</v>
      </c>
      <c r="Z112" s="16">
        <f t="shared" si="11"/>
        <v>1708.02</v>
      </c>
      <c r="AA112" s="17" t="str">
        <f>IF('[1]TCE - ANEXO III - Preencher'!AB121="","",'[1]TCE - ANEXO III - Preencher'!AB121)</f>
        <v>ABONO ASSIST FIN COMP 07/2024</v>
      </c>
      <c r="AB112" s="15">
        <f t="shared" si="6"/>
        <v>2136.6799999999998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JOSE LEONARDO LIMA DE SOUSA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517410</v>
      </c>
      <c r="G113" s="13">
        <f>IF('[1]TCE - ANEXO III - Preencher'!H122="","",'[1]TCE - ANEXO III - Preencher'!H122)</f>
        <v>45505</v>
      </c>
      <c r="H113" s="14">
        <f>'[1]TCE - ANEXO III - Preencher'!I122</f>
        <v>0</v>
      </c>
      <c r="I113" s="14">
        <f>'[1]TCE - ANEXO III - Preencher'!J122</f>
        <v>186.75</v>
      </c>
      <c r="J113" s="14">
        <f>'[1]TCE - ANEXO III - Preencher'!K122</f>
        <v>0</v>
      </c>
      <c r="K113" s="15">
        <f>'[1]TCE - ANEXO III - Preencher'!L122</f>
        <v>250.11</v>
      </c>
      <c r="L113" s="15">
        <f>'[1]TCE - ANEXO III - Preencher'!M122</f>
        <v>7.06</v>
      </c>
      <c r="M113" s="15">
        <f t="shared" si="7"/>
        <v>243.05</v>
      </c>
      <c r="N113" s="15">
        <f>'[1]TCE - ANEXO III - Preencher'!O122</f>
        <v>2.93</v>
      </c>
      <c r="O113" s="15">
        <f>'[1]TCE - ANEXO III - Preencher'!P122</f>
        <v>0</v>
      </c>
      <c r="P113" s="16">
        <f t="shared" si="8"/>
        <v>2.93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432.73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JOSE OTAMIR DE ANDRADE JUNIOR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225125</v>
      </c>
      <c r="G114" s="13">
        <f>IF('[1]TCE - ANEXO III - Preencher'!H123="","",'[1]TCE - ANEXO III - Preencher'!H123)</f>
        <v>45505</v>
      </c>
      <c r="H114" s="14">
        <f>'[1]TCE - ANEXO III - Preencher'!I123</f>
        <v>0</v>
      </c>
      <c r="I114" s="14">
        <f>'[1]TCE - ANEXO III - Preencher'!J123</f>
        <v>413.55</v>
      </c>
      <c r="J114" s="14">
        <f>'[1]TCE - ANEXO III - Preencher'!K123</f>
        <v>0</v>
      </c>
      <c r="K114" s="15">
        <f>'[1]TCE - ANEXO III - Preencher'!L123</f>
        <v>250.11</v>
      </c>
      <c r="L114" s="15">
        <f>'[1]TCE - ANEXO III - Preencher'!M123</f>
        <v>7.06</v>
      </c>
      <c r="M114" s="15">
        <f t="shared" si="7"/>
        <v>243.05</v>
      </c>
      <c r="N114" s="15">
        <f>'[1]TCE - ANEXO III - Preencher'!O123</f>
        <v>2.93</v>
      </c>
      <c r="O114" s="15">
        <f>'[1]TCE - ANEXO III - Preencher'!P123</f>
        <v>0</v>
      </c>
      <c r="P114" s="16">
        <f t="shared" si="8"/>
        <v>2.93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659.53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JOSE SEVERINO DE ARAUJO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322605</v>
      </c>
      <c r="G115" s="13">
        <f>IF('[1]TCE - ANEXO III - Preencher'!H124="","",'[1]TCE - ANEXO III - Preencher'!H124)</f>
        <v>45505</v>
      </c>
      <c r="H115" s="14">
        <f>'[1]TCE - ANEXO III - Preencher'!I124</f>
        <v>0</v>
      </c>
      <c r="I115" s="14">
        <f>'[1]TCE - ANEXO III - Preencher'!J124</f>
        <v>158.84</v>
      </c>
      <c r="J115" s="14">
        <f>'[1]TCE - ANEXO III - Preencher'!K124</f>
        <v>0</v>
      </c>
      <c r="K115" s="15">
        <f>'[1]TCE - ANEXO III - Preencher'!L124</f>
        <v>250.11</v>
      </c>
      <c r="L115" s="15">
        <f>'[1]TCE - ANEXO III - Preencher'!M124</f>
        <v>7.06</v>
      </c>
      <c r="M115" s="15">
        <f t="shared" si="7"/>
        <v>243.05</v>
      </c>
      <c r="N115" s="15">
        <f>'[1]TCE - ANEXO III - Preencher'!O124</f>
        <v>2.93</v>
      </c>
      <c r="O115" s="15">
        <f>'[1]TCE - ANEXO III - Preencher'!P124</f>
        <v>0</v>
      </c>
      <c r="P115" s="16">
        <f t="shared" si="8"/>
        <v>2.93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404.82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JOSEANNA MARINHO MORAES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223505</v>
      </c>
      <c r="G116" s="13">
        <f>IF('[1]TCE - ANEXO III - Preencher'!H125="","",'[1]TCE - ANEXO III - Preencher'!H125)</f>
        <v>45505</v>
      </c>
      <c r="H116" s="14">
        <f>'[1]TCE - ANEXO III - Preencher'!I125</f>
        <v>0</v>
      </c>
      <c r="I116" s="14">
        <f>'[1]TCE - ANEXO III - Preencher'!J125</f>
        <v>258.07</v>
      </c>
      <c r="J116" s="14">
        <f>'[1]TCE - ANEXO III - Preencher'!K125</f>
        <v>0</v>
      </c>
      <c r="K116" s="15">
        <f>'[1]TCE - ANEXO III - Preencher'!L125</f>
        <v>250.11</v>
      </c>
      <c r="L116" s="15">
        <f>'[1]TCE - ANEXO III - Preencher'!M125</f>
        <v>3.59</v>
      </c>
      <c r="M116" s="15">
        <f t="shared" si="7"/>
        <v>246.52</v>
      </c>
      <c r="N116" s="15">
        <f>'[1]TCE - ANEXO III - Preencher'!O125</f>
        <v>2.93</v>
      </c>
      <c r="O116" s="15">
        <f>'[1]TCE - ANEXO III - Preencher'!P125</f>
        <v>0</v>
      </c>
      <c r="P116" s="16">
        <f t="shared" si="8"/>
        <v>2.93</v>
      </c>
      <c r="Q116" s="15">
        <f>'[1]TCE - ANEXO III - Preencher'!R125</f>
        <v>98.4</v>
      </c>
      <c r="R116" s="15">
        <f>'[1]TCE - ANEXO III - Preencher'!S125</f>
        <v>98.4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1684.65</v>
      </c>
      <c r="Y116" s="15">
        <f>'[1]TCE - ANEXO III - Preencher'!Z125</f>
        <v>0</v>
      </c>
      <c r="Z116" s="16">
        <f t="shared" si="11"/>
        <v>1684.65</v>
      </c>
      <c r="AA116" s="17" t="str">
        <f>IF('[1]TCE - ANEXO III - Preencher'!AB125="","",'[1]TCE - ANEXO III - Preencher'!AB125)</f>
        <v>ABONO ASSIST FIN COMP 07/2024</v>
      </c>
      <c r="AB116" s="15">
        <f t="shared" si="6"/>
        <v>2192.17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JOSEFA MARGARIDA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45505</v>
      </c>
      <c r="H117" s="14">
        <f>'[1]TCE - ANEXO III - Preencher'!I126</f>
        <v>0</v>
      </c>
      <c r="I117" s="14">
        <f>'[1]TCE - ANEXO III - Preencher'!J126</f>
        <v>192.11</v>
      </c>
      <c r="J117" s="14">
        <f>'[1]TCE - ANEXO III - Preencher'!K126</f>
        <v>0</v>
      </c>
      <c r="K117" s="15">
        <f>'[1]TCE - ANEXO III - Preencher'!L126</f>
        <v>250.11</v>
      </c>
      <c r="L117" s="15">
        <f>'[1]TCE - ANEXO III - Preencher'!M126</f>
        <v>7.06</v>
      </c>
      <c r="M117" s="15">
        <f t="shared" si="7"/>
        <v>243.05</v>
      </c>
      <c r="N117" s="15">
        <f>'[1]TCE - ANEXO III - Preencher'!O126</f>
        <v>2.93</v>
      </c>
      <c r="O117" s="15">
        <f>'[1]TCE - ANEXO III - Preencher'!P126</f>
        <v>0</v>
      </c>
      <c r="P117" s="16">
        <f t="shared" si="8"/>
        <v>2.93</v>
      </c>
      <c r="Q117" s="15">
        <f>'[1]TCE - ANEXO III - Preencher'!R126</f>
        <v>229.6</v>
      </c>
      <c r="R117" s="15">
        <f>'[1]TCE - ANEXO III - Preencher'!S126</f>
        <v>88.2</v>
      </c>
      <c r="S117" s="16">
        <f t="shared" si="9"/>
        <v>141.39999999999998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1708.02</v>
      </c>
      <c r="Y117" s="15">
        <f>'[1]TCE - ANEXO III - Preencher'!Z126</f>
        <v>0</v>
      </c>
      <c r="Z117" s="16">
        <f t="shared" si="11"/>
        <v>1708.02</v>
      </c>
      <c r="AA117" s="17" t="str">
        <f>IF('[1]TCE - ANEXO III - Preencher'!AB126="","",'[1]TCE - ANEXO III - Preencher'!AB126)</f>
        <v>ABONO ASSIST FIN COMP 07/2024</v>
      </c>
      <c r="AB117" s="15">
        <f t="shared" si="6"/>
        <v>2287.5100000000002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JOSEMIRO DANIEL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782320</v>
      </c>
      <c r="G118" s="13">
        <f>IF('[1]TCE - ANEXO III - Preencher'!H127="","",'[1]TCE - ANEXO III - Preencher'!H127)</f>
        <v>45505</v>
      </c>
      <c r="H118" s="14">
        <f>'[1]TCE - ANEXO III - Preencher'!I127</f>
        <v>0</v>
      </c>
      <c r="I118" s="14">
        <f>'[1]TCE - ANEXO III - Preencher'!J127</f>
        <v>184.27</v>
      </c>
      <c r="J118" s="14">
        <f>'[1]TCE - ANEXO III - Preencher'!K127</f>
        <v>0</v>
      </c>
      <c r="K118" s="15">
        <f>'[1]TCE - ANEXO III - Preencher'!L127</f>
        <v>250.11</v>
      </c>
      <c r="L118" s="15">
        <f>'[1]TCE - ANEXO III - Preencher'!M127</f>
        <v>7.06</v>
      </c>
      <c r="M118" s="15">
        <f t="shared" si="7"/>
        <v>243.05</v>
      </c>
      <c r="N118" s="15">
        <f>'[1]TCE - ANEXO III - Preencher'!O127</f>
        <v>2.93</v>
      </c>
      <c r="O118" s="15">
        <f>'[1]TCE - ANEXO III - Preencher'!P127</f>
        <v>0</v>
      </c>
      <c r="P118" s="16">
        <f t="shared" si="8"/>
        <v>2.93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430.25000000000006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JOYCE VASCONCELOS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251605</v>
      </c>
      <c r="G119" s="13">
        <f>IF('[1]TCE - ANEXO III - Preencher'!H128="","",'[1]TCE - ANEXO III - Preencher'!H128)</f>
        <v>45505</v>
      </c>
      <c r="H119" s="14">
        <f>'[1]TCE - ANEXO III - Preencher'!I128</f>
        <v>0</v>
      </c>
      <c r="I119" s="14">
        <f>'[1]TCE - ANEXO III - Preencher'!J128</f>
        <v>417.28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2.93</v>
      </c>
      <c r="O119" s="15">
        <f>'[1]TCE - ANEXO III - Preencher'!P128</f>
        <v>0</v>
      </c>
      <c r="P119" s="16">
        <f t="shared" si="8"/>
        <v>2.93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420.21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JULIANA MARIA OLINDA PARAGUASSU SANTANA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225125</v>
      </c>
      <c r="G120" s="13">
        <f>IF('[1]TCE - ANEXO III - Preencher'!H129="","",'[1]TCE - ANEXO III - Preencher'!H129)</f>
        <v>45505</v>
      </c>
      <c r="H120" s="14">
        <f>'[1]TCE - ANEXO III - Preencher'!I129</f>
        <v>0</v>
      </c>
      <c r="I120" s="14">
        <f>'[1]TCE - ANEXO III - Preencher'!J129</f>
        <v>765.42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2.93</v>
      </c>
      <c r="O120" s="15">
        <f>'[1]TCE - ANEXO III - Preencher'!P129</f>
        <v>0</v>
      </c>
      <c r="P120" s="16">
        <f t="shared" si="8"/>
        <v>2.93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768.34999999999991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KARINA MONTENEGRO BRAYNER DE MORAES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223208</v>
      </c>
      <c r="G121" s="13">
        <f>IF('[1]TCE - ANEXO III - Preencher'!H130="","",'[1]TCE - ANEXO III - Preencher'!H130)</f>
        <v>45505</v>
      </c>
      <c r="H121" s="14">
        <f>'[1]TCE - ANEXO III - Preencher'!I130</f>
        <v>0</v>
      </c>
      <c r="I121" s="14">
        <f>'[1]TCE - ANEXO III - Preencher'!J130</f>
        <v>317.31</v>
      </c>
      <c r="J121" s="14">
        <f>'[1]TCE - ANEXO III - Preencher'!K130</f>
        <v>0</v>
      </c>
      <c r="K121" s="15">
        <f>'[1]TCE - ANEXO III - Preencher'!L130</f>
        <v>250.11</v>
      </c>
      <c r="L121" s="15">
        <f>'[1]TCE - ANEXO III - Preencher'!M130</f>
        <v>7.06</v>
      </c>
      <c r="M121" s="15">
        <f t="shared" si="7"/>
        <v>243.05</v>
      </c>
      <c r="N121" s="15">
        <f>'[1]TCE - ANEXO III - Preencher'!O130</f>
        <v>2.93</v>
      </c>
      <c r="O121" s="15">
        <f>'[1]TCE - ANEXO III - Preencher'!P130</f>
        <v>0</v>
      </c>
      <c r="P121" s="16">
        <f t="shared" si="8"/>
        <v>2.93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563.29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KARINA VIEIRA VASCONCELOS BARROS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45505</v>
      </c>
      <c r="H122" s="14">
        <f>'[1]TCE - ANEXO III - Preencher'!I131</f>
        <v>0</v>
      </c>
      <c r="I122" s="14">
        <f>'[1]TCE - ANEXO III - Preencher'!J131</f>
        <v>162.74</v>
      </c>
      <c r="J122" s="14">
        <f>'[1]TCE - ANEXO III - Preencher'!K131</f>
        <v>0</v>
      </c>
      <c r="K122" s="15">
        <f>'[1]TCE - ANEXO III - Preencher'!L131</f>
        <v>250.11</v>
      </c>
      <c r="L122" s="15">
        <f>'[1]TCE - ANEXO III - Preencher'!M131</f>
        <v>7.06</v>
      </c>
      <c r="M122" s="15">
        <f t="shared" si="7"/>
        <v>243.05</v>
      </c>
      <c r="N122" s="15">
        <f>'[1]TCE - ANEXO III - Preencher'!O131</f>
        <v>2.93</v>
      </c>
      <c r="O122" s="15">
        <f>'[1]TCE - ANEXO III - Preencher'!P131</f>
        <v>0</v>
      </c>
      <c r="P122" s="16">
        <f t="shared" si="8"/>
        <v>2.93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1855.02</v>
      </c>
      <c r="Y122" s="15">
        <f>'[1]TCE - ANEXO III - Preencher'!Z131</f>
        <v>0</v>
      </c>
      <c r="Z122" s="16">
        <f t="shared" si="11"/>
        <v>1855.02</v>
      </c>
      <c r="AA122" s="17" t="str">
        <f>IF('[1]TCE - ANEXO III - Preencher'!AB131="","",'[1]TCE - ANEXO III - Preencher'!AB131)</f>
        <v>ABONO ASSIST FIN COMP 07/2024</v>
      </c>
      <c r="AB122" s="15">
        <f t="shared" si="6"/>
        <v>2263.7399999999998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KARLA KARINA SIMPLICIO DE ARAUJO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225124</v>
      </c>
      <c r="G123" s="13">
        <f>IF('[1]TCE - ANEXO III - Preencher'!H132="","",'[1]TCE - ANEXO III - Preencher'!H132)</f>
        <v>45505</v>
      </c>
      <c r="H123" s="14">
        <f>'[1]TCE - ANEXO III - Preencher'!I132</f>
        <v>0</v>
      </c>
      <c r="I123" s="14">
        <f>'[1]TCE - ANEXO III - Preencher'!J132</f>
        <v>231.74</v>
      </c>
      <c r="J123" s="14">
        <f>'[1]TCE - ANEXO III - Preencher'!K132</f>
        <v>0</v>
      </c>
      <c r="K123" s="15">
        <f>'[1]TCE - ANEXO III - Preencher'!L132</f>
        <v>250.11</v>
      </c>
      <c r="L123" s="15">
        <f>'[1]TCE - ANEXO III - Preencher'!M132</f>
        <v>7.06</v>
      </c>
      <c r="M123" s="15">
        <f t="shared" si="7"/>
        <v>243.05</v>
      </c>
      <c r="N123" s="15">
        <f>'[1]TCE - ANEXO III - Preencher'!O132</f>
        <v>2.93</v>
      </c>
      <c r="O123" s="15">
        <f>'[1]TCE - ANEXO III - Preencher'!P132</f>
        <v>0</v>
      </c>
      <c r="P123" s="16">
        <f t="shared" si="8"/>
        <v>2.93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477.72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KEITY CONSTANTINO DA SILVA ANDRADE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45505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2.93</v>
      </c>
      <c r="O124" s="15">
        <f>'[1]TCE - ANEXO III - Preencher'!P133</f>
        <v>0</v>
      </c>
      <c r="P124" s="16">
        <f t="shared" si="8"/>
        <v>2.93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2459.09</v>
      </c>
      <c r="Y124" s="15">
        <f>'[1]TCE - ANEXO III - Preencher'!Z133</f>
        <v>0</v>
      </c>
      <c r="Z124" s="16">
        <f t="shared" si="11"/>
        <v>2459.09</v>
      </c>
      <c r="AA124" s="17" t="str">
        <f>IF('[1]TCE - ANEXO III - Preencher'!AB133="","",'[1]TCE - ANEXO III - Preencher'!AB133)</f>
        <v>ABONO ASSIST FIN COMP 07/2024</v>
      </c>
      <c r="AB124" s="15">
        <f t="shared" si="6"/>
        <v>2462.02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KELRILAYNNY FRANCISCA DE SANTANA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45505</v>
      </c>
      <c r="H125" s="14">
        <f>'[1]TCE - ANEXO III - Preencher'!I134</f>
        <v>0</v>
      </c>
      <c r="I125" s="14">
        <f>'[1]TCE - ANEXO III - Preencher'!J134</f>
        <v>187.4</v>
      </c>
      <c r="J125" s="14">
        <f>'[1]TCE - ANEXO III - Preencher'!K134</f>
        <v>0</v>
      </c>
      <c r="K125" s="15">
        <f>'[1]TCE - ANEXO III - Preencher'!L134</f>
        <v>250.11</v>
      </c>
      <c r="L125" s="15">
        <f>'[1]TCE - ANEXO III - Preencher'!M134</f>
        <v>7.06</v>
      </c>
      <c r="M125" s="15">
        <f t="shared" si="7"/>
        <v>243.05</v>
      </c>
      <c r="N125" s="15">
        <f>'[1]TCE - ANEXO III - Preencher'!O134</f>
        <v>2.93</v>
      </c>
      <c r="O125" s="15">
        <f>'[1]TCE - ANEXO III - Preencher'!P134</f>
        <v>0</v>
      </c>
      <c r="P125" s="16">
        <f t="shared" si="8"/>
        <v>2.93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81.02</v>
      </c>
      <c r="U125" s="15">
        <f>'[1]TCE - ANEXO III - Preencher'!V134</f>
        <v>0</v>
      </c>
      <c r="V125" s="16">
        <f t="shared" si="10"/>
        <v>81.02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1708.02</v>
      </c>
      <c r="Y125" s="15">
        <f>'[1]TCE - ANEXO III - Preencher'!Z134</f>
        <v>0</v>
      </c>
      <c r="Z125" s="16">
        <f t="shared" si="11"/>
        <v>1708.02</v>
      </c>
      <c r="AA125" s="17" t="str">
        <f>IF('[1]TCE - ANEXO III - Preencher'!AB134="","",'[1]TCE - ANEXO III - Preencher'!AB134)</f>
        <v>ABONO ASSIST FIN COMP 07/2024</v>
      </c>
      <c r="AB125" s="15">
        <f t="shared" si="6"/>
        <v>2222.42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KLEBER HYLBER PRAZERES PYRRHO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766420</v>
      </c>
      <c r="G126" s="13">
        <f>IF('[1]TCE - ANEXO III - Preencher'!H135="","",'[1]TCE - ANEXO III - Preencher'!H135)</f>
        <v>45505</v>
      </c>
      <c r="H126" s="14">
        <f>'[1]TCE - ANEXO III - Preencher'!I135</f>
        <v>0</v>
      </c>
      <c r="I126" s="14">
        <f>'[1]TCE - ANEXO III - Preencher'!J135</f>
        <v>166.42</v>
      </c>
      <c r="J126" s="14">
        <f>'[1]TCE - ANEXO III - Preencher'!K135</f>
        <v>0</v>
      </c>
      <c r="K126" s="15">
        <f>'[1]TCE - ANEXO III - Preencher'!L135</f>
        <v>250.11</v>
      </c>
      <c r="L126" s="15">
        <f>'[1]TCE - ANEXO III - Preencher'!M135</f>
        <v>7.06</v>
      </c>
      <c r="M126" s="15">
        <f t="shared" si="7"/>
        <v>243.05</v>
      </c>
      <c r="N126" s="15">
        <f>'[1]TCE - ANEXO III - Preencher'!O135</f>
        <v>2.93</v>
      </c>
      <c r="O126" s="15">
        <f>'[1]TCE - ANEXO III - Preencher'!P135</f>
        <v>0</v>
      </c>
      <c r="P126" s="16">
        <f t="shared" si="8"/>
        <v>2.93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412.40000000000003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LADLENE CARNEIRO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45505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2.93</v>
      </c>
      <c r="O127" s="15">
        <f>'[1]TCE - ANEXO III - Preencher'!P136</f>
        <v>0</v>
      </c>
      <c r="P127" s="16">
        <f t="shared" si="8"/>
        <v>2.93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1781.52</v>
      </c>
      <c r="Y127" s="15">
        <f>'[1]TCE - ANEXO III - Preencher'!Z136</f>
        <v>0</v>
      </c>
      <c r="Z127" s="16">
        <f t="shared" si="11"/>
        <v>1781.52</v>
      </c>
      <c r="AA127" s="17" t="str">
        <f>IF('[1]TCE - ANEXO III - Preencher'!AB136="","",'[1]TCE - ANEXO III - Preencher'!AB136)</f>
        <v>ABONO ASSIST FIN COMP 07/2024</v>
      </c>
      <c r="AB127" s="15">
        <f t="shared" si="6"/>
        <v>1784.45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LARISSE MENEZES PARENTE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225124</v>
      </c>
      <c r="G128" s="13">
        <f>IF('[1]TCE - ANEXO III - Preencher'!H137="","",'[1]TCE - ANEXO III - Preencher'!H137)</f>
        <v>45505</v>
      </c>
      <c r="H128" s="14">
        <f>'[1]TCE - ANEXO III - Preencher'!I137</f>
        <v>0</v>
      </c>
      <c r="I128" s="14">
        <f>'[1]TCE - ANEXO III - Preencher'!J137</f>
        <v>397.29</v>
      </c>
      <c r="J128" s="14">
        <f>'[1]TCE - ANEXO III - Preencher'!K137</f>
        <v>0</v>
      </c>
      <c r="K128" s="15">
        <f>'[1]TCE - ANEXO III - Preencher'!L137</f>
        <v>250.11</v>
      </c>
      <c r="L128" s="15">
        <f>'[1]TCE - ANEXO III - Preencher'!M137</f>
        <v>7.06</v>
      </c>
      <c r="M128" s="15">
        <f t="shared" si="7"/>
        <v>243.05</v>
      </c>
      <c r="N128" s="15">
        <f>'[1]TCE - ANEXO III - Preencher'!O137</f>
        <v>2.93</v>
      </c>
      <c r="O128" s="15">
        <f>'[1]TCE - ANEXO III - Preencher'!P137</f>
        <v>0</v>
      </c>
      <c r="P128" s="16">
        <f t="shared" si="8"/>
        <v>2.93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643.27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LENACI HELENO ELOY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223405</v>
      </c>
      <c r="G129" s="13">
        <f>IF('[1]TCE - ANEXO III - Preencher'!H138="","",'[1]TCE - ANEXO III - Preencher'!H138)</f>
        <v>45505</v>
      </c>
      <c r="H129" s="14">
        <f>'[1]TCE - ANEXO III - Preencher'!I138</f>
        <v>0</v>
      </c>
      <c r="I129" s="14">
        <f>'[1]TCE - ANEXO III - Preencher'!J138</f>
        <v>423.29</v>
      </c>
      <c r="J129" s="14">
        <f>'[1]TCE - ANEXO III - Preencher'!K138</f>
        <v>0</v>
      </c>
      <c r="K129" s="15">
        <f>'[1]TCE - ANEXO III - Preencher'!L138</f>
        <v>250.11</v>
      </c>
      <c r="L129" s="15">
        <f>'[1]TCE - ANEXO III - Preencher'!M138</f>
        <v>7.06</v>
      </c>
      <c r="M129" s="15">
        <f t="shared" si="7"/>
        <v>243.05</v>
      </c>
      <c r="N129" s="15">
        <f>'[1]TCE - ANEXO III - Preencher'!O138</f>
        <v>2.93</v>
      </c>
      <c r="O129" s="15">
        <f>'[1]TCE - ANEXO III - Preencher'!P138</f>
        <v>0</v>
      </c>
      <c r="P129" s="16">
        <f t="shared" si="8"/>
        <v>2.93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669.27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LEONARDO OLIVEIRA PINHEIRO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45505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2.93</v>
      </c>
      <c r="O130" s="15">
        <f>'[1]TCE - ANEXO III - Preencher'!P139</f>
        <v>0</v>
      </c>
      <c r="P130" s="16">
        <f t="shared" si="8"/>
        <v>2.93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1967.32</v>
      </c>
      <c r="Y130" s="15">
        <f>'[1]TCE - ANEXO III - Preencher'!Z139</f>
        <v>0</v>
      </c>
      <c r="Z130" s="16">
        <f t="shared" si="11"/>
        <v>1967.32</v>
      </c>
      <c r="AA130" s="17" t="str">
        <f>IF('[1]TCE - ANEXO III - Preencher'!AB139="","",'[1]TCE - ANEXO III - Preencher'!AB139)</f>
        <v>ABONO ASSIST FIN COMP 07/2024</v>
      </c>
      <c r="AB130" s="15">
        <f t="shared" si="6"/>
        <v>1970.25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 xml:space="preserve">LETICIA GOES BEZERRA 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225124</v>
      </c>
      <c r="G131" s="13">
        <f>IF('[1]TCE - ANEXO III - Preencher'!H140="","",'[1]TCE - ANEXO III - Preencher'!H140)</f>
        <v>45505</v>
      </c>
      <c r="H131" s="14">
        <f>'[1]TCE - ANEXO III - Preencher'!I140</f>
        <v>0</v>
      </c>
      <c r="I131" s="14">
        <f>'[1]TCE - ANEXO III - Preencher'!J140</f>
        <v>396.1</v>
      </c>
      <c r="J131" s="14">
        <f>'[1]TCE - ANEXO III - Preencher'!K140</f>
        <v>0</v>
      </c>
      <c r="K131" s="15">
        <f>'[1]TCE - ANEXO III - Preencher'!L140</f>
        <v>250.11</v>
      </c>
      <c r="L131" s="15">
        <f>'[1]TCE - ANEXO III - Preencher'!M140</f>
        <v>7.06</v>
      </c>
      <c r="M131" s="15">
        <f t="shared" si="7"/>
        <v>243.05</v>
      </c>
      <c r="N131" s="15">
        <f>'[1]TCE - ANEXO III - Preencher'!O140</f>
        <v>2.93</v>
      </c>
      <c r="O131" s="15">
        <f>'[1]TCE - ANEXO III - Preencher'!P140</f>
        <v>0</v>
      </c>
      <c r="P131" s="16">
        <f t="shared" si="8"/>
        <v>2.93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642.08000000000004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LIDIANE MATA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45505</v>
      </c>
      <c r="H132" s="14">
        <f>'[1]TCE - ANEXO III - Preencher'!I141</f>
        <v>0</v>
      </c>
      <c r="I132" s="14">
        <f>'[1]TCE - ANEXO III - Preencher'!J141</f>
        <v>203.58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2.93</v>
      </c>
      <c r="O132" s="15">
        <f>'[1]TCE - ANEXO III - Preencher'!P141</f>
        <v>0</v>
      </c>
      <c r="P132" s="16">
        <f t="shared" ref="P132:P195" si="14">N132-O132</f>
        <v>2.93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1781.52</v>
      </c>
      <c r="Y132" s="15">
        <f>'[1]TCE - ANEXO III - Preencher'!Z141</f>
        <v>0</v>
      </c>
      <c r="Z132" s="16">
        <f t="shared" ref="Z132:Z195" si="17">X132-Y132</f>
        <v>1781.52</v>
      </c>
      <c r="AA132" s="17" t="str">
        <f>IF('[1]TCE - ANEXO III - Preencher'!AB141="","",'[1]TCE - ANEXO III - Preencher'!AB141)</f>
        <v>ABONO ASSIST FIN COMP 07/2024</v>
      </c>
      <c r="AB132" s="15">
        <f t="shared" si="12"/>
        <v>1988.03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LIHEGE DA CRUZ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766420</v>
      </c>
      <c r="G133" s="13">
        <f>IF('[1]TCE - ANEXO III - Preencher'!H142="","",'[1]TCE - ANEXO III - Preencher'!H142)</f>
        <v>45505</v>
      </c>
      <c r="H133" s="14">
        <f>'[1]TCE - ANEXO III - Preencher'!I142</f>
        <v>0</v>
      </c>
      <c r="I133" s="14">
        <f>'[1]TCE - ANEXO III - Preencher'!J142</f>
        <v>210.99</v>
      </c>
      <c r="J133" s="14">
        <f>'[1]TCE - ANEXO III - Preencher'!K142</f>
        <v>0</v>
      </c>
      <c r="K133" s="15">
        <f>'[1]TCE - ANEXO III - Preencher'!L142</f>
        <v>250.11</v>
      </c>
      <c r="L133" s="15">
        <f>'[1]TCE - ANEXO III - Preencher'!M142</f>
        <v>7.06</v>
      </c>
      <c r="M133" s="15">
        <f t="shared" si="13"/>
        <v>243.05</v>
      </c>
      <c r="N133" s="15">
        <f>'[1]TCE - ANEXO III - Preencher'!O142</f>
        <v>2.93</v>
      </c>
      <c r="O133" s="15">
        <f>'[1]TCE - ANEXO III - Preencher'!P142</f>
        <v>0</v>
      </c>
      <c r="P133" s="16">
        <f t="shared" si="14"/>
        <v>2.93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456.97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LUANA DE MORAIS VALADARES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45505</v>
      </c>
      <c r="H134" s="14">
        <f>'[1]TCE - ANEXO III - Preencher'!I143</f>
        <v>0</v>
      </c>
      <c r="I134" s="14">
        <f>'[1]TCE - ANEXO III - Preencher'!J143</f>
        <v>829.57</v>
      </c>
      <c r="J134" s="14">
        <f>'[1]TCE - ANEXO III - Preencher'!K143</f>
        <v>0</v>
      </c>
      <c r="K134" s="15">
        <f>'[1]TCE - ANEXO III - Preencher'!L143</f>
        <v>250.11</v>
      </c>
      <c r="L134" s="15">
        <f>'[1]TCE - ANEXO III - Preencher'!M143</f>
        <v>13.1</v>
      </c>
      <c r="M134" s="15">
        <f t="shared" si="13"/>
        <v>237.01000000000002</v>
      </c>
      <c r="N134" s="15">
        <f>'[1]TCE - ANEXO III - Preencher'!O143</f>
        <v>2.93</v>
      </c>
      <c r="O134" s="15">
        <f>'[1]TCE - ANEXO III - Preencher'!P143</f>
        <v>0</v>
      </c>
      <c r="P134" s="16">
        <f t="shared" si="14"/>
        <v>2.93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1069.5100000000002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LUANA VANESSA SILVA DOS SANTOS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422110</v>
      </c>
      <c r="G135" s="13">
        <f>IF('[1]TCE - ANEXO III - Preencher'!H144="","",'[1]TCE - ANEXO III - Preencher'!H144)</f>
        <v>45505</v>
      </c>
      <c r="H135" s="14">
        <f>'[1]TCE - ANEXO III - Preencher'!I144</f>
        <v>0</v>
      </c>
      <c r="I135" s="14">
        <f>'[1]TCE - ANEXO III - Preencher'!J144</f>
        <v>152.13999999999999</v>
      </c>
      <c r="J135" s="14">
        <f>'[1]TCE - ANEXO III - Preencher'!K144</f>
        <v>0</v>
      </c>
      <c r="K135" s="15">
        <f>'[1]TCE - ANEXO III - Preencher'!L144</f>
        <v>250.11</v>
      </c>
      <c r="L135" s="15">
        <f>'[1]TCE - ANEXO III - Preencher'!M144</f>
        <v>7.06</v>
      </c>
      <c r="M135" s="15">
        <f t="shared" si="13"/>
        <v>243.05</v>
      </c>
      <c r="N135" s="15">
        <f>'[1]TCE - ANEXO III - Preencher'!O144</f>
        <v>2.93</v>
      </c>
      <c r="O135" s="15">
        <f>'[1]TCE - ANEXO III - Preencher'!P144</f>
        <v>0</v>
      </c>
      <c r="P135" s="16">
        <f t="shared" si="14"/>
        <v>2.93</v>
      </c>
      <c r="Q135" s="15">
        <f>'[1]TCE - ANEXO III - Preencher'!R144</f>
        <v>123</v>
      </c>
      <c r="R135" s="15">
        <f>'[1]TCE - ANEXO III - Preencher'!S144</f>
        <v>84.72</v>
      </c>
      <c r="S135" s="16">
        <f t="shared" si="15"/>
        <v>38.28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436.4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LUCAS KAUE LOPES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45505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2.93</v>
      </c>
      <c r="O136" s="15">
        <f>'[1]TCE - ANEXO III - Preencher'!P145</f>
        <v>0</v>
      </c>
      <c r="P136" s="16">
        <f t="shared" si="14"/>
        <v>2.93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1468.02</v>
      </c>
      <c r="Y136" s="15">
        <f>'[1]TCE - ANEXO III - Preencher'!Z145</f>
        <v>0</v>
      </c>
      <c r="Z136" s="16">
        <f t="shared" si="17"/>
        <v>1468.02</v>
      </c>
      <c r="AA136" s="17" t="str">
        <f>IF('[1]TCE - ANEXO III - Preencher'!AB145="","",'[1]TCE - ANEXO III - Preencher'!AB145)</f>
        <v>ABONO ASSIST FIN COMP 07/2024</v>
      </c>
      <c r="AB136" s="15">
        <f t="shared" si="12"/>
        <v>1470.95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LUCIA DE FATIMA MEDEIROS DE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45505</v>
      </c>
      <c r="H137" s="14">
        <f>'[1]TCE - ANEXO III - Preencher'!I146</f>
        <v>0</v>
      </c>
      <c r="I137" s="14">
        <f>'[1]TCE - ANEXO III - Preencher'!J146</f>
        <v>160.09</v>
      </c>
      <c r="J137" s="14">
        <f>'[1]TCE - ANEXO III - Preencher'!K146</f>
        <v>0</v>
      </c>
      <c r="K137" s="15">
        <f>'[1]TCE - ANEXO III - Preencher'!L146</f>
        <v>250.11</v>
      </c>
      <c r="L137" s="15">
        <f>'[1]TCE - ANEXO III - Preencher'!M146</f>
        <v>7.06</v>
      </c>
      <c r="M137" s="15">
        <f t="shared" si="13"/>
        <v>243.05</v>
      </c>
      <c r="N137" s="15">
        <f>'[1]TCE - ANEXO III - Preencher'!O146</f>
        <v>2.93</v>
      </c>
      <c r="O137" s="15">
        <f>'[1]TCE - ANEXO III - Preencher'!P146</f>
        <v>0</v>
      </c>
      <c r="P137" s="16">
        <f t="shared" si="14"/>
        <v>2.93</v>
      </c>
      <c r="Q137" s="15">
        <f>'[1]TCE - ANEXO III - Preencher'!R146</f>
        <v>229.6</v>
      </c>
      <c r="R137" s="15">
        <f>'[1]TCE - ANEXO III - Preencher'!S146</f>
        <v>88.2</v>
      </c>
      <c r="S137" s="16">
        <f t="shared" si="15"/>
        <v>141.39999999999998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1781.52</v>
      </c>
      <c r="Y137" s="15">
        <f>'[1]TCE - ANEXO III - Preencher'!Z146</f>
        <v>0</v>
      </c>
      <c r="Z137" s="16">
        <f t="shared" si="17"/>
        <v>1781.52</v>
      </c>
      <c r="AA137" s="17" t="str">
        <f>IF('[1]TCE - ANEXO III - Preencher'!AB146="","",'[1]TCE - ANEXO III - Preencher'!AB146)</f>
        <v>ABONO ASSIST FIN COMP 07/2024</v>
      </c>
      <c r="AB137" s="15">
        <f t="shared" si="12"/>
        <v>2328.9899999999998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LUCIANA BARBOSA DE MELO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45505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2.93</v>
      </c>
      <c r="O138" s="15">
        <f>'[1]TCE - ANEXO III - Preencher'!P147</f>
        <v>0</v>
      </c>
      <c r="P138" s="16">
        <f t="shared" si="14"/>
        <v>2.93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1468.02</v>
      </c>
      <c r="Y138" s="15">
        <f>'[1]TCE - ANEXO III - Preencher'!Z147</f>
        <v>0</v>
      </c>
      <c r="Z138" s="16">
        <f t="shared" si="17"/>
        <v>1468.02</v>
      </c>
      <c r="AA138" s="17" t="str">
        <f>IF('[1]TCE - ANEXO III - Preencher'!AB147="","",'[1]TCE - ANEXO III - Preencher'!AB147)</f>
        <v>ABONO ASSIST FIN COMP 07/2024</v>
      </c>
      <c r="AB138" s="15">
        <f t="shared" si="12"/>
        <v>1470.95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LUCIANA LIMA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45505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2.93</v>
      </c>
      <c r="O139" s="15">
        <f>'[1]TCE - ANEXO III - Preencher'!P148</f>
        <v>0</v>
      </c>
      <c r="P139" s="16">
        <f t="shared" si="14"/>
        <v>2.93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1468.02</v>
      </c>
      <c r="Y139" s="15">
        <f>'[1]TCE - ANEXO III - Preencher'!Z148</f>
        <v>0</v>
      </c>
      <c r="Z139" s="16">
        <f t="shared" si="17"/>
        <v>1468.02</v>
      </c>
      <c r="AA139" s="17" t="str">
        <f>IF('[1]TCE - ANEXO III - Preencher'!AB148="","",'[1]TCE - ANEXO III - Preencher'!AB148)</f>
        <v>ABONO ASSIST FIN COMP 07/2024</v>
      </c>
      <c r="AB139" s="15">
        <f t="shared" si="12"/>
        <v>1470.95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LUCIANA MARIA DE SOUZA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45505</v>
      </c>
      <c r="H140" s="14">
        <f>'[1]TCE - ANEXO III - Preencher'!I149</f>
        <v>0</v>
      </c>
      <c r="I140" s="14">
        <f>'[1]TCE - ANEXO III - Preencher'!J149</f>
        <v>182.34</v>
      </c>
      <c r="J140" s="14">
        <f>'[1]TCE - ANEXO III - Preencher'!K149</f>
        <v>0</v>
      </c>
      <c r="K140" s="15">
        <f>'[1]TCE - ANEXO III - Preencher'!L149</f>
        <v>250.11</v>
      </c>
      <c r="L140" s="15">
        <f>'[1]TCE - ANEXO III - Preencher'!M149</f>
        <v>7.06</v>
      </c>
      <c r="M140" s="15">
        <f t="shared" si="13"/>
        <v>243.05</v>
      </c>
      <c r="N140" s="15">
        <f>'[1]TCE - ANEXO III - Preencher'!O149</f>
        <v>2.93</v>
      </c>
      <c r="O140" s="15">
        <f>'[1]TCE - ANEXO III - Preencher'!P149</f>
        <v>0</v>
      </c>
      <c r="P140" s="16">
        <f t="shared" si="14"/>
        <v>2.93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1708.02</v>
      </c>
      <c r="Y140" s="15">
        <f>'[1]TCE - ANEXO III - Preencher'!Z149</f>
        <v>0</v>
      </c>
      <c r="Z140" s="16">
        <f t="shared" si="17"/>
        <v>1708.02</v>
      </c>
      <c r="AA140" s="17" t="str">
        <f>IF('[1]TCE - ANEXO III - Preencher'!AB149="","",'[1]TCE - ANEXO III - Preencher'!AB149)</f>
        <v>ABONO ASSIST FIN COMP 07/2024</v>
      </c>
      <c r="AB140" s="15">
        <f t="shared" si="12"/>
        <v>2136.34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LUCILENE FERREIRA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324205</v>
      </c>
      <c r="G141" s="13">
        <f>IF('[1]TCE - ANEXO III - Preencher'!H150="","",'[1]TCE - ANEXO III - Preencher'!H150)</f>
        <v>45505</v>
      </c>
      <c r="H141" s="14">
        <f>'[1]TCE - ANEXO III - Preencher'!I150</f>
        <v>0</v>
      </c>
      <c r="I141" s="14">
        <f>'[1]TCE - ANEXO III - Preencher'!J150</f>
        <v>196.88</v>
      </c>
      <c r="J141" s="14">
        <f>'[1]TCE - ANEXO III - Preencher'!K150</f>
        <v>0</v>
      </c>
      <c r="K141" s="15">
        <f>'[1]TCE - ANEXO III - Preencher'!L150</f>
        <v>250.11</v>
      </c>
      <c r="L141" s="15">
        <f>'[1]TCE - ANEXO III - Preencher'!M150</f>
        <v>7.06</v>
      </c>
      <c r="M141" s="15">
        <f t="shared" si="13"/>
        <v>243.05</v>
      </c>
      <c r="N141" s="15">
        <f>'[1]TCE - ANEXO III - Preencher'!O150</f>
        <v>2.93</v>
      </c>
      <c r="O141" s="15">
        <f>'[1]TCE - ANEXO III - Preencher'!P150</f>
        <v>0</v>
      </c>
      <c r="P141" s="16">
        <f t="shared" si="14"/>
        <v>2.93</v>
      </c>
      <c r="Q141" s="15">
        <f>'[1]TCE - ANEXO III - Preencher'!R150</f>
        <v>131.19999999999999</v>
      </c>
      <c r="R141" s="15">
        <f>'[1]TCE - ANEXO III - Preencher'!S150</f>
        <v>89</v>
      </c>
      <c r="S141" s="16">
        <f t="shared" si="15"/>
        <v>42.199999999999989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485.06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LUCIO JORGE DA SILVA REGO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223208</v>
      </c>
      <c r="G142" s="13">
        <f>IF('[1]TCE - ANEXO III - Preencher'!H151="","",'[1]TCE - ANEXO III - Preencher'!H151)</f>
        <v>45505</v>
      </c>
      <c r="H142" s="14">
        <f>'[1]TCE - ANEXO III - Preencher'!I151</f>
        <v>0</v>
      </c>
      <c r="I142" s="14">
        <f>'[1]TCE - ANEXO III - Preencher'!J151</f>
        <v>298.22000000000003</v>
      </c>
      <c r="J142" s="14">
        <f>'[1]TCE - ANEXO III - Preencher'!K151</f>
        <v>0</v>
      </c>
      <c r="K142" s="15">
        <f>'[1]TCE - ANEXO III - Preencher'!L151</f>
        <v>250.11</v>
      </c>
      <c r="L142" s="15">
        <f>'[1]TCE - ANEXO III - Preencher'!M151</f>
        <v>7.06</v>
      </c>
      <c r="M142" s="15">
        <f t="shared" si="13"/>
        <v>243.05</v>
      </c>
      <c r="N142" s="15">
        <f>'[1]TCE - ANEXO III - Preencher'!O151</f>
        <v>2.93</v>
      </c>
      <c r="O142" s="15">
        <f>'[1]TCE - ANEXO III - Preencher'!P151</f>
        <v>0</v>
      </c>
      <c r="P142" s="16">
        <f t="shared" si="14"/>
        <v>2.93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544.19999999999993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LUIZ FERNANDO VIEIRA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324205</v>
      </c>
      <c r="G143" s="13">
        <f>IF('[1]TCE - ANEXO III - Preencher'!H152="","",'[1]TCE - ANEXO III - Preencher'!H152)</f>
        <v>45505</v>
      </c>
      <c r="H143" s="14">
        <f>'[1]TCE - ANEXO III - Preencher'!I152</f>
        <v>0</v>
      </c>
      <c r="I143" s="14">
        <f>'[1]TCE - ANEXO III - Preencher'!J152</f>
        <v>164.07</v>
      </c>
      <c r="J143" s="14">
        <f>'[1]TCE - ANEXO III - Preencher'!K152</f>
        <v>0</v>
      </c>
      <c r="K143" s="15">
        <f>'[1]TCE - ANEXO III - Preencher'!L152</f>
        <v>250.11</v>
      </c>
      <c r="L143" s="15">
        <f>'[1]TCE - ANEXO III - Preencher'!M152</f>
        <v>7.06</v>
      </c>
      <c r="M143" s="15">
        <f t="shared" si="13"/>
        <v>243.05</v>
      </c>
      <c r="N143" s="15">
        <f>'[1]TCE - ANEXO III - Preencher'!O152</f>
        <v>2.93</v>
      </c>
      <c r="O143" s="15">
        <f>'[1]TCE - ANEXO III - Preencher'!P152</f>
        <v>0</v>
      </c>
      <c r="P143" s="16">
        <f t="shared" si="14"/>
        <v>2.93</v>
      </c>
      <c r="Q143" s="15">
        <f>'[1]TCE - ANEXO III - Preencher'!R152</f>
        <v>246</v>
      </c>
      <c r="R143" s="15">
        <f>'[1]TCE - ANEXO III - Preencher'!S152</f>
        <v>89</v>
      </c>
      <c r="S143" s="16">
        <f t="shared" si="15"/>
        <v>157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567.04999999999995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LUIZ LUCENA DE ALMEIDA JUNIOR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45505</v>
      </c>
      <c r="H144" s="14">
        <f>'[1]TCE - ANEXO III - Preencher'!I153</f>
        <v>0</v>
      </c>
      <c r="I144" s="14">
        <f>'[1]TCE - ANEXO III - Preencher'!J153</f>
        <v>185.05</v>
      </c>
      <c r="J144" s="14">
        <f>'[1]TCE - ANEXO III - Preencher'!K153</f>
        <v>0</v>
      </c>
      <c r="K144" s="15">
        <f>'[1]TCE - ANEXO III - Preencher'!L153</f>
        <v>250.11</v>
      </c>
      <c r="L144" s="15">
        <f>'[1]TCE - ANEXO III - Preencher'!M153</f>
        <v>7.06</v>
      </c>
      <c r="M144" s="15">
        <f t="shared" si="13"/>
        <v>243.05</v>
      </c>
      <c r="N144" s="15">
        <f>'[1]TCE - ANEXO III - Preencher'!O153</f>
        <v>2.93</v>
      </c>
      <c r="O144" s="15">
        <f>'[1]TCE - ANEXO III - Preencher'!P153</f>
        <v>0</v>
      </c>
      <c r="P144" s="16">
        <f t="shared" si="14"/>
        <v>2.93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1781.52</v>
      </c>
      <c r="Y144" s="15">
        <f>'[1]TCE - ANEXO III - Preencher'!Z153</f>
        <v>0</v>
      </c>
      <c r="Z144" s="16">
        <f t="shared" si="17"/>
        <v>1781.52</v>
      </c>
      <c r="AA144" s="17" t="str">
        <f>IF('[1]TCE - ANEXO III - Preencher'!AB153="","",'[1]TCE - ANEXO III - Preencher'!AB153)</f>
        <v>ABONO ASSIST FIN COMP 07/2024</v>
      </c>
      <c r="AB144" s="15">
        <f t="shared" si="12"/>
        <v>2212.5500000000002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LUIZA MARIA XAVIER NUNES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45505</v>
      </c>
      <c r="H145" s="14">
        <f>'[1]TCE - ANEXO III - Preencher'!I154</f>
        <v>0</v>
      </c>
      <c r="I145" s="14">
        <f>'[1]TCE - ANEXO III - Preencher'!J154</f>
        <v>185.05</v>
      </c>
      <c r="J145" s="14">
        <f>'[1]TCE - ANEXO III - Preencher'!K154</f>
        <v>0</v>
      </c>
      <c r="K145" s="15">
        <f>'[1]TCE - ANEXO III - Preencher'!L154</f>
        <v>250.11</v>
      </c>
      <c r="L145" s="15">
        <f>'[1]TCE - ANEXO III - Preencher'!M154</f>
        <v>7.06</v>
      </c>
      <c r="M145" s="15">
        <f t="shared" si="13"/>
        <v>243.05</v>
      </c>
      <c r="N145" s="15">
        <f>'[1]TCE - ANEXO III - Preencher'!O154</f>
        <v>2.93</v>
      </c>
      <c r="O145" s="15">
        <f>'[1]TCE - ANEXO III - Preencher'!P154</f>
        <v>0</v>
      </c>
      <c r="P145" s="16">
        <f t="shared" si="14"/>
        <v>2.93</v>
      </c>
      <c r="Q145" s="15">
        <f>'[1]TCE - ANEXO III - Preencher'!R154</f>
        <v>123</v>
      </c>
      <c r="R145" s="15">
        <f>'[1]TCE - ANEXO III - Preencher'!S154</f>
        <v>88.2</v>
      </c>
      <c r="S145" s="16">
        <f t="shared" si="15"/>
        <v>34.799999999999997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1781.52</v>
      </c>
      <c r="Y145" s="15">
        <f>'[1]TCE - ANEXO III - Preencher'!Z154</f>
        <v>0</v>
      </c>
      <c r="Z145" s="16">
        <f t="shared" si="17"/>
        <v>1781.52</v>
      </c>
      <c r="AA145" s="17" t="str">
        <f>IF('[1]TCE - ANEXO III - Preencher'!AB154="","",'[1]TCE - ANEXO III - Preencher'!AB154)</f>
        <v>ABONO ASSIST FIN COMP 07/2024</v>
      </c>
      <c r="AB145" s="15">
        <f t="shared" si="12"/>
        <v>2247.35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MAELI VANDESLANE DOS SANTOS FARIAS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45505</v>
      </c>
      <c r="H146" s="14">
        <f>'[1]TCE - ANEXO III - Preencher'!I155</f>
        <v>0</v>
      </c>
      <c r="I146" s="14">
        <f>'[1]TCE - ANEXO III - Preencher'!J155</f>
        <v>160.09</v>
      </c>
      <c r="J146" s="14">
        <f>'[1]TCE - ANEXO III - Preencher'!K155</f>
        <v>0</v>
      </c>
      <c r="K146" s="15">
        <f>'[1]TCE - ANEXO III - Preencher'!L155</f>
        <v>250.11</v>
      </c>
      <c r="L146" s="15">
        <f>'[1]TCE - ANEXO III - Preencher'!M155</f>
        <v>7.06</v>
      </c>
      <c r="M146" s="15">
        <f t="shared" si="13"/>
        <v>243.05</v>
      </c>
      <c r="N146" s="15">
        <f>'[1]TCE - ANEXO III - Preencher'!O155</f>
        <v>2.93</v>
      </c>
      <c r="O146" s="15">
        <f>'[1]TCE - ANEXO III - Preencher'!P155</f>
        <v>0</v>
      </c>
      <c r="P146" s="16">
        <f t="shared" si="14"/>
        <v>2.93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1708.02</v>
      </c>
      <c r="Y146" s="15">
        <f>'[1]TCE - ANEXO III - Preencher'!Z155</f>
        <v>0</v>
      </c>
      <c r="Z146" s="16">
        <f t="shared" si="17"/>
        <v>1708.02</v>
      </c>
      <c r="AA146" s="17" t="str">
        <f>IF('[1]TCE - ANEXO III - Preencher'!AB155="","",'[1]TCE - ANEXO III - Preencher'!AB155)</f>
        <v>ABONO ASSIST FIN COMP 07/2024</v>
      </c>
      <c r="AB146" s="15">
        <f t="shared" si="12"/>
        <v>2114.09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MAISA VANESSA DOS SANTOS CORREIA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45505</v>
      </c>
      <c r="H147" s="14">
        <f>'[1]TCE - ANEXO III - Preencher'!I156</f>
        <v>0</v>
      </c>
      <c r="I147" s="14">
        <f>'[1]TCE - ANEXO III - Preencher'!J156</f>
        <v>224.3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2.93</v>
      </c>
      <c r="O147" s="15">
        <f>'[1]TCE - ANEXO III - Preencher'!P156</f>
        <v>0</v>
      </c>
      <c r="P147" s="16">
        <f t="shared" si="14"/>
        <v>2.93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1855.02</v>
      </c>
      <c r="Y147" s="15">
        <f>'[1]TCE - ANEXO III - Preencher'!Z156</f>
        <v>0</v>
      </c>
      <c r="Z147" s="16">
        <f t="shared" si="17"/>
        <v>1855.02</v>
      </c>
      <c r="AA147" s="17" t="str">
        <f>IF('[1]TCE - ANEXO III - Preencher'!AB156="","",'[1]TCE - ANEXO III - Preencher'!AB156)</f>
        <v>ABONO ASSIST FIN COMP 07/2024</v>
      </c>
      <c r="AB147" s="15">
        <f t="shared" si="12"/>
        <v>2082.25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 xml:space="preserve">MANOEL MESSIAS PEREIRA DE ALBUQUERQUE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45505</v>
      </c>
      <c r="H148" s="14">
        <f>'[1]TCE - ANEXO III - Preencher'!I157</f>
        <v>0</v>
      </c>
      <c r="I148" s="14">
        <f>'[1]TCE - ANEXO III - Preencher'!J157</f>
        <v>178</v>
      </c>
      <c r="J148" s="14">
        <f>'[1]TCE - ANEXO III - Preencher'!K157</f>
        <v>0</v>
      </c>
      <c r="K148" s="15">
        <f>'[1]TCE - ANEXO III - Preencher'!L157</f>
        <v>250.11</v>
      </c>
      <c r="L148" s="15">
        <f>'[1]TCE - ANEXO III - Preencher'!M157</f>
        <v>7.06</v>
      </c>
      <c r="M148" s="15">
        <f t="shared" si="13"/>
        <v>243.05</v>
      </c>
      <c r="N148" s="15">
        <f>'[1]TCE - ANEXO III - Preencher'!O157</f>
        <v>2.93</v>
      </c>
      <c r="O148" s="15">
        <f>'[1]TCE - ANEXO III - Preencher'!P157</f>
        <v>0</v>
      </c>
      <c r="P148" s="16">
        <f t="shared" si="14"/>
        <v>2.93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1855.02</v>
      </c>
      <c r="Y148" s="15">
        <f>'[1]TCE - ANEXO III - Preencher'!Z157</f>
        <v>0</v>
      </c>
      <c r="Z148" s="16">
        <f t="shared" si="17"/>
        <v>1855.02</v>
      </c>
      <c r="AA148" s="17" t="str">
        <f>IF('[1]TCE - ANEXO III - Preencher'!AB157="","",'[1]TCE - ANEXO III - Preencher'!AB157)</f>
        <v>ABONO ASSIST FIN COMP 07/2024</v>
      </c>
      <c r="AB148" s="15">
        <f t="shared" si="12"/>
        <v>2279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MANUELA DE MELO RIBEIRO PARANHOS AGRA</v>
      </c>
      <c r="E149" s="9" t="str">
        <f>IF('[1]TCE - ANEXO III - Preencher'!F158="4 - Assistência Odontológica","2 - Outros Profissionais da Saúde",'[1]TCE - ANEXO III - Preencher'!F158)</f>
        <v>1 - Médico</v>
      </c>
      <c r="F149" s="12">
        <f>'[1]TCE - ANEXO III - Preencher'!G158</f>
        <v>225125</v>
      </c>
      <c r="G149" s="13">
        <f>IF('[1]TCE - ANEXO III - Preencher'!H158="","",'[1]TCE - ANEXO III - Preencher'!H158)</f>
        <v>45505</v>
      </c>
      <c r="H149" s="14">
        <f>'[1]TCE - ANEXO III - Preencher'!I158</f>
        <v>0</v>
      </c>
      <c r="I149" s="14">
        <f>'[1]TCE - ANEXO III - Preencher'!J158</f>
        <v>394</v>
      </c>
      <c r="J149" s="14">
        <f>'[1]TCE - ANEXO III - Preencher'!K158</f>
        <v>0</v>
      </c>
      <c r="K149" s="15">
        <f>'[1]TCE - ANEXO III - Preencher'!L158</f>
        <v>250.11</v>
      </c>
      <c r="L149" s="15">
        <f>'[1]TCE - ANEXO III - Preencher'!M158</f>
        <v>7.06</v>
      </c>
      <c r="M149" s="15">
        <f t="shared" si="13"/>
        <v>243.05</v>
      </c>
      <c r="N149" s="15">
        <f>'[1]TCE - ANEXO III - Preencher'!O158</f>
        <v>2.93</v>
      </c>
      <c r="O149" s="15">
        <f>'[1]TCE - ANEXO III - Preencher'!P158</f>
        <v>0</v>
      </c>
      <c r="P149" s="16">
        <f t="shared" si="14"/>
        <v>2.93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639.9799999999999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MARCELINO JOSE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45505</v>
      </c>
      <c r="H150" s="14">
        <f>'[1]TCE - ANEXO III - Preencher'!I159</f>
        <v>0</v>
      </c>
      <c r="I150" s="14">
        <f>'[1]TCE - ANEXO III - Preencher'!J159</f>
        <v>160.09</v>
      </c>
      <c r="J150" s="14">
        <f>'[1]TCE - ANEXO III - Preencher'!K159</f>
        <v>0</v>
      </c>
      <c r="K150" s="15">
        <f>'[1]TCE - ANEXO III - Preencher'!L159</f>
        <v>250.11</v>
      </c>
      <c r="L150" s="15">
        <f>'[1]TCE - ANEXO III - Preencher'!M159</f>
        <v>7.06</v>
      </c>
      <c r="M150" s="15">
        <f t="shared" si="13"/>
        <v>243.05</v>
      </c>
      <c r="N150" s="15">
        <f>'[1]TCE - ANEXO III - Preencher'!O159</f>
        <v>2.93</v>
      </c>
      <c r="O150" s="15">
        <f>'[1]TCE - ANEXO III - Preencher'!P159</f>
        <v>0</v>
      </c>
      <c r="P150" s="16">
        <f t="shared" si="14"/>
        <v>2.93</v>
      </c>
      <c r="Q150" s="15">
        <f>'[1]TCE - ANEXO III - Preencher'!R159</f>
        <v>246</v>
      </c>
      <c r="R150" s="15">
        <f>'[1]TCE - ANEXO III - Preencher'!S159</f>
        <v>88.2</v>
      </c>
      <c r="S150" s="16">
        <f t="shared" si="15"/>
        <v>157.80000000000001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1708.02</v>
      </c>
      <c r="Y150" s="15">
        <f>'[1]TCE - ANEXO III - Preencher'!Z159</f>
        <v>0</v>
      </c>
      <c r="Z150" s="16">
        <f t="shared" si="17"/>
        <v>1708.02</v>
      </c>
      <c r="AA150" s="17" t="str">
        <f>IF('[1]TCE - ANEXO III - Preencher'!AB159="","",'[1]TCE - ANEXO III - Preencher'!AB159)</f>
        <v>ABONO ASSIST FIN COMP 07/2024</v>
      </c>
      <c r="AB150" s="15">
        <f t="shared" si="12"/>
        <v>2271.89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MARCELO ANDRADE DE OLIVEIRA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225124</v>
      </c>
      <c r="G151" s="13">
        <f>IF('[1]TCE - ANEXO III - Preencher'!H160="","",'[1]TCE - ANEXO III - Preencher'!H160)</f>
        <v>45505</v>
      </c>
      <c r="H151" s="14">
        <f>'[1]TCE - ANEXO III - Preencher'!I160</f>
        <v>0</v>
      </c>
      <c r="I151" s="14">
        <f>'[1]TCE - ANEXO III - Preencher'!J160</f>
        <v>845.78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2.93</v>
      </c>
      <c r="O151" s="15">
        <f>'[1]TCE - ANEXO III - Preencher'!P160</f>
        <v>0</v>
      </c>
      <c r="P151" s="16">
        <f t="shared" si="14"/>
        <v>2.93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848.70999999999992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MARCOS ANTONIO PIRES VALADARES LUSTOSA</v>
      </c>
      <c r="E152" s="9" t="str">
        <f>IF('[1]TCE - ANEXO III - Preencher'!F161="4 - Assistência Odontológica","2 - Outros Profissionais da Saúde",'[1]TCE - ANEXO III - Preencher'!F161)</f>
        <v>1 - Médico</v>
      </c>
      <c r="F152" s="12">
        <f>'[1]TCE - ANEXO III - Preencher'!G161</f>
        <v>225125</v>
      </c>
      <c r="G152" s="13">
        <f>IF('[1]TCE - ANEXO III - Preencher'!H161="","",'[1]TCE - ANEXO III - Preencher'!H161)</f>
        <v>45505</v>
      </c>
      <c r="H152" s="14">
        <f>'[1]TCE - ANEXO III - Preencher'!I161</f>
        <v>0</v>
      </c>
      <c r="I152" s="14">
        <f>'[1]TCE - ANEXO III - Preencher'!J161</f>
        <v>726.4</v>
      </c>
      <c r="J152" s="14">
        <f>'[1]TCE - ANEXO III - Preencher'!K161</f>
        <v>0</v>
      </c>
      <c r="K152" s="15">
        <f>'[1]TCE - ANEXO III - Preencher'!L161</f>
        <v>250.11</v>
      </c>
      <c r="L152" s="15">
        <f>'[1]TCE - ANEXO III - Preencher'!M161</f>
        <v>7.06</v>
      </c>
      <c r="M152" s="15">
        <f t="shared" si="13"/>
        <v>243.05</v>
      </c>
      <c r="N152" s="15">
        <f>'[1]TCE - ANEXO III - Preencher'!O161</f>
        <v>2.93</v>
      </c>
      <c r="O152" s="15">
        <f>'[1]TCE - ANEXO III - Preencher'!P161</f>
        <v>0</v>
      </c>
      <c r="P152" s="16">
        <f t="shared" si="14"/>
        <v>2.93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972.38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MARCOS SOARES PEREIRA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782320</v>
      </c>
      <c r="G153" s="13">
        <f>IF('[1]TCE - ANEXO III - Preencher'!H162="","",'[1]TCE - ANEXO III - Preencher'!H162)</f>
        <v>45505</v>
      </c>
      <c r="H153" s="14">
        <f>'[1]TCE - ANEXO III - Preencher'!I162</f>
        <v>0</v>
      </c>
      <c r="I153" s="14">
        <f>'[1]TCE - ANEXO III - Preencher'!J162</f>
        <v>252.6</v>
      </c>
      <c r="J153" s="14">
        <f>'[1]TCE - ANEXO III - Preencher'!K162</f>
        <v>0</v>
      </c>
      <c r="K153" s="15">
        <f>'[1]TCE - ANEXO III - Preencher'!L162</f>
        <v>250.11</v>
      </c>
      <c r="L153" s="15">
        <f>'[1]TCE - ANEXO III - Preencher'!M162</f>
        <v>7.06</v>
      </c>
      <c r="M153" s="15">
        <f t="shared" si="13"/>
        <v>243.05</v>
      </c>
      <c r="N153" s="15">
        <f>'[1]TCE - ANEXO III - Preencher'!O162</f>
        <v>2.93</v>
      </c>
      <c r="O153" s="15">
        <f>'[1]TCE - ANEXO III - Preencher'!P162</f>
        <v>0</v>
      </c>
      <c r="P153" s="16">
        <f t="shared" si="14"/>
        <v>2.93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498.58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MARIA CAROLINA  AGRA DE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45505</v>
      </c>
      <c r="H154" s="14">
        <f>'[1]TCE - ANEXO III - Preencher'!I163</f>
        <v>0</v>
      </c>
      <c r="I154" s="14">
        <f>'[1]TCE - ANEXO III - Preencher'!J163</f>
        <v>171.31</v>
      </c>
      <c r="J154" s="14">
        <f>'[1]TCE - ANEXO III - Preencher'!K163</f>
        <v>0</v>
      </c>
      <c r="K154" s="15">
        <f>'[1]TCE - ANEXO III - Preencher'!L163</f>
        <v>250.11</v>
      </c>
      <c r="L154" s="15">
        <f>'[1]TCE - ANEXO III - Preencher'!M163</f>
        <v>2.79</v>
      </c>
      <c r="M154" s="15">
        <f t="shared" si="13"/>
        <v>247.32000000000002</v>
      </c>
      <c r="N154" s="15">
        <f>'[1]TCE - ANEXO III - Preencher'!O163</f>
        <v>2.93</v>
      </c>
      <c r="O154" s="15">
        <f>'[1]TCE - ANEXO III - Preencher'!P163</f>
        <v>0</v>
      </c>
      <c r="P154" s="16">
        <f t="shared" si="14"/>
        <v>2.93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2459.15</v>
      </c>
      <c r="Y154" s="15">
        <f>'[1]TCE - ANEXO III - Preencher'!Z163</f>
        <v>0</v>
      </c>
      <c r="Z154" s="16">
        <f t="shared" si="17"/>
        <v>2459.15</v>
      </c>
      <c r="AA154" s="17" t="str">
        <f>IF('[1]TCE - ANEXO III - Preencher'!AB163="","",'[1]TCE - ANEXO III - Preencher'!AB163)</f>
        <v>ABONO ASSIST FIN COMP 07/2024</v>
      </c>
      <c r="AB154" s="15">
        <f t="shared" si="12"/>
        <v>2880.71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MARIA CLAUDIA FERREIRA CAVALCANTI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223208</v>
      </c>
      <c r="G155" s="13">
        <f>IF('[1]TCE - ANEXO III - Preencher'!H164="","",'[1]TCE - ANEXO III - Preencher'!H164)</f>
        <v>45505</v>
      </c>
      <c r="H155" s="14">
        <f>'[1]TCE - ANEXO III - Preencher'!I164</f>
        <v>0</v>
      </c>
      <c r="I155" s="14">
        <f>'[1]TCE - ANEXO III - Preencher'!J164</f>
        <v>317.31</v>
      </c>
      <c r="J155" s="14">
        <f>'[1]TCE - ANEXO III - Preencher'!K164</f>
        <v>0</v>
      </c>
      <c r="K155" s="15">
        <f>'[1]TCE - ANEXO III - Preencher'!L164</f>
        <v>250.11</v>
      </c>
      <c r="L155" s="15">
        <f>'[1]TCE - ANEXO III - Preencher'!M164</f>
        <v>7.06</v>
      </c>
      <c r="M155" s="15">
        <f t="shared" si="13"/>
        <v>243.05</v>
      </c>
      <c r="N155" s="15">
        <f>'[1]TCE - ANEXO III - Preencher'!O164</f>
        <v>2.93</v>
      </c>
      <c r="O155" s="15">
        <f>'[1]TCE - ANEXO III - Preencher'!P164</f>
        <v>0</v>
      </c>
      <c r="P155" s="16">
        <f t="shared" si="14"/>
        <v>2.93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563.29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MARIA DANIELLE DE SENA LORENA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223208</v>
      </c>
      <c r="G156" s="13">
        <f>IF('[1]TCE - ANEXO III - Preencher'!H165="","",'[1]TCE - ANEXO III - Preencher'!H165)</f>
        <v>45505</v>
      </c>
      <c r="H156" s="14">
        <f>'[1]TCE - ANEXO III - Preencher'!I165</f>
        <v>0</v>
      </c>
      <c r="I156" s="14">
        <f>'[1]TCE - ANEXO III - Preencher'!J165</f>
        <v>317.31</v>
      </c>
      <c r="J156" s="14">
        <f>'[1]TCE - ANEXO III - Preencher'!K165</f>
        <v>0</v>
      </c>
      <c r="K156" s="15">
        <f>'[1]TCE - ANEXO III - Preencher'!L165</f>
        <v>250.11</v>
      </c>
      <c r="L156" s="15">
        <f>'[1]TCE - ANEXO III - Preencher'!M165</f>
        <v>7.06</v>
      </c>
      <c r="M156" s="15">
        <f t="shared" si="13"/>
        <v>243.05</v>
      </c>
      <c r="N156" s="15">
        <f>'[1]TCE - ANEXO III - Preencher'!O165</f>
        <v>2.93</v>
      </c>
      <c r="O156" s="15">
        <f>'[1]TCE - ANEXO III - Preencher'!P165</f>
        <v>0</v>
      </c>
      <c r="P156" s="16">
        <f t="shared" si="14"/>
        <v>2.93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563.29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MARIA DAS NEVES DA SILVA BARROS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45505</v>
      </c>
      <c r="H157" s="14">
        <f>'[1]TCE - ANEXO III - Preencher'!I166</f>
        <v>0</v>
      </c>
      <c r="I157" s="14">
        <f>'[1]TCE - ANEXO III - Preencher'!J166</f>
        <v>185.05</v>
      </c>
      <c r="J157" s="14">
        <f>'[1]TCE - ANEXO III - Preencher'!K166</f>
        <v>0</v>
      </c>
      <c r="K157" s="15">
        <f>'[1]TCE - ANEXO III - Preencher'!L166</f>
        <v>250.11</v>
      </c>
      <c r="L157" s="15">
        <f>'[1]TCE - ANEXO III - Preencher'!M166</f>
        <v>7.06</v>
      </c>
      <c r="M157" s="15">
        <f t="shared" si="13"/>
        <v>243.05</v>
      </c>
      <c r="N157" s="15">
        <f>'[1]TCE - ANEXO III - Preencher'!O166</f>
        <v>2.93</v>
      </c>
      <c r="O157" s="15">
        <f>'[1]TCE - ANEXO III - Preencher'!P166</f>
        <v>0</v>
      </c>
      <c r="P157" s="16">
        <f t="shared" si="14"/>
        <v>2.93</v>
      </c>
      <c r="Q157" s="15">
        <f>'[1]TCE - ANEXO III - Preencher'!R166</f>
        <v>229.6</v>
      </c>
      <c r="R157" s="15">
        <f>'[1]TCE - ANEXO III - Preencher'!S166</f>
        <v>88.2</v>
      </c>
      <c r="S157" s="16">
        <f t="shared" si="15"/>
        <v>141.39999999999998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1781.52</v>
      </c>
      <c r="Y157" s="15">
        <f>'[1]TCE - ANEXO III - Preencher'!Z166</f>
        <v>0</v>
      </c>
      <c r="Z157" s="16">
        <f t="shared" si="17"/>
        <v>1781.52</v>
      </c>
      <c r="AA157" s="17" t="str">
        <f>IF('[1]TCE - ANEXO III - Preencher'!AB166="","",'[1]TCE - ANEXO III - Preencher'!AB166)</f>
        <v>ABONO ASSIST FIN COMP 07/2024</v>
      </c>
      <c r="AB157" s="15">
        <f t="shared" si="12"/>
        <v>2353.9499999999998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MARIA DE LOURDES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45505</v>
      </c>
      <c r="H158" s="14">
        <f>'[1]TCE - ANEXO III - Preencher'!I167</f>
        <v>0</v>
      </c>
      <c r="I158" s="14">
        <f>'[1]TCE - ANEXO III - Preencher'!J167</f>
        <v>160.09</v>
      </c>
      <c r="J158" s="14">
        <f>'[1]TCE - ANEXO III - Preencher'!K167</f>
        <v>0</v>
      </c>
      <c r="K158" s="15">
        <f>'[1]TCE - ANEXO III - Preencher'!L167</f>
        <v>250.11</v>
      </c>
      <c r="L158" s="15">
        <f>'[1]TCE - ANEXO III - Preencher'!M167</f>
        <v>7.06</v>
      </c>
      <c r="M158" s="15">
        <f t="shared" si="13"/>
        <v>243.05</v>
      </c>
      <c r="N158" s="15">
        <f>'[1]TCE - ANEXO III - Preencher'!O167</f>
        <v>2.93</v>
      </c>
      <c r="O158" s="15">
        <f>'[1]TCE - ANEXO III - Preencher'!P167</f>
        <v>0</v>
      </c>
      <c r="P158" s="16">
        <f t="shared" si="14"/>
        <v>2.93</v>
      </c>
      <c r="Q158" s="15">
        <f>'[1]TCE - ANEXO III - Preencher'!R167</f>
        <v>246</v>
      </c>
      <c r="R158" s="15">
        <f>'[1]TCE - ANEXO III - Preencher'!S167</f>
        <v>88.2</v>
      </c>
      <c r="S158" s="16">
        <f t="shared" si="15"/>
        <v>157.80000000000001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1708.02</v>
      </c>
      <c r="Y158" s="15">
        <f>'[1]TCE - ANEXO III - Preencher'!Z167</f>
        <v>0</v>
      </c>
      <c r="Z158" s="16">
        <f t="shared" si="17"/>
        <v>1708.02</v>
      </c>
      <c r="AA158" s="17" t="str">
        <f>IF('[1]TCE - ANEXO III - Preencher'!AB167="","",'[1]TCE - ANEXO III - Preencher'!AB167)</f>
        <v>ABONO ASSIST FIN COMP 07/2024</v>
      </c>
      <c r="AB158" s="15">
        <f t="shared" si="12"/>
        <v>2271.89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MARIA DO CARMO DA SILVA MELO JERONIMO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45505</v>
      </c>
      <c r="H159" s="14">
        <f>'[1]TCE - ANEXO III - Preencher'!I168</f>
        <v>0</v>
      </c>
      <c r="I159" s="14">
        <f>'[1]TCE - ANEXO III - Preencher'!J168</f>
        <v>192.11</v>
      </c>
      <c r="J159" s="14">
        <f>'[1]TCE - ANEXO III - Preencher'!K168</f>
        <v>0</v>
      </c>
      <c r="K159" s="15">
        <f>'[1]TCE - ANEXO III - Preencher'!L168</f>
        <v>250.11</v>
      </c>
      <c r="L159" s="15">
        <f>'[1]TCE - ANEXO III - Preencher'!M168</f>
        <v>7.06</v>
      </c>
      <c r="M159" s="15">
        <f t="shared" si="13"/>
        <v>243.05</v>
      </c>
      <c r="N159" s="15">
        <f>'[1]TCE - ANEXO III - Preencher'!O168</f>
        <v>2.93</v>
      </c>
      <c r="O159" s="15">
        <f>'[1]TCE - ANEXO III - Preencher'!P168</f>
        <v>0</v>
      </c>
      <c r="P159" s="16">
        <f t="shared" si="14"/>
        <v>2.93</v>
      </c>
      <c r="Q159" s="15">
        <f>'[1]TCE - ANEXO III - Preencher'!R168</f>
        <v>246</v>
      </c>
      <c r="R159" s="15">
        <f>'[1]TCE - ANEXO III - Preencher'!S168</f>
        <v>88.2</v>
      </c>
      <c r="S159" s="16">
        <f t="shared" si="15"/>
        <v>157.80000000000001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1708.02</v>
      </c>
      <c r="Y159" s="15">
        <f>'[1]TCE - ANEXO III - Preencher'!Z168</f>
        <v>0</v>
      </c>
      <c r="Z159" s="16">
        <f t="shared" si="17"/>
        <v>1708.02</v>
      </c>
      <c r="AA159" s="17" t="str">
        <f>IF('[1]TCE - ANEXO III - Preencher'!AB168="","",'[1]TCE - ANEXO III - Preencher'!AB168)</f>
        <v>ABONO ASSIST FIN COMP 07/2024</v>
      </c>
      <c r="AB159" s="15">
        <f t="shared" si="12"/>
        <v>2303.91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MARIA DO CARMO SOUZA DO NASCIMENTO FILHA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45505</v>
      </c>
      <c r="H160" s="14">
        <f>'[1]TCE - ANEXO III - Preencher'!I169</f>
        <v>0</v>
      </c>
      <c r="I160" s="14">
        <f>'[1]TCE - ANEXO III - Preencher'!J169</f>
        <v>160.09</v>
      </c>
      <c r="J160" s="14">
        <f>'[1]TCE - ANEXO III - Preencher'!K169</f>
        <v>0</v>
      </c>
      <c r="K160" s="15">
        <f>'[1]TCE - ANEXO III - Preencher'!L169</f>
        <v>250.11</v>
      </c>
      <c r="L160" s="15">
        <f>'[1]TCE - ANEXO III - Preencher'!M169</f>
        <v>7.06</v>
      </c>
      <c r="M160" s="15">
        <f t="shared" si="13"/>
        <v>243.05</v>
      </c>
      <c r="N160" s="15">
        <f>'[1]TCE - ANEXO III - Preencher'!O169</f>
        <v>2.93</v>
      </c>
      <c r="O160" s="15">
        <f>'[1]TCE - ANEXO III - Preencher'!P169</f>
        <v>0</v>
      </c>
      <c r="P160" s="16">
        <f t="shared" si="14"/>
        <v>2.93</v>
      </c>
      <c r="Q160" s="15">
        <f>'[1]TCE - ANEXO III - Preencher'!R169</f>
        <v>184.5</v>
      </c>
      <c r="R160" s="15">
        <f>'[1]TCE - ANEXO III - Preencher'!S169</f>
        <v>88.2</v>
      </c>
      <c r="S160" s="16">
        <f t="shared" si="15"/>
        <v>96.3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1708.02</v>
      </c>
      <c r="Y160" s="15">
        <f>'[1]TCE - ANEXO III - Preencher'!Z169</f>
        <v>0</v>
      </c>
      <c r="Z160" s="16">
        <f t="shared" si="17"/>
        <v>1708.02</v>
      </c>
      <c r="AA160" s="17" t="str">
        <f>IF('[1]TCE - ANEXO III - Preencher'!AB169="","",'[1]TCE - ANEXO III - Preencher'!AB169)</f>
        <v>ABONO ASSIST FIN COMP 07/2024</v>
      </c>
      <c r="AB160" s="15">
        <f t="shared" si="12"/>
        <v>2210.39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MARIA EDUARDA MONTARROYOS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45505</v>
      </c>
      <c r="H161" s="14">
        <f>'[1]TCE - ANEXO III - Preencher'!I170</f>
        <v>0</v>
      </c>
      <c r="I161" s="14">
        <f>'[1]TCE - ANEXO III - Preencher'!J170</f>
        <v>268.17</v>
      </c>
      <c r="J161" s="14">
        <f>'[1]TCE - ANEXO III - Preencher'!K170</f>
        <v>0</v>
      </c>
      <c r="K161" s="15">
        <f>'[1]TCE - ANEXO III - Preencher'!L170</f>
        <v>250.11</v>
      </c>
      <c r="L161" s="15">
        <f>'[1]TCE - ANEXO III - Preencher'!M170</f>
        <v>3.59</v>
      </c>
      <c r="M161" s="15">
        <f t="shared" si="13"/>
        <v>246.52</v>
      </c>
      <c r="N161" s="15">
        <f>'[1]TCE - ANEXO III - Preencher'!O170</f>
        <v>2.93</v>
      </c>
      <c r="O161" s="15">
        <f>'[1]TCE - ANEXO III - Preencher'!P170</f>
        <v>0</v>
      </c>
      <c r="P161" s="16">
        <f t="shared" si="14"/>
        <v>2.93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1740.04</v>
      </c>
      <c r="Y161" s="15">
        <f>'[1]TCE - ANEXO III - Preencher'!Z170</f>
        <v>0</v>
      </c>
      <c r="Z161" s="16">
        <f t="shared" si="17"/>
        <v>1740.04</v>
      </c>
      <c r="AA161" s="17" t="str">
        <f>IF('[1]TCE - ANEXO III - Preencher'!AB170="","",'[1]TCE - ANEXO III - Preencher'!AB170)</f>
        <v>ABONO ASSIST FIN COMP 07/2024</v>
      </c>
      <c r="AB161" s="15">
        <f t="shared" si="12"/>
        <v>2257.66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MARIA EDUARDA SANTOS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411005</v>
      </c>
      <c r="G162" s="13">
        <f>IF('[1]TCE - ANEXO III - Preencher'!H171="","",'[1]TCE - ANEXO III - Preencher'!H171)</f>
        <v>45505</v>
      </c>
      <c r="H162" s="14">
        <f>'[1]TCE - ANEXO III - Preencher'!I171</f>
        <v>0</v>
      </c>
      <c r="I162" s="14">
        <f>'[1]TCE - ANEXO III - Preencher'!J171</f>
        <v>53.07</v>
      </c>
      <c r="J162" s="14">
        <f>'[1]TCE - ANEXO III - Preencher'!K171</f>
        <v>0</v>
      </c>
      <c r="K162" s="15">
        <f>'[1]TCE - ANEXO III - Preencher'!L171</f>
        <v>250.11</v>
      </c>
      <c r="L162" s="15">
        <f>'[1]TCE - ANEXO III - Preencher'!M171</f>
        <v>7.06</v>
      </c>
      <c r="M162" s="15">
        <f t="shared" si="13"/>
        <v>243.05</v>
      </c>
      <c r="N162" s="15">
        <f>'[1]TCE - ANEXO III - Preencher'!O171</f>
        <v>2.93</v>
      </c>
      <c r="O162" s="15">
        <f>'[1]TCE - ANEXO III - Preencher'!P171</f>
        <v>0</v>
      </c>
      <c r="P162" s="16">
        <f t="shared" si="14"/>
        <v>2.93</v>
      </c>
      <c r="Q162" s="15">
        <f>'[1]TCE - ANEXO III - Preencher'!R171</f>
        <v>360.8</v>
      </c>
      <c r="R162" s="15">
        <f>'[1]TCE - ANEXO III - Preencher'!S171</f>
        <v>39.799999999999997</v>
      </c>
      <c r="S162" s="16">
        <f t="shared" si="15"/>
        <v>321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620.04999999999995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MARIA EUGENIA GOMES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45505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2.93</v>
      </c>
      <c r="O163" s="15">
        <f>'[1]TCE - ANEXO III - Preencher'!P172</f>
        <v>0</v>
      </c>
      <c r="P163" s="16">
        <f t="shared" si="14"/>
        <v>2.93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1468.02</v>
      </c>
      <c r="Y163" s="15">
        <f>'[1]TCE - ANEXO III - Preencher'!Z172</f>
        <v>0</v>
      </c>
      <c r="Z163" s="16">
        <f t="shared" si="17"/>
        <v>1468.02</v>
      </c>
      <c r="AA163" s="17" t="str">
        <f>IF('[1]TCE - ANEXO III - Preencher'!AB172="","",'[1]TCE - ANEXO III - Preencher'!AB172)</f>
        <v>ABONO ASSIST FIN COMP 07/2024</v>
      </c>
      <c r="AB163" s="15">
        <f t="shared" si="12"/>
        <v>1470.95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MARIA LAURA ROCHA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422110</v>
      </c>
      <c r="G164" s="13">
        <f>IF('[1]TCE - ANEXO III - Preencher'!H173="","",'[1]TCE - ANEXO III - Preencher'!H173)</f>
        <v>45505</v>
      </c>
      <c r="H164" s="14">
        <f>'[1]TCE - ANEXO III - Preencher'!I173</f>
        <v>0</v>
      </c>
      <c r="I164" s="14">
        <f>'[1]TCE - ANEXO III - Preencher'!J173</f>
        <v>175.03</v>
      </c>
      <c r="J164" s="14">
        <f>'[1]TCE - ANEXO III - Preencher'!K173</f>
        <v>0</v>
      </c>
      <c r="K164" s="15">
        <f>'[1]TCE - ANEXO III - Preencher'!L173</f>
        <v>250.11</v>
      </c>
      <c r="L164" s="15">
        <f>'[1]TCE - ANEXO III - Preencher'!M173</f>
        <v>7.06</v>
      </c>
      <c r="M164" s="15">
        <f t="shared" si="13"/>
        <v>243.05</v>
      </c>
      <c r="N164" s="15">
        <f>'[1]TCE - ANEXO III - Preencher'!O173</f>
        <v>2.93</v>
      </c>
      <c r="O164" s="15">
        <f>'[1]TCE - ANEXO III - Preencher'!P173</f>
        <v>0</v>
      </c>
      <c r="P164" s="16">
        <f t="shared" si="14"/>
        <v>2.93</v>
      </c>
      <c r="Q164" s="15">
        <f>'[1]TCE - ANEXO III - Preencher'!R173</f>
        <v>262.39999999999998</v>
      </c>
      <c r="R164" s="15">
        <f>'[1]TCE - ANEXO III - Preencher'!S173</f>
        <v>81.900000000000006</v>
      </c>
      <c r="S164" s="16">
        <f t="shared" si="15"/>
        <v>180.49999999999997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601.51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MARIA LUIZA FERREIRA DE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251605</v>
      </c>
      <c r="G165" s="13">
        <f>IF('[1]TCE - ANEXO III - Preencher'!H174="","",'[1]TCE - ANEXO III - Preencher'!H174)</f>
        <v>45505</v>
      </c>
      <c r="H165" s="14">
        <f>'[1]TCE - ANEXO III - Preencher'!I174</f>
        <v>0</v>
      </c>
      <c r="I165" s="14">
        <f>'[1]TCE - ANEXO III - Preencher'!J174</f>
        <v>359.43</v>
      </c>
      <c r="J165" s="14">
        <f>'[1]TCE - ANEXO III - Preencher'!K174</f>
        <v>0</v>
      </c>
      <c r="K165" s="15">
        <f>'[1]TCE - ANEXO III - Preencher'!L174</f>
        <v>250.11</v>
      </c>
      <c r="L165" s="15">
        <f>'[1]TCE - ANEXO III - Preencher'!M174</f>
        <v>7.06</v>
      </c>
      <c r="M165" s="15">
        <f t="shared" si="13"/>
        <v>243.05</v>
      </c>
      <c r="N165" s="15">
        <f>'[1]TCE - ANEXO III - Preencher'!O174</f>
        <v>2.93</v>
      </c>
      <c r="O165" s="15">
        <f>'[1]TCE - ANEXO III - Preencher'!P174</f>
        <v>0</v>
      </c>
      <c r="P165" s="16">
        <f t="shared" si="14"/>
        <v>2.93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605.41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MARIANA MAGALHAES MONTEIRO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45505</v>
      </c>
      <c r="H166" s="14">
        <f>'[1]TCE - ANEXO III - Preencher'!I175</f>
        <v>0</v>
      </c>
      <c r="I166" s="14">
        <f>'[1]TCE - ANEXO III - Preencher'!J175</f>
        <v>299.36</v>
      </c>
      <c r="J166" s="14">
        <f>'[1]TCE - ANEXO III - Preencher'!K175</f>
        <v>0</v>
      </c>
      <c r="K166" s="15">
        <f>'[1]TCE - ANEXO III - Preencher'!L175</f>
        <v>250.11</v>
      </c>
      <c r="L166" s="15">
        <f>'[1]TCE - ANEXO III - Preencher'!M175</f>
        <v>3.35</v>
      </c>
      <c r="M166" s="15">
        <f t="shared" si="13"/>
        <v>246.76000000000002</v>
      </c>
      <c r="N166" s="15">
        <f>'[1]TCE - ANEXO III - Preencher'!O175</f>
        <v>2.93</v>
      </c>
      <c r="O166" s="15">
        <f>'[1]TCE - ANEXO III - Preencher'!P175</f>
        <v>0</v>
      </c>
      <c r="P166" s="16">
        <f t="shared" si="14"/>
        <v>2.93</v>
      </c>
      <c r="Q166" s="15">
        <f>'[1]TCE - ANEXO III - Preencher'!R175</f>
        <v>196.8</v>
      </c>
      <c r="R166" s="15">
        <f>'[1]TCE - ANEXO III - Preencher'!S175</f>
        <v>134.07</v>
      </c>
      <c r="S166" s="16">
        <f t="shared" si="15"/>
        <v>62.730000000000018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1684.65</v>
      </c>
      <c r="Y166" s="15">
        <f>'[1]TCE - ANEXO III - Preencher'!Z175</f>
        <v>0</v>
      </c>
      <c r="Z166" s="16">
        <f t="shared" si="17"/>
        <v>1684.65</v>
      </c>
      <c r="AA166" s="17" t="str">
        <f>IF('[1]TCE - ANEXO III - Preencher'!AB175="","",'[1]TCE - ANEXO III - Preencher'!AB175)</f>
        <v>ABONO ASSIST FIN COMP 07/2024</v>
      </c>
      <c r="AB166" s="15">
        <f t="shared" si="12"/>
        <v>2296.4300000000003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MARIANA TAVARES DE OLIVEIRA</v>
      </c>
      <c r="E167" s="9" t="str">
        <f>IF('[1]TCE - ANEXO III - Preencher'!F176="4 - Assistência Odontológica","2 - Outros Profissionais da Saúde",'[1]TCE - ANEXO III - Preencher'!F176)</f>
        <v>1 - Médico</v>
      </c>
      <c r="F167" s="12">
        <f>'[1]TCE - ANEXO III - Preencher'!G176</f>
        <v>225124</v>
      </c>
      <c r="G167" s="13">
        <f>IF('[1]TCE - ANEXO III - Preencher'!H176="","",'[1]TCE - ANEXO III - Preencher'!H176)</f>
        <v>45505</v>
      </c>
      <c r="H167" s="14">
        <f>'[1]TCE - ANEXO III - Preencher'!I176</f>
        <v>0</v>
      </c>
      <c r="I167" s="14">
        <f>'[1]TCE - ANEXO III - Preencher'!J176</f>
        <v>637.55999999999995</v>
      </c>
      <c r="J167" s="14">
        <f>'[1]TCE - ANEXO III - Preencher'!K176</f>
        <v>0</v>
      </c>
      <c r="K167" s="15">
        <f>'[1]TCE - ANEXO III - Preencher'!L176</f>
        <v>250.11</v>
      </c>
      <c r="L167" s="15">
        <f>'[1]TCE - ANEXO III - Preencher'!M176</f>
        <v>7.06</v>
      </c>
      <c r="M167" s="15">
        <f t="shared" si="13"/>
        <v>243.05</v>
      </c>
      <c r="N167" s="15">
        <f>'[1]TCE - ANEXO III - Preencher'!O176</f>
        <v>2.93</v>
      </c>
      <c r="O167" s="15">
        <f>'[1]TCE - ANEXO III - Preencher'!P176</f>
        <v>0</v>
      </c>
      <c r="P167" s="16">
        <f t="shared" si="14"/>
        <v>2.93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883.53999999999985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MAURICIO BERNARDINO DE SENA JUNIOR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45505</v>
      </c>
      <c r="H168" s="14">
        <f>'[1]TCE - ANEXO III - Preencher'!I177</f>
        <v>0</v>
      </c>
      <c r="I168" s="14">
        <f>'[1]TCE - ANEXO III - Preencher'!J177</f>
        <v>148.33000000000001</v>
      </c>
      <c r="J168" s="14">
        <f>'[1]TCE - ANEXO III - Preencher'!K177</f>
        <v>0</v>
      </c>
      <c r="K168" s="15">
        <f>'[1]TCE - ANEXO III - Preencher'!L177</f>
        <v>250.11</v>
      </c>
      <c r="L168" s="15">
        <f>'[1]TCE - ANEXO III - Preencher'!M177</f>
        <v>7.06</v>
      </c>
      <c r="M168" s="15">
        <f t="shared" si="13"/>
        <v>243.05</v>
      </c>
      <c r="N168" s="15">
        <f>'[1]TCE - ANEXO III - Preencher'!O177</f>
        <v>2.93</v>
      </c>
      <c r="O168" s="15">
        <f>'[1]TCE - ANEXO III - Preencher'!P177</f>
        <v>0</v>
      </c>
      <c r="P168" s="16">
        <f t="shared" si="14"/>
        <v>2.93</v>
      </c>
      <c r="Q168" s="15">
        <f>'[1]TCE - ANEXO III - Preencher'!R177</f>
        <v>114.8</v>
      </c>
      <c r="R168" s="15">
        <f>'[1]TCE - ANEXO III - Preencher'!S177</f>
        <v>88.2</v>
      </c>
      <c r="S168" s="16">
        <f t="shared" si="15"/>
        <v>26.599999999999994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1855.02</v>
      </c>
      <c r="Y168" s="15">
        <f>'[1]TCE - ANEXO III - Preencher'!Z177</f>
        <v>0</v>
      </c>
      <c r="Z168" s="16">
        <f t="shared" si="17"/>
        <v>1855.02</v>
      </c>
      <c r="AA168" s="17" t="str">
        <f>IF('[1]TCE - ANEXO III - Preencher'!AB177="","",'[1]TCE - ANEXO III - Preencher'!AB177)</f>
        <v>ABONO ASSIST FIN COMP 07/2024</v>
      </c>
      <c r="AB168" s="15">
        <f t="shared" si="12"/>
        <v>2275.9299999999998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MELQUIADES PEDRO MARTINS NETO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766420</v>
      </c>
      <c r="G169" s="13">
        <f>IF('[1]TCE - ANEXO III - Preencher'!H178="","",'[1]TCE - ANEXO III - Preencher'!H178)</f>
        <v>45505</v>
      </c>
      <c r="H169" s="14">
        <f>'[1]TCE - ANEXO III - Preencher'!I178</f>
        <v>0</v>
      </c>
      <c r="I169" s="14">
        <f>'[1]TCE - ANEXO III - Preencher'!J178</f>
        <v>196.55</v>
      </c>
      <c r="J169" s="14">
        <f>'[1]TCE - ANEXO III - Preencher'!K178</f>
        <v>0</v>
      </c>
      <c r="K169" s="15">
        <f>'[1]TCE - ANEXO III - Preencher'!L178</f>
        <v>250.11</v>
      </c>
      <c r="L169" s="15">
        <f>'[1]TCE - ANEXO III - Preencher'!M178</f>
        <v>7.06</v>
      </c>
      <c r="M169" s="15">
        <f t="shared" si="13"/>
        <v>243.05</v>
      </c>
      <c r="N169" s="15">
        <f>'[1]TCE - ANEXO III - Preencher'!O178</f>
        <v>2.93</v>
      </c>
      <c r="O169" s="15">
        <f>'[1]TCE - ANEXO III - Preencher'!P178</f>
        <v>0</v>
      </c>
      <c r="P169" s="16">
        <f t="shared" si="14"/>
        <v>2.93</v>
      </c>
      <c r="Q169" s="15">
        <f>'[1]TCE - ANEXO III - Preencher'!R178</f>
        <v>131.19999999999999</v>
      </c>
      <c r="R169" s="15">
        <f>'[1]TCE - ANEXO III - Preencher'!S178</f>
        <v>42.36</v>
      </c>
      <c r="S169" s="16">
        <f t="shared" si="15"/>
        <v>88.839999999999989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531.37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MERCIA MONTEIRO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251605</v>
      </c>
      <c r="G170" s="13">
        <f>IF('[1]TCE - ANEXO III - Preencher'!H179="","",'[1]TCE - ANEXO III - Preencher'!H179)</f>
        <v>45505</v>
      </c>
      <c r="H170" s="14">
        <f>'[1]TCE - ANEXO III - Preencher'!I179</f>
        <v>0</v>
      </c>
      <c r="I170" s="14">
        <f>'[1]TCE - ANEXO III - Preencher'!J179</f>
        <v>335.4</v>
      </c>
      <c r="J170" s="14">
        <f>'[1]TCE - ANEXO III - Preencher'!K179</f>
        <v>0</v>
      </c>
      <c r="K170" s="15">
        <f>'[1]TCE - ANEXO III - Preencher'!L179</f>
        <v>250.11</v>
      </c>
      <c r="L170" s="15">
        <f>'[1]TCE - ANEXO III - Preencher'!M179</f>
        <v>7.06</v>
      </c>
      <c r="M170" s="15">
        <f t="shared" si="13"/>
        <v>243.05</v>
      </c>
      <c r="N170" s="15">
        <f>'[1]TCE - ANEXO III - Preencher'!O179</f>
        <v>2.93</v>
      </c>
      <c r="O170" s="15">
        <f>'[1]TCE - ANEXO III - Preencher'!P179</f>
        <v>0</v>
      </c>
      <c r="P170" s="16">
        <f t="shared" si="14"/>
        <v>2.93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581.38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MICHELY LINS EZEQUIEL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45505</v>
      </c>
      <c r="H171" s="14">
        <f>'[1]TCE - ANEXO III - Preencher'!I180</f>
        <v>0</v>
      </c>
      <c r="I171" s="14">
        <f>'[1]TCE - ANEXO III - Preencher'!J180</f>
        <v>160.09</v>
      </c>
      <c r="J171" s="14">
        <f>'[1]TCE - ANEXO III - Preencher'!K180</f>
        <v>0</v>
      </c>
      <c r="K171" s="15">
        <f>'[1]TCE - ANEXO III - Preencher'!L180</f>
        <v>250.11</v>
      </c>
      <c r="L171" s="15">
        <f>'[1]TCE - ANEXO III - Preencher'!M180</f>
        <v>7.06</v>
      </c>
      <c r="M171" s="15">
        <f t="shared" si="13"/>
        <v>243.05</v>
      </c>
      <c r="N171" s="15">
        <f>'[1]TCE - ANEXO III - Preencher'!O180</f>
        <v>2.93</v>
      </c>
      <c r="O171" s="15">
        <f>'[1]TCE - ANEXO III - Preencher'!P180</f>
        <v>0</v>
      </c>
      <c r="P171" s="16">
        <f t="shared" si="14"/>
        <v>2.93</v>
      </c>
      <c r="Q171" s="15">
        <f>'[1]TCE - ANEXO III - Preencher'!R180</f>
        <v>246</v>
      </c>
      <c r="R171" s="15">
        <f>'[1]TCE - ANEXO III - Preencher'!S180</f>
        <v>82.32</v>
      </c>
      <c r="S171" s="16">
        <f t="shared" si="15"/>
        <v>163.68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1708.02</v>
      </c>
      <c r="Y171" s="15">
        <f>'[1]TCE - ANEXO III - Preencher'!Z180</f>
        <v>0</v>
      </c>
      <c r="Z171" s="16">
        <f t="shared" si="17"/>
        <v>1708.02</v>
      </c>
      <c r="AA171" s="17" t="str">
        <f>IF('[1]TCE - ANEXO III - Preencher'!AB180="","",'[1]TCE - ANEXO III - Preencher'!AB180)</f>
        <v>ABONO ASSIST FIN COMP 07/2024</v>
      </c>
      <c r="AB171" s="15">
        <f t="shared" si="12"/>
        <v>2277.77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MIKAEL LUCAS DA SILVA MANOEL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252105</v>
      </c>
      <c r="G172" s="13">
        <f>IF('[1]TCE - ANEXO III - Preencher'!H181="","",'[1]TCE - ANEXO III - Preencher'!H181)</f>
        <v>45505</v>
      </c>
      <c r="H172" s="14">
        <f>'[1]TCE - ANEXO III - Preencher'!I181</f>
        <v>0</v>
      </c>
      <c r="I172" s="14">
        <f>'[1]TCE - ANEXO III - Preencher'!J181</f>
        <v>248.84</v>
      </c>
      <c r="J172" s="14">
        <f>'[1]TCE - ANEXO III - Preencher'!K181</f>
        <v>0</v>
      </c>
      <c r="K172" s="15">
        <f>'[1]TCE - ANEXO III - Preencher'!L181</f>
        <v>250.11</v>
      </c>
      <c r="L172" s="15">
        <f>'[1]TCE - ANEXO III - Preencher'!M181</f>
        <v>7.06</v>
      </c>
      <c r="M172" s="15">
        <f t="shared" si="13"/>
        <v>243.05</v>
      </c>
      <c r="N172" s="15">
        <f>'[1]TCE - ANEXO III - Preencher'!O181</f>
        <v>2.93</v>
      </c>
      <c r="O172" s="15">
        <f>'[1]TCE - ANEXO III - Preencher'!P181</f>
        <v>0</v>
      </c>
      <c r="P172" s="16">
        <f t="shared" si="14"/>
        <v>2.93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494.82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MILCA VIVIANE DOS SANTOS  CORREIA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411005</v>
      </c>
      <c r="G173" s="13">
        <f>IF('[1]TCE - ANEXO III - Preencher'!H182="","",'[1]TCE - ANEXO III - Preencher'!H182)</f>
        <v>45505</v>
      </c>
      <c r="H173" s="14">
        <f>'[1]TCE - ANEXO III - Preencher'!I182</f>
        <v>0</v>
      </c>
      <c r="I173" s="14">
        <f>'[1]TCE - ANEXO III - Preencher'!J182</f>
        <v>198.03</v>
      </c>
      <c r="J173" s="14">
        <f>'[1]TCE - ANEXO III - Preencher'!K182</f>
        <v>0</v>
      </c>
      <c r="K173" s="15">
        <f>'[1]TCE - ANEXO III - Preencher'!L182</f>
        <v>250.11</v>
      </c>
      <c r="L173" s="15">
        <f>'[1]TCE - ANEXO III - Preencher'!M182</f>
        <v>7.06</v>
      </c>
      <c r="M173" s="15">
        <f t="shared" si="13"/>
        <v>243.05</v>
      </c>
      <c r="N173" s="15">
        <f>'[1]TCE - ANEXO III - Preencher'!O182</f>
        <v>2.93</v>
      </c>
      <c r="O173" s="15">
        <f>'[1]TCE - ANEXO III - Preencher'!P182</f>
        <v>0</v>
      </c>
      <c r="P173" s="16">
        <f t="shared" si="14"/>
        <v>2.93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444.01000000000005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MIQUEAS PEREIRA DE LIMA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45505</v>
      </c>
      <c r="H174" s="14">
        <f>'[1]TCE - ANEXO III - Preencher'!I183</f>
        <v>0</v>
      </c>
      <c r="I174" s="14">
        <f>'[1]TCE - ANEXO III - Preencher'!J183</f>
        <v>192.11</v>
      </c>
      <c r="J174" s="14">
        <f>'[1]TCE - ANEXO III - Preencher'!K183</f>
        <v>0</v>
      </c>
      <c r="K174" s="15">
        <f>'[1]TCE - ANEXO III - Preencher'!L183</f>
        <v>250.11</v>
      </c>
      <c r="L174" s="15">
        <f>'[1]TCE - ANEXO III - Preencher'!M183</f>
        <v>7.06</v>
      </c>
      <c r="M174" s="15">
        <f t="shared" si="13"/>
        <v>243.05</v>
      </c>
      <c r="N174" s="15">
        <f>'[1]TCE - ANEXO III - Preencher'!O183</f>
        <v>2.93</v>
      </c>
      <c r="O174" s="15">
        <f>'[1]TCE - ANEXO III - Preencher'!P183</f>
        <v>0</v>
      </c>
      <c r="P174" s="16">
        <f t="shared" si="14"/>
        <v>2.93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1708.02</v>
      </c>
      <c r="Y174" s="15">
        <f>'[1]TCE - ANEXO III - Preencher'!Z183</f>
        <v>0</v>
      </c>
      <c r="Z174" s="16">
        <f t="shared" si="17"/>
        <v>1708.02</v>
      </c>
      <c r="AA174" s="17" t="str">
        <f>IF('[1]TCE - ANEXO III - Preencher'!AB183="","",'[1]TCE - ANEXO III - Preencher'!AB183)</f>
        <v>ABONO ASSIST FIN COMP 07/2024</v>
      </c>
      <c r="AB174" s="15">
        <f t="shared" si="12"/>
        <v>2146.11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MIQUELINE MOREIRA DE LIMA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45505</v>
      </c>
      <c r="H175" s="14">
        <f>'[1]TCE - ANEXO III - Preencher'!I184</f>
        <v>0</v>
      </c>
      <c r="I175" s="14">
        <f>'[1]TCE - ANEXO III - Preencher'!J184</f>
        <v>175.28</v>
      </c>
      <c r="J175" s="14">
        <f>'[1]TCE - ANEXO III - Preencher'!K184</f>
        <v>0</v>
      </c>
      <c r="K175" s="15">
        <f>'[1]TCE - ANEXO III - Preencher'!L184</f>
        <v>250.11</v>
      </c>
      <c r="L175" s="15">
        <f>'[1]TCE - ANEXO III - Preencher'!M184</f>
        <v>7.06</v>
      </c>
      <c r="M175" s="15">
        <f t="shared" si="13"/>
        <v>243.05</v>
      </c>
      <c r="N175" s="15">
        <f>'[1]TCE - ANEXO III - Preencher'!O184</f>
        <v>2.93</v>
      </c>
      <c r="O175" s="15">
        <f>'[1]TCE - ANEXO III - Preencher'!P184</f>
        <v>0</v>
      </c>
      <c r="P175" s="16">
        <f t="shared" si="14"/>
        <v>2.93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1781.52</v>
      </c>
      <c r="Y175" s="15">
        <f>'[1]TCE - ANEXO III - Preencher'!Z184</f>
        <v>0</v>
      </c>
      <c r="Z175" s="16">
        <f t="shared" si="17"/>
        <v>1781.52</v>
      </c>
      <c r="AA175" s="17" t="str">
        <f>IF('[1]TCE - ANEXO III - Preencher'!AB184="","",'[1]TCE - ANEXO III - Preencher'!AB184)</f>
        <v>ABONO ASSIST FIN COMP 07/2024</v>
      </c>
      <c r="AB175" s="15">
        <f t="shared" si="12"/>
        <v>2202.7800000000002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MOISES ALEX OLIMPIO DE MOURA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45505</v>
      </c>
      <c r="H176" s="14">
        <f>'[1]TCE - ANEXO III - Preencher'!I185</f>
        <v>0</v>
      </c>
      <c r="I176" s="14">
        <f>'[1]TCE - ANEXO III - Preencher'!J185</f>
        <v>160.09</v>
      </c>
      <c r="J176" s="14">
        <f>'[1]TCE - ANEXO III - Preencher'!K185</f>
        <v>0</v>
      </c>
      <c r="K176" s="15">
        <f>'[1]TCE - ANEXO III - Preencher'!L185</f>
        <v>250.11</v>
      </c>
      <c r="L176" s="15">
        <f>'[1]TCE - ANEXO III - Preencher'!M185</f>
        <v>7.06</v>
      </c>
      <c r="M176" s="15">
        <f t="shared" si="13"/>
        <v>243.05</v>
      </c>
      <c r="N176" s="15">
        <f>'[1]TCE - ANEXO III - Preencher'!O185</f>
        <v>2.93</v>
      </c>
      <c r="O176" s="15">
        <f>'[1]TCE - ANEXO III - Preencher'!P185</f>
        <v>0</v>
      </c>
      <c r="P176" s="16">
        <f t="shared" si="14"/>
        <v>2.93</v>
      </c>
      <c r="Q176" s="15">
        <f>'[1]TCE - ANEXO III - Preencher'!R185</f>
        <v>246</v>
      </c>
      <c r="R176" s="15">
        <f>'[1]TCE - ANEXO III - Preencher'!S185</f>
        <v>88.2</v>
      </c>
      <c r="S176" s="16">
        <f t="shared" si="15"/>
        <v>157.80000000000001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1708.02</v>
      </c>
      <c r="Y176" s="15">
        <f>'[1]TCE - ANEXO III - Preencher'!Z185</f>
        <v>0</v>
      </c>
      <c r="Z176" s="16">
        <f t="shared" si="17"/>
        <v>1708.02</v>
      </c>
      <c r="AA176" s="17" t="str">
        <f>IF('[1]TCE - ANEXO III - Preencher'!AB185="","",'[1]TCE - ANEXO III - Preencher'!AB185)</f>
        <v>ABONO ASSIST FIN COMP 07/2024</v>
      </c>
      <c r="AB176" s="15">
        <f t="shared" si="12"/>
        <v>2271.89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NATALY BEZERRA DE MELO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45505</v>
      </c>
      <c r="H177" s="14">
        <f>'[1]TCE - ANEXO III - Preencher'!I186</f>
        <v>0</v>
      </c>
      <c r="I177" s="14">
        <f>'[1]TCE - ANEXO III - Preencher'!J186</f>
        <v>192.11</v>
      </c>
      <c r="J177" s="14">
        <f>'[1]TCE - ANEXO III - Preencher'!K186</f>
        <v>0</v>
      </c>
      <c r="K177" s="15">
        <f>'[1]TCE - ANEXO III - Preencher'!L186</f>
        <v>250.11</v>
      </c>
      <c r="L177" s="15">
        <f>'[1]TCE - ANEXO III - Preencher'!M186</f>
        <v>7.06</v>
      </c>
      <c r="M177" s="15">
        <f t="shared" si="13"/>
        <v>243.05</v>
      </c>
      <c r="N177" s="15">
        <f>'[1]TCE - ANEXO III - Preencher'!O186</f>
        <v>2.93</v>
      </c>
      <c r="O177" s="15">
        <f>'[1]TCE - ANEXO III - Preencher'!P186</f>
        <v>0</v>
      </c>
      <c r="P177" s="16">
        <f t="shared" si="14"/>
        <v>2.93</v>
      </c>
      <c r="Q177" s="15">
        <f>'[1]TCE - ANEXO III - Preencher'!R186</f>
        <v>246</v>
      </c>
      <c r="R177" s="15">
        <f>'[1]TCE - ANEXO III - Preencher'!S186</f>
        <v>88.2</v>
      </c>
      <c r="S177" s="16">
        <f t="shared" si="15"/>
        <v>157.80000000000001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1708.02</v>
      </c>
      <c r="Y177" s="15">
        <f>'[1]TCE - ANEXO III - Preencher'!Z186</f>
        <v>0</v>
      </c>
      <c r="Z177" s="16">
        <f t="shared" si="17"/>
        <v>1708.02</v>
      </c>
      <c r="AA177" s="17" t="str">
        <f>IF('[1]TCE - ANEXO III - Preencher'!AB186="","",'[1]TCE - ANEXO III - Preencher'!AB186)</f>
        <v>ABONO ASSIST FIN COMP 07/2024</v>
      </c>
      <c r="AB177" s="15">
        <f t="shared" si="12"/>
        <v>2303.91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NATHALIA CHAGAS DE SOUZA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422110</v>
      </c>
      <c r="G178" s="13">
        <f>IF('[1]TCE - ANEXO III - Preencher'!H187="","",'[1]TCE - ANEXO III - Preencher'!H187)</f>
        <v>45505</v>
      </c>
      <c r="H178" s="14">
        <f>'[1]TCE - ANEXO III - Preencher'!I187</f>
        <v>0</v>
      </c>
      <c r="I178" s="14">
        <f>'[1]TCE - ANEXO III - Preencher'!J187</f>
        <v>117.19</v>
      </c>
      <c r="J178" s="14">
        <f>'[1]TCE - ANEXO III - Preencher'!K187</f>
        <v>0</v>
      </c>
      <c r="K178" s="15">
        <f>'[1]TCE - ANEXO III - Preencher'!L187</f>
        <v>250.11</v>
      </c>
      <c r="L178" s="15">
        <f>'[1]TCE - ANEXO III - Preencher'!M187</f>
        <v>7.06</v>
      </c>
      <c r="M178" s="15">
        <f t="shared" si="13"/>
        <v>243.05</v>
      </c>
      <c r="N178" s="15">
        <f>'[1]TCE - ANEXO III - Preencher'!O187</f>
        <v>2.93</v>
      </c>
      <c r="O178" s="15">
        <f>'[1]TCE - ANEXO III - Preencher'!P187</f>
        <v>0</v>
      </c>
      <c r="P178" s="16">
        <f t="shared" si="14"/>
        <v>2.93</v>
      </c>
      <c r="Q178" s="15">
        <f>'[1]TCE - ANEXO III - Preencher'!R187</f>
        <v>262.39999999999998</v>
      </c>
      <c r="R178" s="15">
        <f>'[1]TCE - ANEXO III - Preencher'!S187</f>
        <v>79.069999999999993</v>
      </c>
      <c r="S178" s="16">
        <f t="shared" si="15"/>
        <v>183.32999999999998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546.5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NATHALLY FAUSTINO DE ALBUQUERQUE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351605</v>
      </c>
      <c r="G179" s="13">
        <f>IF('[1]TCE - ANEXO III - Preencher'!H188="","",'[1]TCE - ANEXO III - Preencher'!H188)</f>
        <v>45505</v>
      </c>
      <c r="H179" s="14">
        <f>'[1]TCE - ANEXO III - Preencher'!I188</f>
        <v>0</v>
      </c>
      <c r="I179" s="14">
        <f>'[1]TCE - ANEXO III - Preencher'!J188</f>
        <v>168.18</v>
      </c>
      <c r="J179" s="14">
        <f>'[1]TCE - ANEXO III - Preencher'!K188</f>
        <v>0</v>
      </c>
      <c r="K179" s="15">
        <f>'[1]TCE - ANEXO III - Preencher'!L188</f>
        <v>250.11</v>
      </c>
      <c r="L179" s="15">
        <f>'[1]TCE - ANEXO III - Preencher'!M188</f>
        <v>7.06</v>
      </c>
      <c r="M179" s="15">
        <f t="shared" si="13"/>
        <v>243.05</v>
      </c>
      <c r="N179" s="15">
        <f>'[1]TCE - ANEXO III - Preencher'!O188</f>
        <v>2.92</v>
      </c>
      <c r="O179" s="15">
        <f>'[1]TCE - ANEXO III - Preencher'!P188</f>
        <v>0</v>
      </c>
      <c r="P179" s="16">
        <f t="shared" si="14"/>
        <v>2.92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414.15000000000003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NEIRES FERREIRA DE LIMA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45505</v>
      </c>
      <c r="H180" s="14">
        <f>'[1]TCE - ANEXO III - Preencher'!I189</f>
        <v>0</v>
      </c>
      <c r="I180" s="14">
        <f>'[1]TCE - ANEXO III - Preencher'!J189</f>
        <v>160.09</v>
      </c>
      <c r="J180" s="14">
        <f>'[1]TCE - ANEXO III - Preencher'!K189</f>
        <v>0</v>
      </c>
      <c r="K180" s="15">
        <f>'[1]TCE - ANEXO III - Preencher'!L189</f>
        <v>250.11</v>
      </c>
      <c r="L180" s="15">
        <f>'[1]TCE - ANEXO III - Preencher'!M189</f>
        <v>7.06</v>
      </c>
      <c r="M180" s="15">
        <f t="shared" si="13"/>
        <v>243.05</v>
      </c>
      <c r="N180" s="15">
        <f>'[1]TCE - ANEXO III - Preencher'!O189</f>
        <v>2.92</v>
      </c>
      <c r="O180" s="15">
        <f>'[1]TCE - ANEXO III - Preencher'!P189</f>
        <v>0</v>
      </c>
      <c r="P180" s="16">
        <f t="shared" si="14"/>
        <v>2.92</v>
      </c>
      <c r="Q180" s="15">
        <f>'[1]TCE - ANEXO III - Preencher'!R189</f>
        <v>229.6</v>
      </c>
      <c r="R180" s="15">
        <f>'[1]TCE - ANEXO III - Preencher'!S189</f>
        <v>88.2</v>
      </c>
      <c r="S180" s="16">
        <f t="shared" si="15"/>
        <v>141.39999999999998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1708.02</v>
      </c>
      <c r="Y180" s="15">
        <f>'[1]TCE - ANEXO III - Preencher'!Z189</f>
        <v>0</v>
      </c>
      <c r="Z180" s="16">
        <f t="shared" si="17"/>
        <v>1708.02</v>
      </c>
      <c r="AA180" s="17" t="str">
        <f>IF('[1]TCE - ANEXO III - Preencher'!AB189="","",'[1]TCE - ANEXO III - Preencher'!AB189)</f>
        <v>ABONO ASSIST FIN COMP 07/2024</v>
      </c>
      <c r="AB180" s="15">
        <f t="shared" si="12"/>
        <v>2255.48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NICOLY ROBERTA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45505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2.92</v>
      </c>
      <c r="O181" s="15">
        <f>'[1]TCE - ANEXO III - Preencher'!P190</f>
        <v>0</v>
      </c>
      <c r="P181" s="16">
        <f t="shared" si="14"/>
        <v>2.92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1913</v>
      </c>
      <c r="Y181" s="15">
        <f>'[1]TCE - ANEXO III - Preencher'!Z190</f>
        <v>0</v>
      </c>
      <c r="Z181" s="16">
        <f t="shared" si="17"/>
        <v>1913</v>
      </c>
      <c r="AA181" s="17" t="str">
        <f>IF('[1]TCE - ANEXO III - Preencher'!AB190="","",'[1]TCE - ANEXO III - Preencher'!AB190)</f>
        <v>ABONO ASSIST FIN COMP 07/2024</v>
      </c>
      <c r="AB181" s="15">
        <f t="shared" si="12"/>
        <v>1915.92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OSVALDO JOSE MACEDO COIMBRA JUNIOR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225270</v>
      </c>
      <c r="G182" s="13">
        <f>IF('[1]TCE - ANEXO III - Preencher'!H191="","",'[1]TCE - ANEXO III - Preencher'!H191)</f>
        <v>45505</v>
      </c>
      <c r="H182" s="14">
        <f>'[1]TCE - ANEXO III - Preencher'!I191</f>
        <v>0</v>
      </c>
      <c r="I182" s="14">
        <f>'[1]TCE - ANEXO III - Preencher'!J191</f>
        <v>420.24</v>
      </c>
      <c r="J182" s="14">
        <f>'[1]TCE - ANEXO III - Preencher'!K191</f>
        <v>0</v>
      </c>
      <c r="K182" s="15">
        <f>'[1]TCE - ANEXO III - Preencher'!L191</f>
        <v>250.11</v>
      </c>
      <c r="L182" s="15">
        <f>'[1]TCE - ANEXO III - Preencher'!M191</f>
        <v>7.06</v>
      </c>
      <c r="M182" s="15">
        <f t="shared" si="13"/>
        <v>243.05</v>
      </c>
      <c r="N182" s="15">
        <f>'[1]TCE - ANEXO III - Preencher'!O191</f>
        <v>2.92</v>
      </c>
      <c r="O182" s="15">
        <f>'[1]TCE - ANEXO III - Preencher'!P191</f>
        <v>0</v>
      </c>
      <c r="P182" s="16">
        <f t="shared" si="14"/>
        <v>2.92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666.20999999999992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PAULA DANIELLY GOMES DE MORAIS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223405</v>
      </c>
      <c r="G183" s="13">
        <f>IF('[1]TCE - ANEXO III - Preencher'!H192="","",'[1]TCE - ANEXO III - Preencher'!H192)</f>
        <v>45505</v>
      </c>
      <c r="H183" s="14">
        <f>'[1]TCE - ANEXO III - Preencher'!I192</f>
        <v>0</v>
      </c>
      <c r="I183" s="14">
        <f>'[1]TCE - ANEXO III - Preencher'!J192</f>
        <v>437.38</v>
      </c>
      <c r="J183" s="14">
        <f>'[1]TCE - ANEXO III - Preencher'!K192</f>
        <v>0</v>
      </c>
      <c r="K183" s="15">
        <f>'[1]TCE - ANEXO III - Preencher'!L192</f>
        <v>250.11</v>
      </c>
      <c r="L183" s="15">
        <f>'[1]TCE - ANEXO III - Preencher'!M192</f>
        <v>7.06</v>
      </c>
      <c r="M183" s="15">
        <f t="shared" si="13"/>
        <v>243.05</v>
      </c>
      <c r="N183" s="15">
        <f>'[1]TCE - ANEXO III - Preencher'!O192</f>
        <v>2.92</v>
      </c>
      <c r="O183" s="15">
        <f>'[1]TCE - ANEXO III - Preencher'!P192</f>
        <v>0</v>
      </c>
      <c r="P183" s="16">
        <f t="shared" si="14"/>
        <v>2.92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683.35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PAULO LUCAS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766420</v>
      </c>
      <c r="G184" s="13">
        <f>IF('[1]TCE - ANEXO III - Preencher'!H193="","",'[1]TCE - ANEXO III - Preencher'!H193)</f>
        <v>45505</v>
      </c>
      <c r="H184" s="14">
        <f>'[1]TCE - ANEXO III - Preencher'!I193</f>
        <v>0</v>
      </c>
      <c r="I184" s="14">
        <f>'[1]TCE - ANEXO III - Preencher'!J193</f>
        <v>176.89</v>
      </c>
      <c r="J184" s="14">
        <f>'[1]TCE - ANEXO III - Preencher'!K193</f>
        <v>0</v>
      </c>
      <c r="K184" s="15">
        <f>'[1]TCE - ANEXO III - Preencher'!L193</f>
        <v>250.11</v>
      </c>
      <c r="L184" s="15">
        <f>'[1]TCE - ANEXO III - Preencher'!M193</f>
        <v>7.06</v>
      </c>
      <c r="M184" s="15">
        <f t="shared" si="13"/>
        <v>243.05</v>
      </c>
      <c r="N184" s="15">
        <f>'[1]TCE - ANEXO III - Preencher'!O193</f>
        <v>2.92</v>
      </c>
      <c r="O184" s="15">
        <f>'[1]TCE - ANEXO III - Preencher'!P193</f>
        <v>0</v>
      </c>
      <c r="P184" s="16">
        <f t="shared" si="14"/>
        <v>2.92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422.86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PAULO RODRIGO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45505</v>
      </c>
      <c r="H185" s="14">
        <f>'[1]TCE - ANEXO III - Preencher'!I194</f>
        <v>0</v>
      </c>
      <c r="I185" s="14">
        <f>'[1]TCE - ANEXO III - Preencher'!J194</f>
        <v>192.78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2.92</v>
      </c>
      <c r="O185" s="15">
        <f>'[1]TCE - ANEXO III - Preencher'!P194</f>
        <v>0</v>
      </c>
      <c r="P185" s="16">
        <f t="shared" si="14"/>
        <v>2.92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1855.02</v>
      </c>
      <c r="Y185" s="15">
        <f>'[1]TCE - ANEXO III - Preencher'!Z194</f>
        <v>0</v>
      </c>
      <c r="Z185" s="16">
        <f t="shared" si="17"/>
        <v>1855.02</v>
      </c>
      <c r="AA185" s="17" t="str">
        <f>IF('[1]TCE - ANEXO III - Preencher'!AB194="","",'[1]TCE - ANEXO III - Preencher'!AB194)</f>
        <v>ABONO ASSIST FIN COMP 07/2024</v>
      </c>
      <c r="AB185" s="15">
        <f t="shared" si="12"/>
        <v>2050.7199999999998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PRISCILLA KARINE NASCIMENTO DE CARVALHO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223405</v>
      </c>
      <c r="G186" s="13">
        <f>IF('[1]TCE - ANEXO III - Preencher'!H195="","",'[1]TCE - ANEXO III - Preencher'!H195)</f>
        <v>45505</v>
      </c>
      <c r="H186" s="14">
        <f>'[1]TCE - ANEXO III - Preencher'!I195</f>
        <v>0</v>
      </c>
      <c r="I186" s="14">
        <f>'[1]TCE - ANEXO III - Preencher'!J195</f>
        <v>430.85</v>
      </c>
      <c r="J186" s="14">
        <f>'[1]TCE - ANEXO III - Preencher'!K195</f>
        <v>0</v>
      </c>
      <c r="K186" s="15">
        <f>'[1]TCE - ANEXO III - Preencher'!L195</f>
        <v>250.11</v>
      </c>
      <c r="L186" s="15">
        <f>'[1]TCE - ANEXO III - Preencher'!M195</f>
        <v>7.06</v>
      </c>
      <c r="M186" s="15">
        <f t="shared" si="13"/>
        <v>243.05</v>
      </c>
      <c r="N186" s="15">
        <f>'[1]TCE - ANEXO III - Preencher'!O195</f>
        <v>2.92</v>
      </c>
      <c r="O186" s="15">
        <f>'[1]TCE - ANEXO III - Preencher'!P195</f>
        <v>0</v>
      </c>
      <c r="P186" s="16">
        <f t="shared" si="14"/>
        <v>2.92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676.82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RAIMUNDO HENRIQUE DAS NEVES FILHO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782320</v>
      </c>
      <c r="G187" s="13">
        <f>IF('[1]TCE - ANEXO III - Preencher'!H196="","",'[1]TCE - ANEXO III - Preencher'!H196)</f>
        <v>45505</v>
      </c>
      <c r="H187" s="14">
        <f>'[1]TCE - ANEXO III - Preencher'!I196</f>
        <v>0</v>
      </c>
      <c r="I187" s="14">
        <f>'[1]TCE - ANEXO III - Preencher'!J196</f>
        <v>270.27</v>
      </c>
      <c r="J187" s="14">
        <f>'[1]TCE - ANEXO III - Preencher'!K196</f>
        <v>0</v>
      </c>
      <c r="K187" s="15">
        <f>'[1]TCE - ANEXO III - Preencher'!L196</f>
        <v>250.11</v>
      </c>
      <c r="L187" s="15">
        <f>'[1]TCE - ANEXO III - Preencher'!M196</f>
        <v>7.06</v>
      </c>
      <c r="M187" s="15">
        <f t="shared" si="13"/>
        <v>243.05</v>
      </c>
      <c r="N187" s="15">
        <f>'[1]TCE - ANEXO III - Preencher'!O196</f>
        <v>2.92</v>
      </c>
      <c r="O187" s="15">
        <f>'[1]TCE - ANEXO III - Preencher'!P196</f>
        <v>0</v>
      </c>
      <c r="P187" s="16">
        <f t="shared" si="14"/>
        <v>2.92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516.2399999999999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RAYANE CARLOS DOS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45505</v>
      </c>
      <c r="H188" s="14">
        <f>'[1]TCE - ANEXO III - Preencher'!I197</f>
        <v>0</v>
      </c>
      <c r="I188" s="14">
        <f>'[1]TCE - ANEXO III - Preencher'!J197</f>
        <v>172.14</v>
      </c>
      <c r="J188" s="14">
        <f>'[1]TCE - ANEXO III - Preencher'!K197</f>
        <v>0</v>
      </c>
      <c r="K188" s="15">
        <f>'[1]TCE - ANEXO III - Preencher'!L197</f>
        <v>250.11</v>
      </c>
      <c r="L188" s="15">
        <f>'[1]TCE - ANEXO III - Preencher'!M197</f>
        <v>7.06</v>
      </c>
      <c r="M188" s="15">
        <f t="shared" si="13"/>
        <v>243.05</v>
      </c>
      <c r="N188" s="15">
        <f>'[1]TCE - ANEXO III - Preencher'!O197</f>
        <v>2.92</v>
      </c>
      <c r="O188" s="15">
        <f>'[1]TCE - ANEXO III - Preencher'!P197</f>
        <v>0</v>
      </c>
      <c r="P188" s="16">
        <f t="shared" si="14"/>
        <v>2.92</v>
      </c>
      <c r="Q188" s="15">
        <f>'[1]TCE - ANEXO III - Preencher'!R197</f>
        <v>246</v>
      </c>
      <c r="R188" s="15">
        <f>'[1]TCE - ANEXO III - Preencher'!S197</f>
        <v>76.44</v>
      </c>
      <c r="S188" s="16">
        <f t="shared" si="15"/>
        <v>169.56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1781.52</v>
      </c>
      <c r="Y188" s="15">
        <f>'[1]TCE - ANEXO III - Preencher'!Z197</f>
        <v>0</v>
      </c>
      <c r="Z188" s="16">
        <f t="shared" si="17"/>
        <v>1781.52</v>
      </c>
      <c r="AA188" s="17" t="str">
        <f>IF('[1]TCE - ANEXO III - Preencher'!AB197="","",'[1]TCE - ANEXO III - Preencher'!AB197)</f>
        <v>ABONO ASSIST FIN COMP 07/2024</v>
      </c>
      <c r="AB188" s="15">
        <f t="shared" si="12"/>
        <v>2369.19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RENAN ELIEL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521130</v>
      </c>
      <c r="G189" s="13">
        <f>IF('[1]TCE - ANEXO III - Preencher'!H198="","",'[1]TCE - ANEXO III - Preencher'!H198)</f>
        <v>45505</v>
      </c>
      <c r="H189" s="14">
        <f>'[1]TCE - ANEXO III - Preencher'!I198</f>
        <v>0</v>
      </c>
      <c r="I189" s="14">
        <f>'[1]TCE - ANEXO III - Preencher'!J198</f>
        <v>147.02000000000001</v>
      </c>
      <c r="J189" s="14">
        <f>'[1]TCE - ANEXO III - Preencher'!K198</f>
        <v>0</v>
      </c>
      <c r="K189" s="15">
        <f>'[1]TCE - ANEXO III - Preencher'!L198</f>
        <v>250.11</v>
      </c>
      <c r="L189" s="15">
        <f>'[1]TCE - ANEXO III - Preencher'!M198</f>
        <v>7.06</v>
      </c>
      <c r="M189" s="15">
        <f t="shared" si="13"/>
        <v>243.05</v>
      </c>
      <c r="N189" s="15">
        <f>'[1]TCE - ANEXO III - Preencher'!O198</f>
        <v>2.92</v>
      </c>
      <c r="O189" s="15">
        <f>'[1]TCE - ANEXO III - Preencher'!P198</f>
        <v>0</v>
      </c>
      <c r="P189" s="16">
        <f t="shared" si="14"/>
        <v>2.92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392.99000000000007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RENATA SATIRO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322415</v>
      </c>
      <c r="G190" s="13">
        <f>IF('[1]TCE - ANEXO III - Preencher'!H199="","",'[1]TCE - ANEXO III - Preencher'!H199)</f>
        <v>45505</v>
      </c>
      <c r="H190" s="14">
        <f>'[1]TCE - ANEXO III - Preencher'!I199</f>
        <v>0</v>
      </c>
      <c r="I190" s="14">
        <f>'[1]TCE - ANEXO III - Preencher'!J199</f>
        <v>222.53</v>
      </c>
      <c r="J190" s="14">
        <f>'[1]TCE - ANEXO III - Preencher'!K199</f>
        <v>0</v>
      </c>
      <c r="K190" s="15">
        <f>'[1]TCE - ANEXO III - Preencher'!L199</f>
        <v>250.11</v>
      </c>
      <c r="L190" s="15">
        <f>'[1]TCE - ANEXO III - Preencher'!M199</f>
        <v>7.06</v>
      </c>
      <c r="M190" s="15">
        <f t="shared" si="13"/>
        <v>243.05</v>
      </c>
      <c r="N190" s="15">
        <f>'[1]TCE - ANEXO III - Preencher'!O199</f>
        <v>2.92</v>
      </c>
      <c r="O190" s="15">
        <f>'[1]TCE - ANEXO III - Preencher'!P199</f>
        <v>0</v>
      </c>
      <c r="P190" s="16">
        <f t="shared" si="14"/>
        <v>2.92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468.50000000000006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RENATO HENRIQUE PONTES DE CARVALHO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225125</v>
      </c>
      <c r="G191" s="13">
        <f>IF('[1]TCE - ANEXO III - Preencher'!H200="","",'[1]TCE - ANEXO III - Preencher'!H200)</f>
        <v>45505</v>
      </c>
      <c r="H191" s="14">
        <f>'[1]TCE - ANEXO III - Preencher'!I200</f>
        <v>0</v>
      </c>
      <c r="I191" s="14">
        <f>'[1]TCE - ANEXO III - Preencher'!J200</f>
        <v>1111.21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2.92</v>
      </c>
      <c r="O191" s="15">
        <f>'[1]TCE - ANEXO III - Preencher'!P200</f>
        <v>0</v>
      </c>
      <c r="P191" s="16">
        <f t="shared" si="14"/>
        <v>2.92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1114.1300000000001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RENATO RICARTER FELIX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514310</v>
      </c>
      <c r="G192" s="13">
        <f>IF('[1]TCE - ANEXO III - Preencher'!H201="","",'[1]TCE - ANEXO III - Preencher'!H201)</f>
        <v>45505</v>
      </c>
      <c r="H192" s="14">
        <f>'[1]TCE - ANEXO III - Preencher'!I201</f>
        <v>0</v>
      </c>
      <c r="I192" s="14">
        <f>'[1]TCE - ANEXO III - Preencher'!J201</f>
        <v>304.81</v>
      </c>
      <c r="J192" s="14">
        <f>'[1]TCE - ANEXO III - Preencher'!K201</f>
        <v>0</v>
      </c>
      <c r="K192" s="15">
        <f>'[1]TCE - ANEXO III - Preencher'!L201</f>
        <v>250.11</v>
      </c>
      <c r="L192" s="15">
        <f>'[1]TCE - ANEXO III - Preencher'!M201</f>
        <v>7.06</v>
      </c>
      <c r="M192" s="15">
        <f t="shared" si="13"/>
        <v>243.05</v>
      </c>
      <c r="N192" s="15">
        <f>'[1]TCE - ANEXO III - Preencher'!O201</f>
        <v>2.92</v>
      </c>
      <c r="O192" s="15">
        <f>'[1]TCE - ANEXO III - Preencher'!P201</f>
        <v>0</v>
      </c>
      <c r="P192" s="16">
        <f t="shared" si="14"/>
        <v>2.92</v>
      </c>
      <c r="Q192" s="15">
        <f>'[1]TCE - ANEXO III - Preencher'!R201</f>
        <v>131.19999999999999</v>
      </c>
      <c r="R192" s="15">
        <f>'[1]TCE - ANEXO III - Preencher'!S201</f>
        <v>84.72</v>
      </c>
      <c r="S192" s="16">
        <f t="shared" si="15"/>
        <v>46.47999999999999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597.26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RIVALDO ALVES DE SOUZA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515110</v>
      </c>
      <c r="G193" s="13">
        <f>IF('[1]TCE - ANEXO III - Preencher'!H202="","",'[1]TCE - ANEXO III - Preencher'!H202)</f>
        <v>45505</v>
      </c>
      <c r="H193" s="14">
        <f>'[1]TCE - ANEXO III - Preencher'!I202</f>
        <v>0</v>
      </c>
      <c r="I193" s="14">
        <f>'[1]TCE - ANEXO III - Preencher'!J202</f>
        <v>146.84</v>
      </c>
      <c r="J193" s="14">
        <f>'[1]TCE - ANEXO III - Preencher'!K202</f>
        <v>0</v>
      </c>
      <c r="K193" s="15">
        <f>'[1]TCE - ANEXO III - Preencher'!L202</f>
        <v>250.11</v>
      </c>
      <c r="L193" s="15">
        <f>'[1]TCE - ANEXO III - Preencher'!M202</f>
        <v>7.06</v>
      </c>
      <c r="M193" s="15">
        <f t="shared" si="13"/>
        <v>243.05</v>
      </c>
      <c r="N193" s="15">
        <f>'[1]TCE - ANEXO III - Preencher'!O202</f>
        <v>2.92</v>
      </c>
      <c r="O193" s="15">
        <f>'[1]TCE - ANEXO III - Preencher'!P202</f>
        <v>0</v>
      </c>
      <c r="P193" s="16">
        <f t="shared" si="14"/>
        <v>2.92</v>
      </c>
      <c r="Q193" s="15">
        <f>'[1]TCE - ANEXO III - Preencher'!R202</f>
        <v>123</v>
      </c>
      <c r="R193" s="15">
        <f>'[1]TCE - ANEXO III - Preencher'!S202</f>
        <v>84.72</v>
      </c>
      <c r="S193" s="16">
        <f t="shared" si="15"/>
        <v>38.28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431.09000000000003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RIVANILDO GUSMAO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410105</v>
      </c>
      <c r="G194" s="13">
        <f>IF('[1]TCE - ANEXO III - Preencher'!H203="","",'[1]TCE - ANEXO III - Preencher'!H203)</f>
        <v>45505</v>
      </c>
      <c r="H194" s="14">
        <f>'[1]TCE - ANEXO III - Preencher'!I203</f>
        <v>0</v>
      </c>
      <c r="I194" s="14">
        <f>'[1]TCE - ANEXO III - Preencher'!J203</f>
        <v>354.97</v>
      </c>
      <c r="J194" s="14">
        <f>'[1]TCE - ANEXO III - Preencher'!K203</f>
        <v>0</v>
      </c>
      <c r="K194" s="15">
        <f>'[1]TCE - ANEXO III - Preencher'!L203</f>
        <v>250.11</v>
      </c>
      <c r="L194" s="15">
        <f>'[1]TCE - ANEXO III - Preencher'!M203</f>
        <v>7.06</v>
      </c>
      <c r="M194" s="15">
        <f t="shared" si="13"/>
        <v>243.05</v>
      </c>
      <c r="N194" s="15">
        <f>'[1]TCE - ANEXO III - Preencher'!O203</f>
        <v>2.92</v>
      </c>
      <c r="O194" s="15">
        <f>'[1]TCE - ANEXO III - Preencher'!P203</f>
        <v>0</v>
      </c>
      <c r="P194" s="16">
        <f t="shared" si="14"/>
        <v>2.92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600.93999999999994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ROBSON FERREIRA DE SANTANA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782320</v>
      </c>
      <c r="G195" s="13">
        <f>IF('[1]TCE - ANEXO III - Preencher'!H204="","",'[1]TCE - ANEXO III - Preencher'!H204)</f>
        <v>45505</v>
      </c>
      <c r="H195" s="14">
        <f>'[1]TCE - ANEXO III - Preencher'!I204</f>
        <v>0</v>
      </c>
      <c r="I195" s="14">
        <f>'[1]TCE - ANEXO III - Preencher'!J204</f>
        <v>166.15</v>
      </c>
      <c r="J195" s="14">
        <f>'[1]TCE - ANEXO III - Preencher'!K204</f>
        <v>0</v>
      </c>
      <c r="K195" s="15">
        <f>'[1]TCE - ANEXO III - Preencher'!L204</f>
        <v>250.11</v>
      </c>
      <c r="L195" s="15">
        <f>'[1]TCE - ANEXO III - Preencher'!M204</f>
        <v>7.06</v>
      </c>
      <c r="M195" s="15">
        <f t="shared" si="13"/>
        <v>243.05</v>
      </c>
      <c r="N195" s="15">
        <f>'[1]TCE - ANEXO III - Preencher'!O204</f>
        <v>2.92</v>
      </c>
      <c r="O195" s="15">
        <f>'[1]TCE - ANEXO III - Preencher'!P204</f>
        <v>0</v>
      </c>
      <c r="P195" s="16">
        <f t="shared" si="14"/>
        <v>2.92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412.12000000000006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ROBSON SOARES DE SOUZA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322605</v>
      </c>
      <c r="G196" s="13">
        <f>IF('[1]TCE - ANEXO III - Preencher'!H205="","",'[1]TCE - ANEXO III - Preencher'!H205)</f>
        <v>45505</v>
      </c>
      <c r="H196" s="14">
        <f>'[1]TCE - ANEXO III - Preencher'!I205</f>
        <v>0</v>
      </c>
      <c r="I196" s="14">
        <f>'[1]TCE - ANEXO III - Preencher'!J205</f>
        <v>190.61</v>
      </c>
      <c r="J196" s="14">
        <f>'[1]TCE - ANEXO III - Preencher'!K205</f>
        <v>0</v>
      </c>
      <c r="K196" s="15">
        <f>'[1]TCE - ANEXO III - Preencher'!L205</f>
        <v>250.11</v>
      </c>
      <c r="L196" s="15">
        <f>'[1]TCE - ANEXO III - Preencher'!M205</f>
        <v>7.06</v>
      </c>
      <c r="M196" s="15">
        <f t="shared" ref="M196:M259" si="19">K196-L196</f>
        <v>243.05</v>
      </c>
      <c r="N196" s="15">
        <f>'[1]TCE - ANEXO III - Preencher'!O205</f>
        <v>2.92</v>
      </c>
      <c r="O196" s="15">
        <f>'[1]TCE - ANEXO III - Preencher'!P205</f>
        <v>0</v>
      </c>
      <c r="P196" s="16">
        <f t="shared" ref="P196:P259" si="20">N196-O196</f>
        <v>2.92</v>
      </c>
      <c r="Q196" s="15">
        <f>'[1]TCE - ANEXO III - Preencher'!R205</f>
        <v>262.39999999999998</v>
      </c>
      <c r="R196" s="15">
        <f>'[1]TCE - ANEXO III - Preencher'!S205</f>
        <v>84.72</v>
      </c>
      <c r="S196" s="16">
        <f t="shared" ref="S196:S259" si="21">Q196-R196</f>
        <v>177.67999999999998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614.26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RODRIGO LUIZ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422110</v>
      </c>
      <c r="G197" s="13">
        <f>IF('[1]TCE - ANEXO III - Preencher'!H206="","",'[1]TCE - ANEXO III - Preencher'!H206)</f>
        <v>45505</v>
      </c>
      <c r="H197" s="14">
        <f>'[1]TCE - ANEXO III - Preencher'!I206</f>
        <v>0</v>
      </c>
      <c r="I197" s="14">
        <f>'[1]TCE - ANEXO III - Preencher'!J206</f>
        <v>182.56</v>
      </c>
      <c r="J197" s="14">
        <f>'[1]TCE - ANEXO III - Preencher'!K206</f>
        <v>0</v>
      </c>
      <c r="K197" s="15">
        <f>'[1]TCE - ANEXO III - Preencher'!L206</f>
        <v>250.11</v>
      </c>
      <c r="L197" s="15">
        <f>'[1]TCE - ANEXO III - Preencher'!M206</f>
        <v>7.06</v>
      </c>
      <c r="M197" s="15">
        <f t="shared" si="19"/>
        <v>243.05</v>
      </c>
      <c r="N197" s="15">
        <f>'[1]TCE - ANEXO III - Preencher'!O206</f>
        <v>2.92</v>
      </c>
      <c r="O197" s="15">
        <f>'[1]TCE - ANEXO III - Preencher'!P206</f>
        <v>0</v>
      </c>
      <c r="P197" s="16">
        <f t="shared" si="20"/>
        <v>2.92</v>
      </c>
      <c r="Q197" s="15">
        <f>'[1]TCE - ANEXO III - Preencher'!R206</f>
        <v>246</v>
      </c>
      <c r="R197" s="15">
        <f>'[1]TCE - ANEXO III - Preencher'!S206</f>
        <v>84.72</v>
      </c>
      <c r="S197" s="16">
        <f t="shared" si="21"/>
        <v>161.28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589.81000000000006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ROGERIO MONTEIRO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514310</v>
      </c>
      <c r="G198" s="13">
        <f>IF('[1]TCE - ANEXO III - Preencher'!H207="","",'[1]TCE - ANEXO III - Preencher'!H207)</f>
        <v>45505</v>
      </c>
      <c r="H198" s="14">
        <f>'[1]TCE - ANEXO III - Preencher'!I207</f>
        <v>0</v>
      </c>
      <c r="I198" s="14">
        <f>'[1]TCE - ANEXO III - Preencher'!J207</f>
        <v>326.64999999999998</v>
      </c>
      <c r="J198" s="14">
        <f>'[1]TCE - ANEXO III - Preencher'!K207</f>
        <v>0</v>
      </c>
      <c r="K198" s="15">
        <f>'[1]TCE - ANEXO III - Preencher'!L207</f>
        <v>250.11</v>
      </c>
      <c r="L198" s="15">
        <f>'[1]TCE - ANEXO III - Preencher'!M207</f>
        <v>7.06</v>
      </c>
      <c r="M198" s="15">
        <f t="shared" si="19"/>
        <v>243.05</v>
      </c>
      <c r="N198" s="15">
        <f>'[1]TCE - ANEXO III - Preencher'!O207</f>
        <v>2.92</v>
      </c>
      <c r="O198" s="15">
        <f>'[1]TCE - ANEXO III - Preencher'!P207</f>
        <v>0</v>
      </c>
      <c r="P198" s="16">
        <f t="shared" si="20"/>
        <v>2.92</v>
      </c>
      <c r="Q198" s="15">
        <f>'[1]TCE - ANEXO III - Preencher'!R207</f>
        <v>123</v>
      </c>
      <c r="R198" s="15">
        <f>'[1]TCE - ANEXO III - Preencher'!S207</f>
        <v>84.72</v>
      </c>
      <c r="S198" s="16">
        <f t="shared" si="21"/>
        <v>38.28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610.9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ROMERO FERNANDES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413105</v>
      </c>
      <c r="G199" s="13">
        <f>IF('[1]TCE - ANEXO III - Preencher'!H208="","",'[1]TCE - ANEXO III - Preencher'!H208)</f>
        <v>45505</v>
      </c>
      <c r="H199" s="14">
        <f>'[1]TCE - ANEXO III - Preencher'!I208</f>
        <v>0</v>
      </c>
      <c r="I199" s="14">
        <f>'[1]TCE - ANEXO III - Preencher'!J208</f>
        <v>262.85000000000002</v>
      </c>
      <c r="J199" s="14">
        <f>'[1]TCE - ANEXO III - Preencher'!K208</f>
        <v>0</v>
      </c>
      <c r="K199" s="15">
        <f>'[1]TCE - ANEXO III - Preencher'!L208</f>
        <v>250.11</v>
      </c>
      <c r="L199" s="15">
        <f>'[1]TCE - ANEXO III - Preencher'!M208</f>
        <v>7.06</v>
      </c>
      <c r="M199" s="15">
        <f t="shared" si="19"/>
        <v>243.05</v>
      </c>
      <c r="N199" s="15">
        <f>'[1]TCE - ANEXO III - Preencher'!O208</f>
        <v>2.92</v>
      </c>
      <c r="O199" s="15">
        <f>'[1]TCE - ANEXO III - Preencher'!P208</f>
        <v>0</v>
      </c>
      <c r="P199" s="16">
        <f t="shared" si="20"/>
        <v>2.92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508.82000000000005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ROSANA FLORENCIO DA SILVA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411005</v>
      </c>
      <c r="G200" s="13">
        <f>IF('[1]TCE - ANEXO III - Preencher'!H209="","",'[1]TCE - ANEXO III - Preencher'!H209)</f>
        <v>45505</v>
      </c>
      <c r="H200" s="14">
        <f>'[1]TCE - ANEXO III - Preencher'!I209</f>
        <v>0</v>
      </c>
      <c r="I200" s="14">
        <f>'[1]TCE - ANEXO III - Preencher'!J209</f>
        <v>216.09</v>
      </c>
      <c r="J200" s="14">
        <f>'[1]TCE - ANEXO III - Preencher'!K209</f>
        <v>0</v>
      </c>
      <c r="K200" s="15">
        <f>'[1]TCE - ANEXO III - Preencher'!L209</f>
        <v>250.11</v>
      </c>
      <c r="L200" s="15">
        <f>'[1]TCE - ANEXO III - Preencher'!M209</f>
        <v>7.06</v>
      </c>
      <c r="M200" s="15">
        <f t="shared" si="19"/>
        <v>243.05</v>
      </c>
      <c r="N200" s="15">
        <f>'[1]TCE - ANEXO III - Preencher'!O209</f>
        <v>2.92</v>
      </c>
      <c r="O200" s="15">
        <f>'[1]TCE - ANEXO III - Preencher'!P209</f>
        <v>0</v>
      </c>
      <c r="P200" s="16">
        <f t="shared" si="20"/>
        <v>2.92</v>
      </c>
      <c r="Q200" s="15">
        <f>'[1]TCE - ANEXO III - Preencher'!R209</f>
        <v>180.4</v>
      </c>
      <c r="R200" s="15">
        <f>'[1]TCE - ANEXO III - Preencher'!S209</f>
        <v>124.11</v>
      </c>
      <c r="S200" s="16">
        <f t="shared" si="21"/>
        <v>56.290000000000006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518.35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ROSANA MAGALHAES DO NASCIMENTO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45505</v>
      </c>
      <c r="H201" s="14">
        <f>'[1]TCE - ANEXO III - Preencher'!I210</f>
        <v>0</v>
      </c>
      <c r="I201" s="14">
        <f>'[1]TCE - ANEXO III - Preencher'!J210</f>
        <v>146.07</v>
      </c>
      <c r="J201" s="14">
        <f>'[1]TCE - ANEXO III - Preencher'!K210</f>
        <v>0</v>
      </c>
      <c r="K201" s="15">
        <f>'[1]TCE - ANEXO III - Preencher'!L210</f>
        <v>250.11</v>
      </c>
      <c r="L201" s="15">
        <f>'[1]TCE - ANEXO III - Preencher'!M210</f>
        <v>7.06</v>
      </c>
      <c r="M201" s="15">
        <f t="shared" si="19"/>
        <v>243.05</v>
      </c>
      <c r="N201" s="15">
        <f>'[1]TCE - ANEXO III - Preencher'!O210</f>
        <v>2.92</v>
      </c>
      <c r="O201" s="15">
        <f>'[1]TCE - ANEXO III - Preencher'!P210</f>
        <v>0</v>
      </c>
      <c r="P201" s="16">
        <f t="shared" si="20"/>
        <v>2.92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1781.52</v>
      </c>
      <c r="Y201" s="15">
        <f>'[1]TCE - ANEXO III - Preencher'!Z210</f>
        <v>0</v>
      </c>
      <c r="Z201" s="16">
        <f t="shared" si="23"/>
        <v>1781.52</v>
      </c>
      <c r="AA201" s="17" t="str">
        <f>IF('[1]TCE - ANEXO III - Preencher'!AB210="","",'[1]TCE - ANEXO III - Preencher'!AB210)</f>
        <v>ABONO ASSIST FIN COMP 07/2024</v>
      </c>
      <c r="AB201" s="15">
        <f t="shared" si="18"/>
        <v>2173.56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ROSANGELA SANTOS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45505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2.92</v>
      </c>
      <c r="O202" s="15">
        <f>'[1]TCE - ANEXO III - Preencher'!P211</f>
        <v>0</v>
      </c>
      <c r="P202" s="16">
        <f t="shared" si="20"/>
        <v>2.92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1967.32</v>
      </c>
      <c r="Y202" s="15">
        <f>'[1]TCE - ANEXO III - Preencher'!Z211</f>
        <v>0</v>
      </c>
      <c r="Z202" s="16">
        <f t="shared" si="23"/>
        <v>1967.32</v>
      </c>
      <c r="AA202" s="17" t="str">
        <f>IF('[1]TCE - ANEXO III - Preencher'!AB211="","",'[1]TCE - ANEXO III - Preencher'!AB211)</f>
        <v>ABONO ASSIST FIN COMP 07/2024</v>
      </c>
      <c r="AB202" s="15">
        <f t="shared" si="18"/>
        <v>1970.24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RUBIA HENRIQUE DE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45505</v>
      </c>
      <c r="H203" s="14">
        <f>'[1]TCE - ANEXO III - Preencher'!I212</f>
        <v>0</v>
      </c>
      <c r="I203" s="14">
        <f>'[1]TCE - ANEXO III - Preencher'!J212</f>
        <v>192.11</v>
      </c>
      <c r="J203" s="14">
        <f>'[1]TCE - ANEXO III - Preencher'!K212</f>
        <v>0</v>
      </c>
      <c r="K203" s="15">
        <f>'[1]TCE - ANEXO III - Preencher'!L212</f>
        <v>250.11</v>
      </c>
      <c r="L203" s="15">
        <f>'[1]TCE - ANEXO III - Preencher'!M212</f>
        <v>7.06</v>
      </c>
      <c r="M203" s="15">
        <f t="shared" si="19"/>
        <v>243.05</v>
      </c>
      <c r="N203" s="15">
        <f>'[1]TCE - ANEXO III - Preencher'!O212</f>
        <v>2.92</v>
      </c>
      <c r="O203" s="15">
        <f>'[1]TCE - ANEXO III - Preencher'!P212</f>
        <v>0</v>
      </c>
      <c r="P203" s="16">
        <f t="shared" si="20"/>
        <v>2.92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1708.02</v>
      </c>
      <c r="Y203" s="15">
        <f>'[1]TCE - ANEXO III - Preencher'!Z212</f>
        <v>0</v>
      </c>
      <c r="Z203" s="16">
        <f t="shared" si="23"/>
        <v>1708.02</v>
      </c>
      <c r="AA203" s="17" t="str">
        <f>IF('[1]TCE - ANEXO III - Preencher'!AB212="","",'[1]TCE - ANEXO III - Preencher'!AB212)</f>
        <v>ABONO ASSIST FIN COMP 07/2024</v>
      </c>
      <c r="AB203" s="15">
        <f t="shared" si="18"/>
        <v>2146.1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RYAN FERNANDES LOPES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413115</v>
      </c>
      <c r="G204" s="13">
        <f>IF('[1]TCE - ANEXO III - Preencher'!H213="","",'[1]TCE - ANEXO III - Preencher'!H213)</f>
        <v>45505</v>
      </c>
      <c r="H204" s="14">
        <f>'[1]TCE - ANEXO III - Preencher'!I213</f>
        <v>0</v>
      </c>
      <c r="I204" s="14">
        <f>'[1]TCE - ANEXO III - Preencher'!J213</f>
        <v>147.24</v>
      </c>
      <c r="J204" s="14">
        <f>'[1]TCE - ANEXO III - Preencher'!K213</f>
        <v>0</v>
      </c>
      <c r="K204" s="15">
        <f>'[1]TCE - ANEXO III - Preencher'!L213</f>
        <v>250.11</v>
      </c>
      <c r="L204" s="15">
        <f>'[1]TCE - ANEXO III - Preencher'!M213</f>
        <v>7.06</v>
      </c>
      <c r="M204" s="15">
        <f t="shared" si="19"/>
        <v>243.05</v>
      </c>
      <c r="N204" s="15">
        <f>'[1]TCE - ANEXO III - Preencher'!O213</f>
        <v>2.92</v>
      </c>
      <c r="O204" s="15">
        <f>'[1]TCE - ANEXO III - Preencher'!P213</f>
        <v>0</v>
      </c>
      <c r="P204" s="16">
        <f t="shared" si="20"/>
        <v>2.92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393.21000000000004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SABRINE DO NASCIMENTO SILVA COSTA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45505</v>
      </c>
      <c r="H205" s="14">
        <f>'[1]TCE - ANEXO III - Preencher'!I214</f>
        <v>0</v>
      </c>
      <c r="I205" s="14">
        <f>'[1]TCE - ANEXO III - Preencher'!J214</f>
        <v>172.93</v>
      </c>
      <c r="J205" s="14">
        <f>'[1]TCE - ANEXO III - Preencher'!K214</f>
        <v>0</v>
      </c>
      <c r="K205" s="15">
        <f>'[1]TCE - ANEXO III - Preencher'!L214</f>
        <v>250.11</v>
      </c>
      <c r="L205" s="15">
        <f>'[1]TCE - ANEXO III - Preencher'!M214</f>
        <v>7.06</v>
      </c>
      <c r="M205" s="15">
        <f t="shared" si="19"/>
        <v>243.05</v>
      </c>
      <c r="N205" s="15">
        <f>'[1]TCE - ANEXO III - Preencher'!O214</f>
        <v>2.92</v>
      </c>
      <c r="O205" s="15">
        <f>'[1]TCE - ANEXO III - Preencher'!P214</f>
        <v>0</v>
      </c>
      <c r="P205" s="16">
        <f t="shared" si="20"/>
        <v>2.92</v>
      </c>
      <c r="Q205" s="15">
        <f>'[1]TCE - ANEXO III - Preencher'!R214</f>
        <v>123</v>
      </c>
      <c r="R205" s="15">
        <f>'[1]TCE - ANEXO III - Preencher'!S214</f>
        <v>79.38</v>
      </c>
      <c r="S205" s="16">
        <f t="shared" si="21"/>
        <v>43.620000000000005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1781.52</v>
      </c>
      <c r="Y205" s="15">
        <f>'[1]TCE - ANEXO III - Preencher'!Z214</f>
        <v>0</v>
      </c>
      <c r="Z205" s="16">
        <f t="shared" si="23"/>
        <v>1781.52</v>
      </c>
      <c r="AA205" s="17" t="str">
        <f>IF('[1]TCE - ANEXO III - Preencher'!AB214="","",'[1]TCE - ANEXO III - Preencher'!AB214)</f>
        <v>ABONO ASSIST FIN COMP 07/2024</v>
      </c>
      <c r="AB205" s="15">
        <f t="shared" si="18"/>
        <v>2244.04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SANDRA FELISMINA BARBOSA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322415</v>
      </c>
      <c r="G206" s="13">
        <f>IF('[1]TCE - ANEXO III - Preencher'!H215="","",'[1]TCE - ANEXO III - Preencher'!H215)</f>
        <v>45505</v>
      </c>
      <c r="H206" s="14">
        <f>'[1]TCE - ANEXO III - Preencher'!I215</f>
        <v>0</v>
      </c>
      <c r="I206" s="14">
        <f>'[1]TCE - ANEXO III - Preencher'!J215</f>
        <v>175.54</v>
      </c>
      <c r="J206" s="14">
        <f>'[1]TCE - ANEXO III - Preencher'!K215</f>
        <v>0</v>
      </c>
      <c r="K206" s="15">
        <f>'[1]TCE - ANEXO III - Preencher'!L215</f>
        <v>250.11</v>
      </c>
      <c r="L206" s="15">
        <f>'[1]TCE - ANEXO III - Preencher'!M215</f>
        <v>7.06</v>
      </c>
      <c r="M206" s="15">
        <f t="shared" si="19"/>
        <v>243.05</v>
      </c>
      <c r="N206" s="15">
        <f>'[1]TCE - ANEXO III - Preencher'!O215</f>
        <v>2.92</v>
      </c>
      <c r="O206" s="15">
        <f>'[1]TCE - ANEXO III - Preencher'!P215</f>
        <v>0</v>
      </c>
      <c r="P206" s="16">
        <f t="shared" si="20"/>
        <v>2.92</v>
      </c>
      <c r="Q206" s="15">
        <f>'[1]TCE - ANEXO III - Preencher'!R215</f>
        <v>262.39999999999998</v>
      </c>
      <c r="R206" s="15">
        <f>'[1]TCE - ANEXO III - Preencher'!S215</f>
        <v>93.75</v>
      </c>
      <c r="S206" s="16">
        <f t="shared" si="21"/>
        <v>168.64999999999998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590.16000000000008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SERGIO JOSE GOMES DUARTE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324205</v>
      </c>
      <c r="G207" s="13">
        <f>IF('[1]TCE - ANEXO III - Preencher'!H216="","",'[1]TCE - ANEXO III - Preencher'!H216)</f>
        <v>45505</v>
      </c>
      <c r="H207" s="14">
        <f>'[1]TCE - ANEXO III - Preencher'!I216</f>
        <v>0</v>
      </c>
      <c r="I207" s="14">
        <f>'[1]TCE - ANEXO III - Preencher'!J216</f>
        <v>182.64</v>
      </c>
      <c r="J207" s="14">
        <f>'[1]TCE - ANEXO III - Preencher'!K216</f>
        <v>0</v>
      </c>
      <c r="K207" s="15">
        <f>'[1]TCE - ANEXO III - Preencher'!L216</f>
        <v>250.11</v>
      </c>
      <c r="L207" s="15">
        <f>'[1]TCE - ANEXO III - Preencher'!M216</f>
        <v>7.06</v>
      </c>
      <c r="M207" s="15">
        <f t="shared" si="19"/>
        <v>243.05</v>
      </c>
      <c r="N207" s="15">
        <f>'[1]TCE - ANEXO III - Preencher'!O216</f>
        <v>2.92</v>
      </c>
      <c r="O207" s="15">
        <f>'[1]TCE - ANEXO III - Preencher'!P216</f>
        <v>0</v>
      </c>
      <c r="P207" s="16">
        <f t="shared" si="20"/>
        <v>2.92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428.61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SEVERINO BATISTA DA SILVA JUNIOR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515110</v>
      </c>
      <c r="G208" s="13">
        <f>IF('[1]TCE - ANEXO III - Preencher'!H217="","",'[1]TCE - ANEXO III - Preencher'!H217)</f>
        <v>45505</v>
      </c>
      <c r="H208" s="14">
        <f>'[1]TCE - ANEXO III - Preencher'!I217</f>
        <v>0</v>
      </c>
      <c r="I208" s="14">
        <f>'[1]TCE - ANEXO III - Preencher'!J217</f>
        <v>190.61</v>
      </c>
      <c r="J208" s="14">
        <f>'[1]TCE - ANEXO III - Preencher'!K217</f>
        <v>0</v>
      </c>
      <c r="K208" s="15">
        <f>'[1]TCE - ANEXO III - Preencher'!L217</f>
        <v>250.11</v>
      </c>
      <c r="L208" s="15">
        <f>'[1]TCE - ANEXO III - Preencher'!M217</f>
        <v>7.06</v>
      </c>
      <c r="M208" s="15">
        <f t="shared" si="19"/>
        <v>243.05</v>
      </c>
      <c r="N208" s="15">
        <f>'[1]TCE - ANEXO III - Preencher'!O217</f>
        <v>2.92</v>
      </c>
      <c r="O208" s="15">
        <f>'[1]TCE - ANEXO III - Preencher'!P217</f>
        <v>0</v>
      </c>
      <c r="P208" s="16">
        <f t="shared" si="20"/>
        <v>2.92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436.58000000000004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SHEILA MARIA DUARTE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45505</v>
      </c>
      <c r="H209" s="14">
        <f>'[1]TCE - ANEXO III - Preencher'!I218</f>
        <v>0</v>
      </c>
      <c r="I209" s="14">
        <f>'[1]TCE - ANEXO III - Preencher'!J218</f>
        <v>192.11</v>
      </c>
      <c r="J209" s="14">
        <f>'[1]TCE - ANEXO III - Preencher'!K218</f>
        <v>0</v>
      </c>
      <c r="K209" s="15">
        <f>'[1]TCE - ANEXO III - Preencher'!L218</f>
        <v>250.11</v>
      </c>
      <c r="L209" s="15">
        <f>'[1]TCE - ANEXO III - Preencher'!M218</f>
        <v>7.06</v>
      </c>
      <c r="M209" s="15">
        <f t="shared" si="19"/>
        <v>243.05</v>
      </c>
      <c r="N209" s="15">
        <f>'[1]TCE - ANEXO III - Preencher'!O218</f>
        <v>2.92</v>
      </c>
      <c r="O209" s="15">
        <f>'[1]TCE - ANEXO III - Preencher'!P218</f>
        <v>0</v>
      </c>
      <c r="P209" s="16">
        <f t="shared" si="20"/>
        <v>2.92</v>
      </c>
      <c r="Q209" s="15">
        <f>'[1]TCE - ANEXO III - Preencher'!R218</f>
        <v>123</v>
      </c>
      <c r="R209" s="15">
        <f>'[1]TCE - ANEXO III - Preencher'!S218</f>
        <v>88.2</v>
      </c>
      <c r="S209" s="16">
        <f t="shared" si="21"/>
        <v>34.799999999999997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1708.02</v>
      </c>
      <c r="Y209" s="15">
        <f>'[1]TCE - ANEXO III - Preencher'!Z218</f>
        <v>0</v>
      </c>
      <c r="Z209" s="16">
        <f t="shared" si="23"/>
        <v>1708.02</v>
      </c>
      <c r="AA209" s="17" t="str">
        <f>IF('[1]TCE - ANEXO III - Preencher'!AB218="","",'[1]TCE - ANEXO III - Preencher'!AB218)</f>
        <v>ABONO ASSIST FIN COMP 07/2024</v>
      </c>
      <c r="AB209" s="15">
        <f t="shared" si="18"/>
        <v>2180.9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SIMONE MARIA DA SILVA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45505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2.92</v>
      </c>
      <c r="O210" s="15">
        <f>'[1]TCE - ANEXO III - Preencher'!P219</f>
        <v>0</v>
      </c>
      <c r="P210" s="16">
        <f t="shared" si="20"/>
        <v>2.92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1913</v>
      </c>
      <c r="Y210" s="15">
        <f>'[1]TCE - ANEXO III - Preencher'!Z219</f>
        <v>0</v>
      </c>
      <c r="Z210" s="16">
        <f t="shared" si="23"/>
        <v>1913</v>
      </c>
      <c r="AA210" s="17" t="str">
        <f>IF('[1]TCE - ANEXO III - Preencher'!AB219="","",'[1]TCE - ANEXO III - Preencher'!AB219)</f>
        <v>ABONO ASSIST FIN COMP 07/2024</v>
      </c>
      <c r="AB210" s="15">
        <f t="shared" si="18"/>
        <v>1915.92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SINDOALA  LIUSKA VIEIRA SOUZA CAVALCANTI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411005</v>
      </c>
      <c r="G211" s="13">
        <f>IF('[1]TCE - ANEXO III - Preencher'!H220="","",'[1]TCE - ANEXO III - Preencher'!H220)</f>
        <v>45505</v>
      </c>
      <c r="H211" s="14">
        <f>'[1]TCE - ANEXO III - Preencher'!I220</f>
        <v>0</v>
      </c>
      <c r="I211" s="14">
        <f>'[1]TCE - ANEXO III - Preencher'!J220</f>
        <v>176.95</v>
      </c>
      <c r="J211" s="14">
        <f>'[1]TCE - ANEXO III - Preencher'!K220</f>
        <v>0</v>
      </c>
      <c r="K211" s="15">
        <f>'[1]TCE - ANEXO III - Preencher'!L220</f>
        <v>250.11</v>
      </c>
      <c r="L211" s="15">
        <f>'[1]TCE - ANEXO III - Preencher'!M220</f>
        <v>7.06</v>
      </c>
      <c r="M211" s="15">
        <f t="shared" si="19"/>
        <v>243.05</v>
      </c>
      <c r="N211" s="15">
        <f>'[1]TCE - ANEXO III - Preencher'!O220</f>
        <v>2.92</v>
      </c>
      <c r="O211" s="15">
        <f>'[1]TCE - ANEXO III - Preencher'!P220</f>
        <v>0</v>
      </c>
      <c r="P211" s="16">
        <f t="shared" si="20"/>
        <v>2.92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69.430000000000007</v>
      </c>
      <c r="U211" s="15">
        <f>'[1]TCE - ANEXO III - Preencher'!V220</f>
        <v>0</v>
      </c>
      <c r="V211" s="16">
        <f t="shared" si="22"/>
        <v>69.430000000000007</v>
      </c>
      <c r="W211" s="17" t="str">
        <f>IF('[1]TCE - ANEXO III - Preencher'!X220="","",'[1]TCE - ANEXO III - Preencher'!X220)</f>
        <v>AUXILIO CRECHE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492.35</v>
      </c>
    </row>
    <row r="212" spans="1:28" x14ac:dyDescent="0.2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SOFIA GOMES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45505</v>
      </c>
      <c r="H212" s="14">
        <f>'[1]TCE - ANEXO III - Preencher'!I221</f>
        <v>0</v>
      </c>
      <c r="I212" s="14">
        <f>'[1]TCE - ANEXO III - Preencher'!J221</f>
        <v>388.5</v>
      </c>
      <c r="J212" s="14">
        <f>'[1]TCE - ANEXO III - Preencher'!K221</f>
        <v>0</v>
      </c>
      <c r="K212" s="15">
        <f>'[1]TCE - ANEXO III - Preencher'!L221</f>
        <v>250.11</v>
      </c>
      <c r="L212" s="15">
        <f>'[1]TCE - ANEXO III - Preencher'!M221</f>
        <v>4.3600000000000003</v>
      </c>
      <c r="M212" s="15">
        <f t="shared" si="19"/>
        <v>245.75</v>
      </c>
      <c r="N212" s="15">
        <f>'[1]TCE - ANEXO III - Preencher'!O221</f>
        <v>2.92</v>
      </c>
      <c r="O212" s="15">
        <f>'[1]TCE - ANEXO III - Preencher'!P221</f>
        <v>0</v>
      </c>
      <c r="P212" s="16">
        <f t="shared" si="20"/>
        <v>2.92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120.26</v>
      </c>
      <c r="U212" s="15">
        <f>'[1]TCE - ANEXO III - Preencher'!V221</f>
        <v>0</v>
      </c>
      <c r="V212" s="16">
        <f t="shared" si="22"/>
        <v>120.26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1118.18</v>
      </c>
      <c r="Y212" s="15">
        <f>'[1]TCE - ANEXO III - Preencher'!Z221</f>
        <v>0</v>
      </c>
      <c r="Z212" s="16">
        <f t="shared" si="23"/>
        <v>1118.18</v>
      </c>
      <c r="AA212" s="17" t="str">
        <f>IF('[1]TCE - ANEXO III - Preencher'!AB221="","",'[1]TCE - ANEXO III - Preencher'!AB221)</f>
        <v>ABONO ASSIST FIN COMP 07/2024</v>
      </c>
      <c r="AB212" s="15">
        <f t="shared" si="18"/>
        <v>1875.6100000000001</v>
      </c>
    </row>
    <row r="213" spans="1:28" x14ac:dyDescent="0.2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SONIA ANTONIA DO NASCIMENTO VERCOSA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513430</v>
      </c>
      <c r="G213" s="13">
        <f>IF('[1]TCE - ANEXO III - Preencher'!H222="","",'[1]TCE - ANEXO III - Preencher'!H222)</f>
        <v>45505</v>
      </c>
      <c r="H213" s="14">
        <f>'[1]TCE - ANEXO III - Preencher'!I222</f>
        <v>0</v>
      </c>
      <c r="I213" s="14">
        <f>'[1]TCE - ANEXO III - Preencher'!J222</f>
        <v>149.19999999999999</v>
      </c>
      <c r="J213" s="14">
        <f>'[1]TCE - ANEXO III - Preencher'!K222</f>
        <v>0</v>
      </c>
      <c r="K213" s="15">
        <f>'[1]TCE - ANEXO III - Preencher'!L222</f>
        <v>250.11</v>
      </c>
      <c r="L213" s="15">
        <f>'[1]TCE - ANEXO III - Preencher'!M222</f>
        <v>7.06</v>
      </c>
      <c r="M213" s="15">
        <f t="shared" si="19"/>
        <v>243.05</v>
      </c>
      <c r="N213" s="15">
        <f>'[1]TCE - ANEXO III - Preencher'!O222</f>
        <v>2.92</v>
      </c>
      <c r="O213" s="15">
        <f>'[1]TCE - ANEXO III - Preencher'!P222</f>
        <v>0</v>
      </c>
      <c r="P213" s="16">
        <f t="shared" si="20"/>
        <v>2.92</v>
      </c>
      <c r="Q213" s="15">
        <f>'[1]TCE - ANEXO III - Preencher'!R222</f>
        <v>262.39999999999998</v>
      </c>
      <c r="R213" s="15">
        <f>'[1]TCE - ANEXO III - Preencher'!S222</f>
        <v>84.72</v>
      </c>
      <c r="S213" s="16">
        <f t="shared" si="21"/>
        <v>177.67999999999998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572.85</v>
      </c>
    </row>
    <row r="214" spans="1:28" x14ac:dyDescent="0.2">
      <c r="A214" s="8">
        <f>IFERROR(VLOOKUP(B214,'[1]DADOS (OCULTAR)'!$Q$3:$S$136,3,0),"")</f>
        <v>9767633000528</v>
      </c>
      <c r="B214" s="9" t="str">
        <f>'[1]TCE - ANEXO III - Preencher'!C223</f>
        <v>UPA NOVA DESCOBERTA - CG Nº 008/2022</v>
      </c>
      <c r="C214" s="10"/>
      <c r="D214" s="11" t="str">
        <f>'[1]TCE - ANEXO III - Preencher'!E223</f>
        <v>SUELANY DE SOUZA WANDERLEY</v>
      </c>
      <c r="E214" s="9" t="str">
        <f>IF('[1]TCE - ANEXO III - Preencher'!F223="4 - Assistência Odontológica","2 - Outros Profissionais da Saúde",'[1]TCE - ANEXO III - Preencher'!F223)</f>
        <v>1 - Médico</v>
      </c>
      <c r="F214" s="12">
        <f>'[1]TCE - ANEXO III - Preencher'!G223</f>
        <v>225124</v>
      </c>
      <c r="G214" s="13">
        <f>IF('[1]TCE - ANEXO III - Preencher'!H223="","",'[1]TCE - ANEXO III - Preencher'!H223)</f>
        <v>45505</v>
      </c>
      <c r="H214" s="14">
        <f>'[1]TCE - ANEXO III - Preencher'!I223</f>
        <v>0</v>
      </c>
      <c r="I214" s="14">
        <f>'[1]TCE - ANEXO III - Preencher'!J223</f>
        <v>464.66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2.92</v>
      </c>
      <c r="O214" s="15">
        <f>'[1]TCE - ANEXO III - Preencher'!P223</f>
        <v>0</v>
      </c>
      <c r="P214" s="16">
        <f t="shared" si="20"/>
        <v>2.92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467.58000000000004</v>
      </c>
    </row>
    <row r="215" spans="1:28" x14ac:dyDescent="0.2">
      <c r="A215" s="8">
        <f>IFERROR(VLOOKUP(B215,'[1]DADOS (OCULTAR)'!$Q$3:$S$136,3,0),"")</f>
        <v>9767633000528</v>
      </c>
      <c r="B215" s="9" t="str">
        <f>'[1]TCE - ANEXO III - Preencher'!C224</f>
        <v>UPA NOVA DESCOBERTA - CG Nº 008/2022</v>
      </c>
      <c r="C215" s="10"/>
      <c r="D215" s="11" t="str">
        <f>'[1]TCE - ANEXO III - Preencher'!E224</f>
        <v>SUELDES BEZERRA DE ANDRADE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766420</v>
      </c>
      <c r="G215" s="13">
        <f>IF('[1]TCE - ANEXO III - Preencher'!H224="","",'[1]TCE - ANEXO III - Preencher'!H224)</f>
        <v>45505</v>
      </c>
      <c r="H215" s="14">
        <f>'[1]TCE - ANEXO III - Preencher'!I224</f>
        <v>0</v>
      </c>
      <c r="I215" s="14">
        <f>'[1]TCE - ANEXO III - Preencher'!J224</f>
        <v>180.17</v>
      </c>
      <c r="J215" s="14">
        <f>'[1]TCE - ANEXO III - Preencher'!K224</f>
        <v>0</v>
      </c>
      <c r="K215" s="15">
        <f>'[1]TCE - ANEXO III - Preencher'!L224</f>
        <v>250.11</v>
      </c>
      <c r="L215" s="15">
        <f>'[1]TCE - ANEXO III - Preencher'!M224</f>
        <v>7.06</v>
      </c>
      <c r="M215" s="15">
        <f t="shared" si="19"/>
        <v>243.05</v>
      </c>
      <c r="N215" s="15">
        <f>'[1]TCE - ANEXO III - Preencher'!O224</f>
        <v>2.92</v>
      </c>
      <c r="O215" s="15">
        <f>'[1]TCE - ANEXO III - Preencher'!P224</f>
        <v>0</v>
      </c>
      <c r="P215" s="16">
        <f t="shared" si="20"/>
        <v>2.92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426.14000000000004</v>
      </c>
    </row>
    <row r="216" spans="1:28" x14ac:dyDescent="0.2">
      <c r="A216" s="8">
        <f>IFERROR(VLOOKUP(B216,'[1]DADOS (OCULTAR)'!$Q$3:$S$136,3,0),"")</f>
        <v>9767633000528</v>
      </c>
      <c r="B216" s="9" t="str">
        <f>'[1]TCE - ANEXO III - Preencher'!C225</f>
        <v>UPA NOVA DESCOBERTA - CG Nº 008/2022</v>
      </c>
      <c r="C216" s="10"/>
      <c r="D216" s="11" t="str">
        <f>'[1]TCE - ANEXO III - Preencher'!E225</f>
        <v>SUELY BEZERRA DOS ANJOS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513430</v>
      </c>
      <c r="G216" s="13">
        <f>IF('[1]TCE - ANEXO III - Preencher'!H225="","",'[1]TCE - ANEXO III - Preencher'!H225)</f>
        <v>45505</v>
      </c>
      <c r="H216" s="14">
        <f>'[1]TCE - ANEXO III - Preencher'!I225</f>
        <v>0</v>
      </c>
      <c r="I216" s="14">
        <f>'[1]TCE - ANEXO III - Preencher'!J225</f>
        <v>154.84</v>
      </c>
      <c r="J216" s="14">
        <f>'[1]TCE - ANEXO III - Preencher'!K225</f>
        <v>0</v>
      </c>
      <c r="K216" s="15">
        <f>'[1]TCE - ANEXO III - Preencher'!L225</f>
        <v>250.11</v>
      </c>
      <c r="L216" s="15">
        <f>'[1]TCE - ANEXO III - Preencher'!M225</f>
        <v>7.06</v>
      </c>
      <c r="M216" s="15">
        <f t="shared" si="19"/>
        <v>243.05</v>
      </c>
      <c r="N216" s="15">
        <f>'[1]TCE - ANEXO III - Preencher'!O225</f>
        <v>2.92</v>
      </c>
      <c r="O216" s="15">
        <f>'[1]TCE - ANEXO III - Preencher'!P225</f>
        <v>0</v>
      </c>
      <c r="P216" s="16">
        <f t="shared" si="20"/>
        <v>2.92</v>
      </c>
      <c r="Q216" s="15">
        <f>'[1]TCE - ANEXO III - Preencher'!R225</f>
        <v>123</v>
      </c>
      <c r="R216" s="15">
        <f>'[1]TCE - ANEXO III - Preencher'!S225</f>
        <v>84.72</v>
      </c>
      <c r="S216" s="16">
        <f t="shared" si="21"/>
        <v>38.28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439.09000000000003</v>
      </c>
    </row>
    <row r="217" spans="1:28" x14ac:dyDescent="0.2">
      <c r="A217" s="8">
        <f>IFERROR(VLOOKUP(B217,'[1]DADOS (OCULTAR)'!$Q$3:$S$136,3,0),"")</f>
        <v>9767633000528</v>
      </c>
      <c r="B217" s="9" t="str">
        <f>'[1]TCE - ANEXO III - Preencher'!C226</f>
        <v>UPA NOVA DESCOBERTA - CG Nº 008/2022</v>
      </c>
      <c r="C217" s="10"/>
      <c r="D217" s="11" t="str">
        <f>'[1]TCE - ANEXO III - Preencher'!E226</f>
        <v>SUZAYNE MARIA DOS ANJOS PAIXAO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223505</v>
      </c>
      <c r="G217" s="13">
        <f>IF('[1]TCE - ANEXO III - Preencher'!H226="","",'[1]TCE - ANEXO III - Preencher'!H226)</f>
        <v>45505</v>
      </c>
      <c r="H217" s="14">
        <f>'[1]TCE - ANEXO III - Preencher'!I226</f>
        <v>0</v>
      </c>
      <c r="I217" s="14">
        <f>'[1]TCE - ANEXO III - Preencher'!J226</f>
        <v>267.64999999999998</v>
      </c>
      <c r="J217" s="14">
        <f>'[1]TCE - ANEXO III - Preencher'!K226</f>
        <v>0</v>
      </c>
      <c r="K217" s="15">
        <f>'[1]TCE - ANEXO III - Preencher'!L226</f>
        <v>250.11</v>
      </c>
      <c r="L217" s="15">
        <f>'[1]TCE - ANEXO III - Preencher'!M226</f>
        <v>3.59</v>
      </c>
      <c r="M217" s="15">
        <f t="shared" si="19"/>
        <v>246.52</v>
      </c>
      <c r="N217" s="15">
        <f>'[1]TCE - ANEXO III - Preencher'!O226</f>
        <v>2.92</v>
      </c>
      <c r="O217" s="15">
        <f>'[1]TCE - ANEXO III - Preencher'!P226</f>
        <v>0</v>
      </c>
      <c r="P217" s="16">
        <f t="shared" si="20"/>
        <v>2.92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1564.95</v>
      </c>
      <c r="Y217" s="15">
        <f>'[1]TCE - ANEXO III - Preencher'!Z226</f>
        <v>0</v>
      </c>
      <c r="Z217" s="16">
        <f t="shared" si="23"/>
        <v>1564.95</v>
      </c>
      <c r="AA217" s="17" t="str">
        <f>IF('[1]TCE - ANEXO III - Preencher'!AB226="","",'[1]TCE - ANEXO III - Preencher'!AB226)</f>
        <v>ABONO ASSIST FIN COMP 07/2024</v>
      </c>
      <c r="AB217" s="15">
        <f t="shared" si="18"/>
        <v>2082.04</v>
      </c>
    </row>
    <row r="218" spans="1:28" x14ac:dyDescent="0.2">
      <c r="A218" s="8">
        <f>IFERROR(VLOOKUP(B218,'[1]DADOS (OCULTAR)'!$Q$3:$S$136,3,0),"")</f>
        <v>9767633000528</v>
      </c>
      <c r="B218" s="9" t="str">
        <f>'[1]TCE - ANEXO III - Preencher'!C227</f>
        <v>UPA NOVA DESCOBERTA - CG Nº 008/2022</v>
      </c>
      <c r="C218" s="10"/>
      <c r="D218" s="11" t="str">
        <f>'[1]TCE - ANEXO III - Preencher'!E227</f>
        <v>TELMA LUCIA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322205</v>
      </c>
      <c r="G218" s="13">
        <f>IF('[1]TCE - ANEXO III - Preencher'!H227="","",'[1]TCE - ANEXO III - Preencher'!H227)</f>
        <v>45505</v>
      </c>
      <c r="H218" s="14">
        <f>'[1]TCE - ANEXO III - Preencher'!I227</f>
        <v>0</v>
      </c>
      <c r="I218" s="14">
        <f>'[1]TCE - ANEXO III - Preencher'!J227</f>
        <v>224.13</v>
      </c>
      <c r="J218" s="14">
        <f>'[1]TCE - ANEXO III - Preencher'!K227</f>
        <v>0</v>
      </c>
      <c r="K218" s="15">
        <f>'[1]TCE - ANEXO III - Preencher'!L227</f>
        <v>250.11</v>
      </c>
      <c r="L218" s="15">
        <f>'[1]TCE - ANEXO III - Preencher'!M227</f>
        <v>7.06</v>
      </c>
      <c r="M218" s="15">
        <f t="shared" si="19"/>
        <v>243.05</v>
      </c>
      <c r="N218" s="15">
        <f>'[1]TCE - ANEXO III - Preencher'!O227</f>
        <v>2.92</v>
      </c>
      <c r="O218" s="15">
        <f>'[1]TCE - ANEXO III - Preencher'!P227</f>
        <v>0</v>
      </c>
      <c r="P218" s="16">
        <f t="shared" si="20"/>
        <v>2.92</v>
      </c>
      <c r="Q218" s="15">
        <f>'[1]TCE - ANEXO III - Preencher'!R227</f>
        <v>123</v>
      </c>
      <c r="R218" s="15">
        <f>'[1]TCE - ANEXO III - Preencher'!S227</f>
        <v>88.2</v>
      </c>
      <c r="S218" s="16">
        <f t="shared" si="21"/>
        <v>34.799999999999997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1708.02</v>
      </c>
      <c r="Y218" s="15">
        <f>'[1]TCE - ANEXO III - Preencher'!Z227</f>
        <v>0</v>
      </c>
      <c r="Z218" s="16">
        <f t="shared" si="23"/>
        <v>1708.02</v>
      </c>
      <c r="AA218" s="17" t="str">
        <f>IF('[1]TCE - ANEXO III - Preencher'!AB227="","",'[1]TCE - ANEXO III - Preencher'!AB227)</f>
        <v>ABONO ASSIST FIN COMP 07/2024</v>
      </c>
      <c r="AB218" s="15">
        <f t="shared" si="18"/>
        <v>2212.92</v>
      </c>
    </row>
    <row r="219" spans="1:28" x14ac:dyDescent="0.2">
      <c r="A219" s="8">
        <f>IFERROR(VLOOKUP(B219,'[1]DADOS (OCULTAR)'!$Q$3:$S$136,3,0),"")</f>
        <v>9767633000528</v>
      </c>
      <c r="B219" s="9" t="str">
        <f>'[1]TCE - ANEXO III - Preencher'!C228</f>
        <v>UPA NOVA DESCOBERTA - CG Nº 008/2022</v>
      </c>
      <c r="C219" s="10"/>
      <c r="D219" s="11" t="str">
        <f>'[1]TCE - ANEXO III - Preencher'!E228</f>
        <v>THAIS EMILIANO DE MELO DUPRAT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223505</v>
      </c>
      <c r="G219" s="13">
        <f>IF('[1]TCE - ANEXO III - Preencher'!H228="","",'[1]TCE - ANEXO III - Preencher'!H228)</f>
        <v>45505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2.92</v>
      </c>
      <c r="O219" s="15">
        <f>'[1]TCE - ANEXO III - Preencher'!P228</f>
        <v>0</v>
      </c>
      <c r="P219" s="16">
        <f t="shared" si="20"/>
        <v>2.92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1967.32</v>
      </c>
      <c r="Y219" s="15">
        <f>'[1]TCE - ANEXO III - Preencher'!Z228</f>
        <v>0</v>
      </c>
      <c r="Z219" s="16">
        <f t="shared" si="23"/>
        <v>1967.32</v>
      </c>
      <c r="AA219" s="17" t="str">
        <f>IF('[1]TCE - ANEXO III - Preencher'!AB228="","",'[1]TCE - ANEXO III - Preencher'!AB228)</f>
        <v>ABONO ASSIST FIN COMP 07/2024</v>
      </c>
      <c r="AB219" s="15">
        <f t="shared" si="18"/>
        <v>1970.24</v>
      </c>
    </row>
    <row r="220" spans="1:28" x14ac:dyDescent="0.2">
      <c r="A220" s="8">
        <f>IFERROR(VLOOKUP(B220,'[1]DADOS (OCULTAR)'!$Q$3:$S$136,3,0),"")</f>
        <v>9767633000528</v>
      </c>
      <c r="B220" s="9" t="str">
        <f>'[1]TCE - ANEXO III - Preencher'!C229</f>
        <v>UPA NOVA DESCOBERTA - CG Nº 008/2022</v>
      </c>
      <c r="C220" s="10"/>
      <c r="D220" s="11" t="str">
        <f>'[1]TCE - ANEXO III - Preencher'!E229</f>
        <v>VANESSA GOMES DA SILVA FERREIRA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322205</v>
      </c>
      <c r="G220" s="13">
        <f>IF('[1]TCE - ANEXO III - Preencher'!H229="","",'[1]TCE - ANEXO III - Preencher'!H229)</f>
        <v>45505</v>
      </c>
      <c r="H220" s="14">
        <f>'[1]TCE - ANEXO III - Preencher'!I229</f>
        <v>0</v>
      </c>
      <c r="I220" s="14">
        <f>'[1]TCE - ANEXO III - Preencher'!J229</f>
        <v>160.09</v>
      </c>
      <c r="J220" s="14">
        <f>'[1]TCE - ANEXO III - Preencher'!K229</f>
        <v>0</v>
      </c>
      <c r="K220" s="15">
        <f>'[1]TCE - ANEXO III - Preencher'!L229</f>
        <v>250.11</v>
      </c>
      <c r="L220" s="15">
        <f>'[1]TCE - ANEXO III - Preencher'!M229</f>
        <v>7.06</v>
      </c>
      <c r="M220" s="15">
        <f t="shared" si="19"/>
        <v>243.05</v>
      </c>
      <c r="N220" s="15">
        <f>'[1]TCE - ANEXO III - Preencher'!O229</f>
        <v>2.92</v>
      </c>
      <c r="O220" s="15">
        <f>'[1]TCE - ANEXO III - Preencher'!P229</f>
        <v>0</v>
      </c>
      <c r="P220" s="16">
        <f t="shared" si="20"/>
        <v>2.92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1708.02</v>
      </c>
      <c r="Y220" s="15">
        <f>'[1]TCE - ANEXO III - Preencher'!Z229</f>
        <v>0</v>
      </c>
      <c r="Z220" s="16">
        <f t="shared" si="23"/>
        <v>1708.02</v>
      </c>
      <c r="AA220" s="17" t="str">
        <f>IF('[1]TCE - ANEXO III - Preencher'!AB229="","",'[1]TCE - ANEXO III - Preencher'!AB229)</f>
        <v>ABONO ASSIST FIN COMP 07/2024</v>
      </c>
      <c r="AB220" s="15">
        <f t="shared" si="18"/>
        <v>2114.08</v>
      </c>
    </row>
    <row r="221" spans="1:28" x14ac:dyDescent="0.2">
      <c r="A221" s="8">
        <f>IFERROR(VLOOKUP(B221,'[1]DADOS (OCULTAR)'!$Q$3:$S$136,3,0),"")</f>
        <v>9767633000528</v>
      </c>
      <c r="B221" s="9" t="str">
        <f>'[1]TCE - ANEXO III - Preencher'!C230</f>
        <v>UPA NOVA DESCOBERTA - CG Nº 008/2022</v>
      </c>
      <c r="C221" s="10"/>
      <c r="D221" s="11" t="str">
        <f>'[1]TCE - ANEXO III - Preencher'!E230</f>
        <v>VANESSA PAULINA DOS PASSOS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521130</v>
      </c>
      <c r="G221" s="13">
        <f>IF('[1]TCE - ANEXO III - Preencher'!H230="","",'[1]TCE - ANEXO III - Preencher'!H230)</f>
        <v>45505</v>
      </c>
      <c r="H221" s="14">
        <f>'[1]TCE - ANEXO III - Preencher'!I230</f>
        <v>0</v>
      </c>
      <c r="I221" s="14">
        <f>'[1]TCE - ANEXO III - Preencher'!J230</f>
        <v>158.32</v>
      </c>
      <c r="J221" s="14">
        <f>'[1]TCE - ANEXO III - Preencher'!K230</f>
        <v>0</v>
      </c>
      <c r="K221" s="15">
        <f>'[1]TCE - ANEXO III - Preencher'!L230</f>
        <v>250.11</v>
      </c>
      <c r="L221" s="15">
        <f>'[1]TCE - ANEXO III - Preencher'!M230</f>
        <v>7.06</v>
      </c>
      <c r="M221" s="15">
        <f t="shared" si="19"/>
        <v>243.05</v>
      </c>
      <c r="N221" s="15">
        <f>'[1]TCE - ANEXO III - Preencher'!O230</f>
        <v>2.92</v>
      </c>
      <c r="O221" s="15">
        <f>'[1]TCE - ANEXO III - Preencher'!P230</f>
        <v>0</v>
      </c>
      <c r="P221" s="16">
        <f t="shared" si="20"/>
        <v>2.92</v>
      </c>
      <c r="Q221" s="15">
        <f>'[1]TCE - ANEXO III - Preencher'!R230</f>
        <v>246</v>
      </c>
      <c r="R221" s="15">
        <f>'[1]TCE - ANEXO III - Preencher'!S230</f>
        <v>84.72</v>
      </c>
      <c r="S221" s="16">
        <f t="shared" si="21"/>
        <v>161.28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565.57000000000005</v>
      </c>
    </row>
    <row r="222" spans="1:28" x14ac:dyDescent="0.2">
      <c r="A222" s="8">
        <f>IFERROR(VLOOKUP(B222,'[1]DADOS (OCULTAR)'!$Q$3:$S$136,3,0),"")</f>
        <v>9767633000528</v>
      </c>
      <c r="B222" s="9" t="str">
        <f>'[1]TCE - ANEXO III - Preencher'!C231</f>
        <v>UPA NOVA DESCOBERTA - CG Nº 008/2022</v>
      </c>
      <c r="C222" s="10"/>
      <c r="D222" s="11" t="str">
        <f>'[1]TCE - ANEXO III - Preencher'!E231</f>
        <v>VINICIUS DE LIRA NUNES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223505</v>
      </c>
      <c r="G222" s="13">
        <f>IF('[1]TCE - ANEXO III - Preencher'!H231="","",'[1]TCE - ANEXO III - Preencher'!H231)</f>
        <v>45505</v>
      </c>
      <c r="H222" s="14">
        <f>'[1]TCE - ANEXO III - Preencher'!I231</f>
        <v>0</v>
      </c>
      <c r="I222" s="14">
        <f>'[1]TCE - ANEXO III - Preencher'!J231</f>
        <v>239.35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2.92</v>
      </c>
      <c r="O222" s="15">
        <f>'[1]TCE - ANEXO III - Preencher'!P231</f>
        <v>0</v>
      </c>
      <c r="P222" s="16">
        <f t="shared" si="20"/>
        <v>2.92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2459.15</v>
      </c>
      <c r="Y222" s="15">
        <f>'[1]TCE - ANEXO III - Preencher'!Z231</f>
        <v>0</v>
      </c>
      <c r="Z222" s="16">
        <f t="shared" si="23"/>
        <v>2459.15</v>
      </c>
      <c r="AA222" s="17" t="str">
        <f>IF('[1]TCE - ANEXO III - Preencher'!AB231="","",'[1]TCE - ANEXO III - Preencher'!AB231)</f>
        <v>ABONO ASSIST FIN COMP 07/2024</v>
      </c>
      <c r="AB222" s="15">
        <f t="shared" si="18"/>
        <v>2701.42</v>
      </c>
    </row>
    <row r="223" spans="1:28" x14ac:dyDescent="0.2">
      <c r="A223" s="8">
        <f>IFERROR(VLOOKUP(B223,'[1]DADOS (OCULTAR)'!$Q$3:$S$136,3,0),"")</f>
        <v>9767633000528</v>
      </c>
      <c r="B223" s="9" t="str">
        <f>'[1]TCE - ANEXO III - Preencher'!C232</f>
        <v>UPA NOVA DESCOBERTA - CG Nº 008/2022</v>
      </c>
      <c r="C223" s="10"/>
      <c r="D223" s="11" t="str">
        <f>'[1]TCE - ANEXO III - Preencher'!E232</f>
        <v>VITOR ESTENIO ALVES CORDEIRO</v>
      </c>
      <c r="E223" s="9" t="str">
        <f>IF('[1]TCE - ANEXO III - Preencher'!F232="4 - Assistência Odontológica","2 - Outros Profissionais da Saúde",'[1]TCE - ANEXO III - Preencher'!F232)</f>
        <v>1 - Médico</v>
      </c>
      <c r="F223" s="12">
        <f>'[1]TCE - ANEXO III - Preencher'!G232</f>
        <v>225125</v>
      </c>
      <c r="G223" s="13">
        <f>IF('[1]TCE - ANEXO III - Preencher'!H232="","",'[1]TCE - ANEXO III - Preencher'!H232)</f>
        <v>45505</v>
      </c>
      <c r="H223" s="14">
        <f>'[1]TCE - ANEXO III - Preencher'!I232</f>
        <v>0</v>
      </c>
      <c r="I223" s="14">
        <f>'[1]TCE - ANEXO III - Preencher'!J232</f>
        <v>395.85</v>
      </c>
      <c r="J223" s="14">
        <f>'[1]TCE - ANEXO III - Preencher'!K232</f>
        <v>0</v>
      </c>
      <c r="K223" s="15">
        <f>'[1]TCE - ANEXO III - Preencher'!L232</f>
        <v>250.11</v>
      </c>
      <c r="L223" s="15">
        <f>'[1]TCE - ANEXO III - Preencher'!M232</f>
        <v>7.06</v>
      </c>
      <c r="M223" s="15">
        <f t="shared" si="19"/>
        <v>243.05</v>
      </c>
      <c r="N223" s="15">
        <f>'[1]TCE - ANEXO III - Preencher'!O232</f>
        <v>2.92</v>
      </c>
      <c r="O223" s="15">
        <f>'[1]TCE - ANEXO III - Preencher'!P232</f>
        <v>0</v>
      </c>
      <c r="P223" s="16">
        <f t="shared" si="20"/>
        <v>2.92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641.82000000000005</v>
      </c>
    </row>
    <row r="224" spans="1:28" x14ac:dyDescent="0.2">
      <c r="A224" s="8">
        <f>IFERROR(VLOOKUP(B224,'[1]DADOS (OCULTAR)'!$Q$3:$S$136,3,0),"")</f>
        <v>9767633000528</v>
      </c>
      <c r="B224" s="9" t="str">
        <f>'[1]TCE - ANEXO III - Preencher'!C233</f>
        <v>UPA NOVA DESCOBERTA - CG Nº 008/2022</v>
      </c>
      <c r="C224" s="10"/>
      <c r="D224" s="11" t="str">
        <f>'[1]TCE - ANEXO III - Preencher'!E233</f>
        <v>VIVIANE CANDIDO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>
        <f>'[1]TCE - ANEXO III - Preencher'!G233</f>
        <v>411005</v>
      </c>
      <c r="G224" s="13">
        <f>IF('[1]TCE - ANEXO III - Preencher'!H233="","",'[1]TCE - ANEXO III - Preencher'!H233)</f>
        <v>45505</v>
      </c>
      <c r="H224" s="14">
        <f>'[1]TCE - ANEXO III - Preencher'!I233</f>
        <v>0</v>
      </c>
      <c r="I224" s="14">
        <f>'[1]TCE - ANEXO III - Preencher'!J233</f>
        <v>216.09</v>
      </c>
      <c r="J224" s="14">
        <f>'[1]TCE - ANEXO III - Preencher'!K233</f>
        <v>0</v>
      </c>
      <c r="K224" s="15">
        <f>'[1]TCE - ANEXO III - Preencher'!L233</f>
        <v>250.11</v>
      </c>
      <c r="L224" s="15">
        <f>'[1]TCE - ANEXO III - Preencher'!M233</f>
        <v>7.06</v>
      </c>
      <c r="M224" s="15">
        <f t="shared" si="19"/>
        <v>243.05</v>
      </c>
      <c r="N224" s="15">
        <f>'[1]TCE - ANEXO III - Preencher'!O233</f>
        <v>2.92</v>
      </c>
      <c r="O224" s="15">
        <f>'[1]TCE - ANEXO III - Preencher'!P233</f>
        <v>0</v>
      </c>
      <c r="P224" s="16">
        <f t="shared" si="20"/>
        <v>2.92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462.06</v>
      </c>
    </row>
    <row r="225" spans="1:28" x14ac:dyDescent="0.2">
      <c r="A225" s="8">
        <f>IFERROR(VLOOKUP(B225,'[1]DADOS (OCULTAR)'!$Q$3:$S$136,3,0),"")</f>
        <v>9767633000528</v>
      </c>
      <c r="B225" s="9" t="str">
        <f>'[1]TCE - ANEXO III - Preencher'!C234</f>
        <v>UPA NOVA DESCOBERTA - CG Nº 008/2022</v>
      </c>
      <c r="C225" s="10"/>
      <c r="D225" s="11" t="str">
        <f>'[1]TCE - ANEXO III - Preencher'!E234</f>
        <v>VIVIANE SOARES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>
        <f>'[1]TCE - ANEXO III - Preencher'!G234</f>
        <v>513430</v>
      </c>
      <c r="G225" s="13">
        <f>IF('[1]TCE - ANEXO III - Preencher'!H234="","",'[1]TCE - ANEXO III - Preencher'!H234)</f>
        <v>45505</v>
      </c>
      <c r="H225" s="14">
        <f>'[1]TCE - ANEXO III - Preencher'!I234</f>
        <v>0</v>
      </c>
      <c r="I225" s="14">
        <f>'[1]TCE - ANEXO III - Preencher'!J234</f>
        <v>135.55000000000001</v>
      </c>
      <c r="J225" s="14">
        <f>'[1]TCE - ANEXO III - Preencher'!K234</f>
        <v>0</v>
      </c>
      <c r="K225" s="15">
        <f>'[1]TCE - ANEXO III - Preencher'!L234</f>
        <v>250.11</v>
      </c>
      <c r="L225" s="15">
        <f>'[1]TCE - ANEXO III - Preencher'!M234</f>
        <v>7.06</v>
      </c>
      <c r="M225" s="15">
        <f t="shared" si="19"/>
        <v>243.05</v>
      </c>
      <c r="N225" s="15">
        <f>'[1]TCE - ANEXO III - Preencher'!O234</f>
        <v>2.92</v>
      </c>
      <c r="O225" s="15">
        <f>'[1]TCE - ANEXO III - Preencher'!P234</f>
        <v>0</v>
      </c>
      <c r="P225" s="16">
        <f t="shared" si="20"/>
        <v>2.92</v>
      </c>
      <c r="Q225" s="15">
        <f>'[1]TCE - ANEXO III - Preencher'!R234</f>
        <v>360.8</v>
      </c>
      <c r="R225" s="15">
        <f>'[1]TCE - ANEXO III - Preencher'!S234</f>
        <v>84.72</v>
      </c>
      <c r="S225" s="16">
        <f t="shared" si="21"/>
        <v>276.08000000000004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657.60000000000014</v>
      </c>
    </row>
    <row r="226" spans="1:28" x14ac:dyDescent="0.2">
      <c r="A226" s="8">
        <f>IFERROR(VLOOKUP(B226,'[1]DADOS (OCULTAR)'!$Q$3:$S$136,3,0),"")</f>
        <v>9767633000528</v>
      </c>
      <c r="B226" s="9" t="str">
        <f>'[1]TCE - ANEXO III - Preencher'!C235</f>
        <v>UPA NOVA DESCOBERTA - CG Nº 008/2022</v>
      </c>
      <c r="C226" s="10"/>
      <c r="D226" s="11" t="str">
        <f>'[1]TCE - ANEXO III - Preencher'!E235</f>
        <v>WAGNER PEREIRA SEABRA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517410</v>
      </c>
      <c r="G226" s="13">
        <f>IF('[1]TCE - ANEXO III - Preencher'!H235="","",'[1]TCE - ANEXO III - Preencher'!H235)</f>
        <v>45505</v>
      </c>
      <c r="H226" s="14">
        <f>'[1]TCE - ANEXO III - Preencher'!I235</f>
        <v>0</v>
      </c>
      <c r="I226" s="14">
        <f>'[1]TCE - ANEXO III - Preencher'!J235</f>
        <v>147.55000000000001</v>
      </c>
      <c r="J226" s="14">
        <f>'[1]TCE - ANEXO III - Preencher'!K235</f>
        <v>0</v>
      </c>
      <c r="K226" s="15">
        <f>'[1]TCE - ANEXO III - Preencher'!L235</f>
        <v>250.11</v>
      </c>
      <c r="L226" s="15">
        <f>'[1]TCE - ANEXO III - Preencher'!M235</f>
        <v>7.06</v>
      </c>
      <c r="M226" s="15">
        <f t="shared" si="19"/>
        <v>243.05</v>
      </c>
      <c r="N226" s="15">
        <f>'[1]TCE - ANEXO III - Preencher'!O235</f>
        <v>2.92</v>
      </c>
      <c r="O226" s="15">
        <f>'[1]TCE - ANEXO III - Preencher'!P235</f>
        <v>0</v>
      </c>
      <c r="P226" s="16">
        <f t="shared" si="20"/>
        <v>2.92</v>
      </c>
      <c r="Q226" s="15">
        <f>'[1]TCE - ANEXO III - Preencher'!R235</f>
        <v>246</v>
      </c>
      <c r="R226" s="15">
        <f>'[1]TCE - ANEXO III - Preencher'!S235</f>
        <v>84.72</v>
      </c>
      <c r="S226" s="16">
        <f t="shared" si="21"/>
        <v>161.28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554.80000000000007</v>
      </c>
    </row>
    <row r="227" spans="1:28" x14ac:dyDescent="0.2">
      <c r="A227" s="8">
        <f>IFERROR(VLOOKUP(B227,'[1]DADOS (OCULTAR)'!$Q$3:$S$136,3,0),"")</f>
        <v>9767633000528</v>
      </c>
      <c r="B227" s="9" t="str">
        <f>'[1]TCE - ANEXO III - Preencher'!C236</f>
        <v>UPA NOVA DESCOBERTA - CG Nº 008/2022</v>
      </c>
      <c r="C227" s="10"/>
      <c r="D227" s="11" t="str">
        <f>'[1]TCE - ANEXO III - Preencher'!E236</f>
        <v>WELHINGTON JOSE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322205</v>
      </c>
      <c r="G227" s="13">
        <f>IF('[1]TCE - ANEXO III - Preencher'!H236="","",'[1]TCE - ANEXO III - Preencher'!H236)</f>
        <v>45505</v>
      </c>
      <c r="H227" s="14">
        <f>'[1]TCE - ANEXO III - Preencher'!I236</f>
        <v>0</v>
      </c>
      <c r="I227" s="14">
        <f>'[1]TCE - ANEXO III - Preencher'!J236</f>
        <v>151.94999999999999</v>
      </c>
      <c r="J227" s="14">
        <f>'[1]TCE - ANEXO III - Preencher'!K236</f>
        <v>0</v>
      </c>
      <c r="K227" s="15">
        <f>'[1]TCE - ANEXO III - Preencher'!L236</f>
        <v>250.11</v>
      </c>
      <c r="L227" s="15">
        <f>'[1]TCE - ANEXO III - Preencher'!M236</f>
        <v>7.06</v>
      </c>
      <c r="M227" s="15">
        <f t="shared" si="19"/>
        <v>243.05</v>
      </c>
      <c r="N227" s="15">
        <f>'[1]TCE - ANEXO III - Preencher'!O236</f>
        <v>2.92</v>
      </c>
      <c r="O227" s="15">
        <f>'[1]TCE - ANEXO III - Preencher'!P236</f>
        <v>0</v>
      </c>
      <c r="P227" s="16">
        <f t="shared" si="20"/>
        <v>2.92</v>
      </c>
      <c r="Q227" s="15">
        <f>'[1]TCE - ANEXO III - Preencher'!R236</f>
        <v>246</v>
      </c>
      <c r="R227" s="15">
        <f>'[1]TCE - ANEXO III - Preencher'!S236</f>
        <v>88.2</v>
      </c>
      <c r="S227" s="16">
        <f t="shared" si="21"/>
        <v>157.80000000000001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1708.02</v>
      </c>
      <c r="Y227" s="15">
        <f>'[1]TCE - ANEXO III - Preencher'!Z236</f>
        <v>0</v>
      </c>
      <c r="Z227" s="16">
        <f t="shared" si="23"/>
        <v>1708.02</v>
      </c>
      <c r="AA227" s="17" t="str">
        <f>IF('[1]TCE - ANEXO III - Preencher'!AB236="","",'[1]TCE - ANEXO III - Preencher'!AB236)</f>
        <v>ABONO ASSIST FIN COMP 07/2024</v>
      </c>
      <c r="AB227" s="15">
        <f t="shared" si="18"/>
        <v>2263.7399999999998</v>
      </c>
    </row>
    <row r="228" spans="1:28" x14ac:dyDescent="0.2">
      <c r="A228" s="8">
        <f>IFERROR(VLOOKUP(B228,'[1]DADOS (OCULTAR)'!$Q$3:$S$136,3,0),"")</f>
        <v>9767633000528</v>
      </c>
      <c r="B228" s="9" t="str">
        <f>'[1]TCE - ANEXO III - Preencher'!C237</f>
        <v>UPA NOVA DESCOBERTA - CG Nº 008/2022</v>
      </c>
      <c r="C228" s="10"/>
      <c r="D228" s="11" t="str">
        <f>'[1]TCE - ANEXO III - Preencher'!E237</f>
        <v>WILLANY SILVERIO COSTA</v>
      </c>
      <c r="E228" s="9" t="str">
        <f>IF('[1]TCE - ANEXO III - Preencher'!F237="4 - Assistência Odontológica","2 - Outros Profissionais da Saúde",'[1]TCE - ANEXO III - Preencher'!F237)</f>
        <v>1 - Médico</v>
      </c>
      <c r="F228" s="12">
        <f>'[1]TCE - ANEXO III - Preencher'!G237</f>
        <v>225125</v>
      </c>
      <c r="G228" s="13">
        <f>IF('[1]TCE - ANEXO III - Preencher'!H237="","",'[1]TCE - ANEXO III - Preencher'!H237)</f>
        <v>45505</v>
      </c>
      <c r="H228" s="14">
        <f>'[1]TCE - ANEXO III - Preencher'!I237</f>
        <v>0</v>
      </c>
      <c r="I228" s="14">
        <f>'[1]TCE - ANEXO III - Preencher'!J237</f>
        <v>394</v>
      </c>
      <c r="J228" s="14">
        <f>'[1]TCE - ANEXO III - Preencher'!K237</f>
        <v>0</v>
      </c>
      <c r="K228" s="15">
        <f>'[1]TCE - ANEXO III - Preencher'!L237</f>
        <v>250.11</v>
      </c>
      <c r="L228" s="15">
        <f>'[1]TCE - ANEXO III - Preencher'!M237</f>
        <v>7.06</v>
      </c>
      <c r="M228" s="15">
        <f t="shared" si="19"/>
        <v>243.05</v>
      </c>
      <c r="N228" s="15">
        <f>'[1]TCE - ANEXO III - Preencher'!O237</f>
        <v>2.92</v>
      </c>
      <c r="O228" s="15">
        <f>'[1]TCE - ANEXO III - Preencher'!P237</f>
        <v>0</v>
      </c>
      <c r="P228" s="16">
        <f t="shared" si="20"/>
        <v>2.92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639.96999999999991</v>
      </c>
    </row>
    <row r="229" spans="1:28" x14ac:dyDescent="0.2">
      <c r="A229" s="8">
        <f>IFERROR(VLOOKUP(B229,'[1]DADOS (OCULTAR)'!$Q$3:$S$136,3,0),"")</f>
        <v>9767633000528</v>
      </c>
      <c r="B229" s="9" t="str">
        <f>'[1]TCE - ANEXO III - Preencher'!C238</f>
        <v>UPA NOVA DESCOBERTA - CG Nº 008/2022</v>
      </c>
      <c r="C229" s="10"/>
      <c r="D229" s="11" t="str">
        <f>'[1]TCE - ANEXO III - Preencher'!E238</f>
        <v>WILLYANNE MARIA DA CONCEICAO</v>
      </c>
      <c r="E229" s="9" t="str">
        <f>IF('[1]TCE - ANEXO III - Preencher'!F238="4 - Assistência Odontológica","2 - Outros Profissionais da Saúde",'[1]TCE - ANEXO III - Preencher'!F238)</f>
        <v>1 - Médico</v>
      </c>
      <c r="F229" s="12">
        <f>'[1]TCE - ANEXO III - Preencher'!G238</f>
        <v>225125</v>
      </c>
      <c r="G229" s="13">
        <f>IF('[1]TCE - ANEXO III - Preencher'!H238="","",'[1]TCE - ANEXO III - Preencher'!H238)</f>
        <v>45505</v>
      </c>
      <c r="H229" s="14">
        <f>'[1]TCE - ANEXO III - Preencher'!I238</f>
        <v>0</v>
      </c>
      <c r="I229" s="14">
        <f>'[1]TCE - ANEXO III - Preencher'!J238</f>
        <v>394</v>
      </c>
      <c r="J229" s="14">
        <f>'[1]TCE - ANEXO III - Preencher'!K238</f>
        <v>0</v>
      </c>
      <c r="K229" s="15">
        <f>'[1]TCE - ANEXO III - Preencher'!L238</f>
        <v>250.11</v>
      </c>
      <c r="L229" s="15">
        <f>'[1]TCE - ANEXO III - Preencher'!M238</f>
        <v>7.06</v>
      </c>
      <c r="M229" s="15">
        <f t="shared" si="19"/>
        <v>243.05</v>
      </c>
      <c r="N229" s="15">
        <f>'[1]TCE - ANEXO III - Preencher'!O238</f>
        <v>2.92</v>
      </c>
      <c r="O229" s="15">
        <f>'[1]TCE - ANEXO III - Preencher'!P238</f>
        <v>0</v>
      </c>
      <c r="P229" s="16">
        <f t="shared" si="20"/>
        <v>2.92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639.96999999999991</v>
      </c>
    </row>
    <row r="230" spans="1:28" x14ac:dyDescent="0.2">
      <c r="A230" s="8">
        <f>IFERROR(VLOOKUP(B230,'[1]DADOS (OCULTAR)'!$Q$3:$S$136,3,0),"")</f>
        <v>9767633000528</v>
      </c>
      <c r="B230" s="9" t="str">
        <f>'[1]TCE - ANEXO III - Preencher'!C239</f>
        <v>UPA NOVA DESCOBERTA - CG Nº 008/2022</v>
      </c>
      <c r="C230" s="10"/>
      <c r="D230" s="11" t="str">
        <f>'[1]TCE - ANEXO III - Preencher'!E239</f>
        <v>ZULEIDE SOARES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322205</v>
      </c>
      <c r="G230" s="13">
        <f>IF('[1]TCE - ANEXO III - Preencher'!H239="","",'[1]TCE - ANEXO III - Preencher'!H239)</f>
        <v>45505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2.92</v>
      </c>
      <c r="O230" s="15">
        <f>'[1]TCE - ANEXO III - Preencher'!P239</f>
        <v>0</v>
      </c>
      <c r="P230" s="16">
        <f t="shared" si="20"/>
        <v>2.92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1468.02</v>
      </c>
      <c r="Y230" s="15">
        <f>'[1]TCE - ANEXO III - Preencher'!Z239</f>
        <v>0</v>
      </c>
      <c r="Z230" s="16">
        <f t="shared" si="23"/>
        <v>1468.02</v>
      </c>
      <c r="AA230" s="17" t="str">
        <f>IF('[1]TCE - ANEXO III - Preencher'!AB239="","",'[1]TCE - ANEXO III - Preencher'!AB239)</f>
        <v>ABONO ASSIST FIN COMP 07/2024</v>
      </c>
      <c r="AB230" s="15">
        <f t="shared" si="18"/>
        <v>1470.94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2024-09-25T12:52:47Z</dcterms:created>
  <dcterms:modified xsi:type="dcterms:W3CDTF">2024-09-25T12:53:10Z</dcterms:modified>
</cp:coreProperties>
</file>