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684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<sst xmlns="http://schemas.openxmlformats.org/spreadsheetml/2006/main" count="17" uniqueCount="16">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</sst>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NOVEMBRO%202022%20(1)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C.G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44866</v>
          </cell>
          <cell r="J11" t="str">
            <v>1 - Plantonista</v>
          </cell>
          <cell r="K11">
            <v>24</v>
          </cell>
          <cell r="L11">
            <v>2731</v>
          </cell>
          <cell r="P11">
            <v>0</v>
          </cell>
          <cell r="R11">
            <v>585.09</v>
          </cell>
          <cell r="S11">
            <v>563.1</v>
          </cell>
          <cell r="W11">
            <v>465.19</v>
          </cell>
          <cell r="X11">
            <v>3414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44866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242.64</v>
          </cell>
          <cell r="S12">
            <v>1797.51</v>
          </cell>
          <cell r="W12">
            <v>366.65</v>
          </cell>
          <cell r="X12">
            <v>4059.9999999999995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44866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R13">
            <v>0.13</v>
          </cell>
          <cell r="S13">
            <v>0</v>
          </cell>
          <cell r="W13">
            <v>83.49</v>
          </cell>
          <cell r="X13">
            <v>486</v>
          </cell>
        </row>
        <row r="14">
          <cell r="C14" t="str">
            <v>UPA NOVA DESCOBERTA - C.G 008/2022</v>
          </cell>
          <cell r="E14" t="str">
            <v>ALCILENE DA CONCEICÃO PEREIRA CASTOR</v>
          </cell>
          <cell r="G14" t="str">
            <v>2 - Outros Profissionais da Saúde</v>
          </cell>
          <cell r="H14">
            <v>322205</v>
          </cell>
          <cell r="I14">
            <v>44866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R14">
            <v>243.2</v>
          </cell>
          <cell r="S14">
            <v>101.8</v>
          </cell>
          <cell r="W14">
            <v>487.61</v>
          </cell>
          <cell r="X14">
            <v>1173.04</v>
          </cell>
        </row>
        <row r="15">
          <cell r="C15" t="str">
            <v>UPA NOVA DESCOBERTA - C.G 008/2022</v>
          </cell>
          <cell r="E15" t="str">
            <v>ALDERY VITORIANO BEZERRA NETO</v>
          </cell>
          <cell r="G15" t="str">
            <v>1 - Médico</v>
          </cell>
          <cell r="H15">
            <v>225125</v>
          </cell>
          <cell r="I15">
            <v>44866</v>
          </cell>
          <cell r="J15" t="str">
            <v>1 - Plantonista</v>
          </cell>
          <cell r="K15">
            <v>24</v>
          </cell>
          <cell r="L15">
            <v>6981.5</v>
          </cell>
          <cell r="P15">
            <v>0</v>
          </cell>
          <cell r="R15">
            <v>2117.25</v>
          </cell>
          <cell r="S15">
            <v>0</v>
          </cell>
          <cell r="W15">
            <v>1639.75</v>
          </cell>
          <cell r="X15">
            <v>7459</v>
          </cell>
        </row>
        <row r="16">
          <cell r="C16" t="str">
            <v>UPA NOVA DESCOBERTA - C.G 008/2022</v>
          </cell>
          <cell r="E16" t="str">
            <v>ALEXANDRA DAMASCENA DA COSTA</v>
          </cell>
          <cell r="G16" t="str">
            <v>2 - Outros Profissionais da Saúde</v>
          </cell>
          <cell r="H16">
            <v>322205</v>
          </cell>
          <cell r="I16">
            <v>44866</v>
          </cell>
          <cell r="J16" t="str">
            <v>1 - Plantonista</v>
          </cell>
          <cell r="K16">
            <v>36</v>
          </cell>
          <cell r="L16">
            <v>1315.65</v>
          </cell>
          <cell r="P16">
            <v>0</v>
          </cell>
          <cell r="R16">
            <v>243.11</v>
          </cell>
          <cell r="S16">
            <v>0</v>
          </cell>
          <cell r="W16">
            <v>202.76</v>
          </cell>
          <cell r="X16">
            <v>1356.0000000000002</v>
          </cell>
        </row>
        <row r="17">
          <cell r="C17" t="str">
            <v>UPA NOVA DESCOBERTA - C.G 008/2022</v>
          </cell>
          <cell r="E17" t="str">
            <v>ALINE LIVIA DO NASCIMENTO SILVA</v>
          </cell>
          <cell r="G17" t="str">
            <v>1 - Médico</v>
          </cell>
          <cell r="H17">
            <v>225125</v>
          </cell>
          <cell r="I17">
            <v>44866</v>
          </cell>
          <cell r="J17" t="str">
            <v>1 - Plantonista</v>
          </cell>
          <cell r="K17">
            <v>24</v>
          </cell>
          <cell r="L17">
            <v>3490.75</v>
          </cell>
          <cell r="P17">
            <v>0</v>
          </cell>
          <cell r="R17">
            <v>243.23</v>
          </cell>
          <cell r="S17">
            <v>0</v>
          </cell>
          <cell r="W17">
            <v>516.98</v>
          </cell>
          <cell r="X17">
            <v>3217</v>
          </cell>
        </row>
        <row r="18">
          <cell r="C18" t="str">
            <v>UPA NOVA DESCOBERTA - C.G 008/2022</v>
          </cell>
          <cell r="E18" t="str">
            <v>ALLISON LEONARDO BARBOZA DA SILVA</v>
          </cell>
          <cell r="G18" t="str">
            <v>3 - Administrativo</v>
          </cell>
          <cell r="H18">
            <v>313220</v>
          </cell>
          <cell r="I18">
            <v>44866</v>
          </cell>
          <cell r="J18" t="str">
            <v>2 - Diarista</v>
          </cell>
          <cell r="K18">
            <v>44</v>
          </cell>
          <cell r="L18">
            <v>2559.3200000000002</v>
          </cell>
          <cell r="P18">
            <v>0</v>
          </cell>
          <cell r="R18">
            <v>1194.69</v>
          </cell>
          <cell r="S18">
            <v>255.93</v>
          </cell>
          <cell r="W18">
            <v>952.94</v>
          </cell>
          <cell r="X18">
            <v>3057</v>
          </cell>
        </row>
        <row r="19">
          <cell r="C19" t="str">
            <v>UPA NOVA DESCOBERTA - C.G 008/2022</v>
          </cell>
          <cell r="E19" t="str">
            <v>ALRINEIDE ALBIDACIO DA SILVA</v>
          </cell>
          <cell r="G19" t="str">
            <v>3 - Administrativo</v>
          </cell>
          <cell r="H19">
            <v>415105</v>
          </cell>
          <cell r="I19">
            <v>44866</v>
          </cell>
          <cell r="J19" t="str">
            <v>2 - Diarista</v>
          </cell>
          <cell r="K19">
            <v>44</v>
          </cell>
          <cell r="L19">
            <v>1243.56</v>
          </cell>
          <cell r="P19">
            <v>0</v>
          </cell>
          <cell r="R19">
            <v>336.29</v>
          </cell>
          <cell r="S19">
            <v>224.36</v>
          </cell>
          <cell r="W19">
            <v>217.21</v>
          </cell>
          <cell r="X19">
            <v>1587</v>
          </cell>
        </row>
        <row r="20">
          <cell r="C20" t="str">
            <v>UPA NOVA DESCOBERTA - C.G 008/2022</v>
          </cell>
          <cell r="E20" t="str">
            <v>AMANDA DACAL NEVES</v>
          </cell>
          <cell r="G20" t="str">
            <v>2 - Outros Profissionais da Saúde</v>
          </cell>
          <cell r="H20">
            <v>223505</v>
          </cell>
          <cell r="I20">
            <v>44866</v>
          </cell>
          <cell r="J20" t="str">
            <v>1 - Plantonista</v>
          </cell>
          <cell r="K20">
            <v>36</v>
          </cell>
          <cell r="L20">
            <v>1870.22</v>
          </cell>
          <cell r="P20">
            <v>0</v>
          </cell>
          <cell r="R20">
            <v>524.73</v>
          </cell>
          <cell r="S20">
            <v>0</v>
          </cell>
          <cell r="W20">
            <v>225.95</v>
          </cell>
          <cell r="X20">
            <v>2169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44866</v>
          </cell>
          <cell r="J21" t="str">
            <v>1 - Plantonista</v>
          </cell>
          <cell r="K21">
            <v>44</v>
          </cell>
          <cell r="L21">
            <v>1315.65</v>
          </cell>
          <cell r="P21">
            <v>0</v>
          </cell>
          <cell r="R21">
            <v>601.02</v>
          </cell>
          <cell r="S21">
            <v>233.37</v>
          </cell>
          <cell r="W21">
            <v>554.04</v>
          </cell>
          <cell r="X21">
            <v>1596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44866</v>
          </cell>
          <cell r="J22" t="str">
            <v>1 - Plantonista</v>
          </cell>
          <cell r="K22">
            <v>30</v>
          </cell>
          <cell r="L22">
            <v>0</v>
          </cell>
          <cell r="P22">
            <v>0</v>
          </cell>
          <cell r="R22">
            <v>0.17</v>
          </cell>
          <cell r="S22">
            <v>0</v>
          </cell>
          <cell r="W22">
            <v>480.11</v>
          </cell>
          <cell r="X22">
            <v>-479.94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2 - Outros Profissionais da Saúde</v>
          </cell>
          <cell r="H23">
            <v>324115</v>
          </cell>
          <cell r="I23">
            <v>44866</v>
          </cell>
          <cell r="J23" t="str">
            <v>1 - Plantonista</v>
          </cell>
          <cell r="K23">
            <v>30</v>
          </cell>
          <cell r="L23">
            <v>2215.5700000000002</v>
          </cell>
          <cell r="P23">
            <v>0</v>
          </cell>
          <cell r="R23">
            <v>1152.25</v>
          </cell>
          <cell r="S23">
            <v>221.56</v>
          </cell>
          <cell r="W23">
            <v>548.38</v>
          </cell>
          <cell r="X23">
            <v>3041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44866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R24">
            <v>580.85</v>
          </cell>
          <cell r="S24">
            <v>131.57</v>
          </cell>
          <cell r="W24">
            <v>268.07</v>
          </cell>
          <cell r="X24">
            <v>1760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44866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R25">
            <v>601.29</v>
          </cell>
          <cell r="S25">
            <v>233.37</v>
          </cell>
          <cell r="W25">
            <v>298.31</v>
          </cell>
          <cell r="X25">
            <v>1852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2 - Outros Profissionais da Saúde</v>
          </cell>
          <cell r="H26">
            <v>521130</v>
          </cell>
          <cell r="I26">
            <v>44866</v>
          </cell>
          <cell r="J26" t="str">
            <v>1 - Plantonista</v>
          </cell>
          <cell r="K26">
            <v>44</v>
          </cell>
          <cell r="L26">
            <v>0</v>
          </cell>
          <cell r="P26">
            <v>2653.93</v>
          </cell>
          <cell r="R26">
            <v>102.97</v>
          </cell>
          <cell r="S26">
            <v>0</v>
          </cell>
          <cell r="W26">
            <v>2667.9</v>
          </cell>
          <cell r="X26">
            <v>88.999999999999545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44866</v>
          </cell>
          <cell r="J27" t="str">
            <v>1 - Plantonista</v>
          </cell>
          <cell r="K27">
            <v>44</v>
          </cell>
          <cell r="L27">
            <v>0</v>
          </cell>
          <cell r="P27">
            <v>2377.25</v>
          </cell>
          <cell r="R27">
            <v>0.88</v>
          </cell>
          <cell r="S27">
            <v>0</v>
          </cell>
          <cell r="W27">
            <v>2374.13</v>
          </cell>
          <cell r="X27">
            <v>4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44866</v>
          </cell>
          <cell r="J28" t="str">
            <v>2 - Diarista</v>
          </cell>
          <cell r="K28">
            <v>44</v>
          </cell>
          <cell r="L28">
            <v>2636.71</v>
          </cell>
          <cell r="P28">
            <v>0</v>
          </cell>
          <cell r="R28">
            <v>609.66999999999996</v>
          </cell>
          <cell r="S28">
            <v>725.11</v>
          </cell>
          <cell r="W28">
            <v>763.49</v>
          </cell>
          <cell r="X28">
            <v>3208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44866</v>
          </cell>
          <cell r="J29" t="str">
            <v>1 - Plantonista</v>
          </cell>
          <cell r="K29">
            <v>44</v>
          </cell>
          <cell r="L29">
            <v>1315.66</v>
          </cell>
          <cell r="P29">
            <v>0</v>
          </cell>
          <cell r="R29">
            <v>299.19</v>
          </cell>
          <cell r="S29">
            <v>65.78</v>
          </cell>
          <cell r="W29">
            <v>600.63</v>
          </cell>
          <cell r="X29">
            <v>1080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44866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R30">
            <v>588.4</v>
          </cell>
          <cell r="S30">
            <v>167.58</v>
          </cell>
          <cell r="W30">
            <v>253.63</v>
          </cell>
          <cell r="X30">
            <v>1818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44866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R31">
            <v>600.97</v>
          </cell>
          <cell r="S31">
            <v>233.37</v>
          </cell>
          <cell r="W31">
            <v>385.99</v>
          </cell>
          <cell r="X31">
            <v>1764.0000000000002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44866</v>
          </cell>
          <cell r="J32" t="str">
            <v>1 - Plantonista</v>
          </cell>
          <cell r="K32">
            <v>44</v>
          </cell>
          <cell r="L32">
            <v>1240.2</v>
          </cell>
          <cell r="P32">
            <v>0</v>
          </cell>
          <cell r="R32">
            <v>315.77999999999997</v>
          </cell>
          <cell r="S32">
            <v>162.01</v>
          </cell>
          <cell r="W32">
            <v>486.99</v>
          </cell>
          <cell r="X32">
            <v>1231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44866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R33">
            <v>242.51</v>
          </cell>
          <cell r="S33">
            <v>131.57</v>
          </cell>
          <cell r="W33">
            <v>140.72999999999999</v>
          </cell>
          <cell r="X33">
            <v>1549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2 - Outros Profissionais da Saúde</v>
          </cell>
          <cell r="H34">
            <v>223405</v>
          </cell>
          <cell r="I34">
            <v>44866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R34">
            <v>971.42</v>
          </cell>
          <cell r="S34">
            <v>0</v>
          </cell>
          <cell r="W34">
            <v>701.65</v>
          </cell>
          <cell r="X34">
            <v>3671.9999999999995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2 - Outros Profissionais da Saúde</v>
          </cell>
          <cell r="H35">
            <v>251605</v>
          </cell>
          <cell r="I35">
            <v>44866</v>
          </cell>
          <cell r="J35" t="str">
            <v>1 - Plantonista</v>
          </cell>
          <cell r="K35">
            <v>30</v>
          </cell>
          <cell r="L35">
            <v>2731</v>
          </cell>
          <cell r="P35">
            <v>0</v>
          </cell>
          <cell r="R35">
            <v>597.82000000000005</v>
          </cell>
          <cell r="S35">
            <v>847.21</v>
          </cell>
          <cell r="W35">
            <v>573.03</v>
          </cell>
          <cell r="X35">
            <v>3603.0000000000009</v>
          </cell>
        </row>
        <row r="36">
          <cell r="C36" t="str">
            <v>UPA NOVA DESCOBERTA - C.G 008/2022</v>
          </cell>
          <cell r="E36" t="str">
            <v>AURELANE CRISTINA LIRA DA SILVA</v>
          </cell>
          <cell r="G36" t="str">
            <v>2 - Outros Profissionais da Saúde</v>
          </cell>
          <cell r="H36">
            <v>324205</v>
          </cell>
          <cell r="I36">
            <v>44866</v>
          </cell>
          <cell r="J36" t="str">
            <v>1 - Plantonista</v>
          </cell>
          <cell r="K36">
            <v>44</v>
          </cell>
          <cell r="L36">
            <v>1398.39</v>
          </cell>
          <cell r="P36">
            <v>0</v>
          </cell>
          <cell r="R36">
            <v>371.22</v>
          </cell>
          <cell r="S36">
            <v>276.60000000000002</v>
          </cell>
          <cell r="W36">
            <v>172.21</v>
          </cell>
          <cell r="X36">
            <v>1874</v>
          </cell>
        </row>
        <row r="37">
          <cell r="C37" t="str">
            <v>UPA NOVA DESCOBERTA - C.G 008/2022</v>
          </cell>
          <cell r="E37" t="str">
            <v>AURINEIDE FRANCISCA ELIAS DA SILVA</v>
          </cell>
          <cell r="G37" t="str">
            <v>2 - Outros Profissionais da Saúde</v>
          </cell>
          <cell r="H37">
            <v>223505</v>
          </cell>
          <cell r="I37">
            <v>44866</v>
          </cell>
          <cell r="J37" t="str">
            <v>1 - Plantonista</v>
          </cell>
          <cell r="K37">
            <v>30</v>
          </cell>
          <cell r="L37">
            <v>2673.06</v>
          </cell>
          <cell r="P37">
            <v>0</v>
          </cell>
          <cell r="R37">
            <v>353.29</v>
          </cell>
          <cell r="S37">
            <v>998.46</v>
          </cell>
          <cell r="W37">
            <v>565.80999999999995</v>
          </cell>
          <cell r="X37">
            <v>3459</v>
          </cell>
        </row>
        <row r="38">
          <cell r="C38" t="str">
            <v>UPA NOVA DESCOBERTA - C.G 008/2022</v>
          </cell>
          <cell r="E38" t="str">
            <v>BRENO D'LUCA TAVARES DE OLIVEIRA</v>
          </cell>
          <cell r="G38" t="str">
            <v>3 - Administrativo</v>
          </cell>
          <cell r="H38">
            <v>411005</v>
          </cell>
          <cell r="I38">
            <v>44866</v>
          </cell>
          <cell r="J38" t="str">
            <v>2 - Diarista</v>
          </cell>
          <cell r="K38">
            <v>22</v>
          </cell>
          <cell r="L38">
            <v>550.38</v>
          </cell>
          <cell r="P38">
            <v>0</v>
          </cell>
          <cell r="R38">
            <v>0.54</v>
          </cell>
          <cell r="S38">
            <v>0</v>
          </cell>
          <cell r="W38">
            <v>80.92</v>
          </cell>
          <cell r="X38">
            <v>469.99999999999994</v>
          </cell>
        </row>
        <row r="39">
          <cell r="C39" t="str">
            <v>UPA NOVA DESCOBERTA - C.G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44866</v>
          </cell>
          <cell r="J39" t="str">
            <v>1 - Plantonista</v>
          </cell>
          <cell r="K39">
            <v>40</v>
          </cell>
          <cell r="L39">
            <v>1708.2</v>
          </cell>
          <cell r="P39">
            <v>0</v>
          </cell>
          <cell r="R39">
            <v>750.05</v>
          </cell>
          <cell r="S39">
            <v>310</v>
          </cell>
          <cell r="W39">
            <v>274.25</v>
          </cell>
          <cell r="X39">
            <v>2494</v>
          </cell>
        </row>
        <row r="40">
          <cell r="C40" t="str">
            <v>UPA NOVA DESCOBERTA - C.G 008/2022</v>
          </cell>
          <cell r="E40" t="str">
            <v>CARMEM REGINA ALVES SENA</v>
          </cell>
          <cell r="G40" t="str">
            <v>2 - Outros Profissionais da Saúde</v>
          </cell>
          <cell r="H40">
            <v>223505</v>
          </cell>
          <cell r="I40">
            <v>44866</v>
          </cell>
          <cell r="J40" t="str">
            <v>1 - Plantonista</v>
          </cell>
          <cell r="K40">
            <v>30</v>
          </cell>
          <cell r="L40">
            <v>2199.86</v>
          </cell>
          <cell r="P40">
            <v>0</v>
          </cell>
          <cell r="R40">
            <v>701.09</v>
          </cell>
          <cell r="S40">
            <v>419.99</v>
          </cell>
          <cell r="W40">
            <v>780.94</v>
          </cell>
          <cell r="X40">
            <v>2540.0000000000005</v>
          </cell>
        </row>
        <row r="41">
          <cell r="C41" t="str">
            <v>UPA NOVA DESCOBERTA - C.G 008/2022</v>
          </cell>
          <cell r="E41" t="str">
            <v>CLEIDE MARIA DA SILVA BEZERRA</v>
          </cell>
          <cell r="G41" t="str">
            <v>3 - Administrativo</v>
          </cell>
          <cell r="H41">
            <v>422110</v>
          </cell>
          <cell r="I41">
            <v>44866</v>
          </cell>
          <cell r="J41" t="str">
            <v>1 - Plantonista</v>
          </cell>
          <cell r="K41">
            <v>44</v>
          </cell>
          <cell r="L41">
            <v>1243.56</v>
          </cell>
          <cell r="P41">
            <v>0</v>
          </cell>
          <cell r="R41">
            <v>708.07</v>
          </cell>
          <cell r="S41">
            <v>261.12</v>
          </cell>
          <cell r="W41">
            <v>253.75</v>
          </cell>
          <cell r="X41">
            <v>1959</v>
          </cell>
        </row>
        <row r="42">
          <cell r="C42" t="str">
            <v>UPA NOVA DESCOBERTA - C.G 008/2022</v>
          </cell>
          <cell r="E42" t="str">
            <v>CLEITON TRAJANO PINHEIRO</v>
          </cell>
          <cell r="G42" t="str">
            <v>2 - Outros Profissionais da Saúde</v>
          </cell>
          <cell r="H42">
            <v>521130</v>
          </cell>
          <cell r="I42">
            <v>44866</v>
          </cell>
          <cell r="J42" t="str">
            <v>1 - Plantonista</v>
          </cell>
          <cell r="K42">
            <v>36</v>
          </cell>
          <cell r="L42">
            <v>1243.56</v>
          </cell>
          <cell r="P42">
            <v>0</v>
          </cell>
          <cell r="R42">
            <v>424.77</v>
          </cell>
          <cell r="S42">
            <v>136.76</v>
          </cell>
          <cell r="W42">
            <v>144.09</v>
          </cell>
          <cell r="X42">
            <v>1661</v>
          </cell>
        </row>
        <row r="43">
          <cell r="C43" t="str">
            <v>UPA NOVA DESCOBERTA - C.G 008/2022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44866</v>
          </cell>
          <cell r="J43" t="str">
            <v>1 - Plantonista</v>
          </cell>
          <cell r="K43">
            <v>44</v>
          </cell>
          <cell r="L43">
            <v>1243.56</v>
          </cell>
          <cell r="P43">
            <v>0</v>
          </cell>
          <cell r="R43">
            <v>703</v>
          </cell>
          <cell r="S43">
            <v>212.18</v>
          </cell>
          <cell r="W43">
            <v>262.74</v>
          </cell>
          <cell r="X43">
            <v>1895.9999999999998</v>
          </cell>
        </row>
        <row r="44">
          <cell r="C44" t="str">
            <v>UPA NOVA DESCOBERTA - C.G 008/2022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44866</v>
          </cell>
          <cell r="J44" t="str">
            <v>1 - Plantonista</v>
          </cell>
          <cell r="K44">
            <v>44</v>
          </cell>
          <cell r="L44">
            <v>1315.65</v>
          </cell>
          <cell r="P44">
            <v>0</v>
          </cell>
          <cell r="R44">
            <v>567.98</v>
          </cell>
          <cell r="S44">
            <v>65.78</v>
          </cell>
          <cell r="W44">
            <v>163.41</v>
          </cell>
          <cell r="X44">
            <v>1786</v>
          </cell>
        </row>
        <row r="45">
          <cell r="C45" t="str">
            <v>UPA NOVA DESCOBERTA - C.G 008/2022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44866</v>
          </cell>
          <cell r="J45" t="str">
            <v>1 - Plantonista</v>
          </cell>
          <cell r="K45">
            <v>30</v>
          </cell>
          <cell r="L45">
            <v>2515.81</v>
          </cell>
          <cell r="P45">
            <v>0</v>
          </cell>
          <cell r="R45">
            <v>242.85</v>
          </cell>
          <cell r="S45">
            <v>687.37</v>
          </cell>
          <cell r="W45">
            <v>1319.03</v>
          </cell>
          <cell r="X45">
            <v>2127</v>
          </cell>
        </row>
        <row r="46">
          <cell r="C46" t="str">
            <v>UPA NOVA DESCOBERTA - C.G 008/2022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44866</v>
          </cell>
          <cell r="J46" t="str">
            <v>2 - Diarista</v>
          </cell>
          <cell r="K46">
            <v>44</v>
          </cell>
          <cell r="L46">
            <v>18417.73</v>
          </cell>
          <cell r="P46">
            <v>0</v>
          </cell>
          <cell r="R46">
            <v>2283.0100000000002</v>
          </cell>
          <cell r="S46">
            <v>1841.77</v>
          </cell>
          <cell r="W46">
            <v>5256.51</v>
          </cell>
          <cell r="X46">
            <v>17286</v>
          </cell>
        </row>
        <row r="47">
          <cell r="C47" t="str">
            <v>UPA NOVA DESCOBERTA - C.G 008/2022</v>
          </cell>
          <cell r="E47" t="str">
            <v xml:space="preserve">DANIEL DE MELO PRAZERES </v>
          </cell>
          <cell r="G47" t="str">
            <v>2 - Outros Profissionais da Saúde</v>
          </cell>
          <cell r="H47">
            <v>322605</v>
          </cell>
          <cell r="I47">
            <v>44866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R47">
            <v>373.15</v>
          </cell>
          <cell r="S47">
            <v>150</v>
          </cell>
          <cell r="W47">
            <v>133.15</v>
          </cell>
          <cell r="X47">
            <v>1602</v>
          </cell>
        </row>
        <row r="48">
          <cell r="C48" t="str">
            <v>UPA NOVA DESCOBERTA - C.G 008/2022</v>
          </cell>
          <cell r="E48" t="str">
            <v>DANIELA JACOB MAYRINCK GOMES DA FONSECA</v>
          </cell>
          <cell r="G48" t="str">
            <v>1 - Médico</v>
          </cell>
          <cell r="H48">
            <v>225125</v>
          </cell>
          <cell r="I48">
            <v>44866</v>
          </cell>
          <cell r="J48" t="str">
            <v>1 - Plantonista</v>
          </cell>
          <cell r="K48">
            <v>24</v>
          </cell>
          <cell r="L48">
            <v>10805.24</v>
          </cell>
          <cell r="P48">
            <v>0</v>
          </cell>
          <cell r="R48">
            <v>11413.72</v>
          </cell>
          <cell r="S48">
            <v>1409.84</v>
          </cell>
          <cell r="W48">
            <v>6235.8</v>
          </cell>
          <cell r="X48">
            <v>17393</v>
          </cell>
        </row>
        <row r="49">
          <cell r="C49" t="str">
            <v>UPA NOVA DESCOBERTA - C.G 008/2022</v>
          </cell>
          <cell r="E49" t="str">
            <v>DANIELLE MARIA PESSOA VERAS DE QUEIROZ</v>
          </cell>
          <cell r="G49" t="str">
            <v>3 - Administrativo</v>
          </cell>
          <cell r="H49">
            <v>410105</v>
          </cell>
          <cell r="I49">
            <v>44866</v>
          </cell>
          <cell r="J49" t="str">
            <v>2 - Diarista</v>
          </cell>
          <cell r="K49">
            <v>30</v>
          </cell>
          <cell r="L49">
            <v>3679.84</v>
          </cell>
          <cell r="P49">
            <v>11065.03</v>
          </cell>
          <cell r="R49">
            <v>6837.95</v>
          </cell>
          <cell r="S49">
            <v>367.98</v>
          </cell>
          <cell r="W49">
            <v>15519.8</v>
          </cell>
          <cell r="X49">
            <v>6431</v>
          </cell>
        </row>
        <row r="50">
          <cell r="C50" t="str">
            <v>UPA NOVA DESCOBERTA - C.G 008/2022</v>
          </cell>
          <cell r="E50" t="str">
            <v>DANIELLE MOREIRA BRASIL</v>
          </cell>
          <cell r="G50" t="str">
            <v>2 - Outros Profissionais da Saúde</v>
          </cell>
          <cell r="H50">
            <v>223505</v>
          </cell>
          <cell r="I50">
            <v>44866</v>
          </cell>
          <cell r="J50" t="str">
            <v>2 - Diarista</v>
          </cell>
          <cell r="K50">
            <v>20</v>
          </cell>
          <cell r="L50">
            <v>2055.94</v>
          </cell>
          <cell r="P50">
            <v>0</v>
          </cell>
          <cell r="R50">
            <v>243.06</v>
          </cell>
          <cell r="S50">
            <v>300</v>
          </cell>
          <cell r="W50">
            <v>386</v>
          </cell>
          <cell r="X50">
            <v>2213</v>
          </cell>
        </row>
        <row r="51">
          <cell r="C51" t="str">
            <v>UPA NOVA DESCOBERTA - C.G 008/2022</v>
          </cell>
          <cell r="E51" t="str">
            <v>DAYGRID SIMONE BARROS DA SILVA</v>
          </cell>
          <cell r="G51" t="str">
            <v>2 - Outros Profissionais da Saúde</v>
          </cell>
          <cell r="H51">
            <v>322205</v>
          </cell>
          <cell r="I51">
            <v>44866</v>
          </cell>
          <cell r="J51" t="str">
            <v>1 - Plantonista</v>
          </cell>
          <cell r="K51">
            <v>44</v>
          </cell>
          <cell r="L51">
            <v>1315.65</v>
          </cell>
          <cell r="P51">
            <v>0</v>
          </cell>
          <cell r="R51">
            <v>485.39</v>
          </cell>
          <cell r="S51">
            <v>233.37</v>
          </cell>
          <cell r="W51">
            <v>250.41</v>
          </cell>
          <cell r="X51">
            <v>1783.9999999999998</v>
          </cell>
        </row>
        <row r="52">
          <cell r="C52" t="str">
            <v>UPA NOVA DESCOBERTA - C.G 008/2022</v>
          </cell>
          <cell r="E52" t="str">
            <v>DEBORA PEREIRA DA SILVA</v>
          </cell>
          <cell r="G52" t="str">
            <v>2 - Outros Profissionais da Saúde</v>
          </cell>
          <cell r="H52">
            <v>322205</v>
          </cell>
          <cell r="I52">
            <v>44866</v>
          </cell>
          <cell r="J52" t="str">
            <v>1 - Plantonista</v>
          </cell>
          <cell r="K52">
            <v>36</v>
          </cell>
          <cell r="L52">
            <v>1315.65</v>
          </cell>
          <cell r="P52">
            <v>0</v>
          </cell>
          <cell r="R52">
            <v>242.6</v>
          </cell>
          <cell r="S52">
            <v>101.8</v>
          </cell>
          <cell r="W52">
            <v>217.05</v>
          </cell>
          <cell r="X52">
            <v>1443</v>
          </cell>
        </row>
        <row r="53">
          <cell r="C53" t="str">
            <v>UPA NOVA DESCOBERTA - C.G 008/2022</v>
          </cell>
          <cell r="E53" t="str">
            <v>DEILSON JOSE FERREIRA</v>
          </cell>
          <cell r="G53" t="str">
            <v>2 - Outros Profissionais da Saúde</v>
          </cell>
          <cell r="H53">
            <v>322205</v>
          </cell>
          <cell r="I53">
            <v>44866</v>
          </cell>
          <cell r="J53" t="str">
            <v>1 - Plantonista</v>
          </cell>
          <cell r="K53">
            <v>44</v>
          </cell>
          <cell r="L53">
            <v>1315.65</v>
          </cell>
          <cell r="P53">
            <v>0</v>
          </cell>
          <cell r="R53">
            <v>242.49</v>
          </cell>
          <cell r="S53">
            <v>167.58</v>
          </cell>
          <cell r="W53">
            <v>275.72000000000003</v>
          </cell>
          <cell r="X53">
            <v>1450</v>
          </cell>
        </row>
        <row r="54">
          <cell r="C54" t="str">
            <v>UPA NOVA DESCOBERTA - C.G 008/2022</v>
          </cell>
          <cell r="E54" t="str">
            <v>DIANA CRISTINA DIDIER SOUZA</v>
          </cell>
          <cell r="G54" t="str">
            <v>2 - Outros Profissionais da Saúde</v>
          </cell>
          <cell r="H54">
            <v>223505</v>
          </cell>
          <cell r="I54">
            <v>44866</v>
          </cell>
          <cell r="J54" t="str">
            <v>1 - Plantonista</v>
          </cell>
          <cell r="K54">
            <v>30</v>
          </cell>
          <cell r="L54">
            <v>2199.86</v>
          </cell>
          <cell r="P54">
            <v>0</v>
          </cell>
          <cell r="R54">
            <v>848.52</v>
          </cell>
          <cell r="S54">
            <v>654.03</v>
          </cell>
          <cell r="W54">
            <v>479.41</v>
          </cell>
          <cell r="X54">
            <v>3223</v>
          </cell>
        </row>
        <row r="55">
          <cell r="C55" t="str">
            <v>UPA NOVA DESCOBERTA - C.G 008/2022</v>
          </cell>
          <cell r="E55" t="str">
            <v>DIRCILENE VENTURA DE MORAES</v>
          </cell>
          <cell r="G55" t="str">
            <v>2 - Outros Profissionais da Saúde</v>
          </cell>
          <cell r="H55">
            <v>223505</v>
          </cell>
          <cell r="I55">
            <v>44866</v>
          </cell>
          <cell r="J55" t="str">
            <v>1 - Plantonista</v>
          </cell>
          <cell r="K55">
            <v>30</v>
          </cell>
          <cell r="L55">
            <v>2673.06</v>
          </cell>
          <cell r="P55">
            <v>0</v>
          </cell>
          <cell r="R55">
            <v>242.95</v>
          </cell>
          <cell r="S55">
            <v>577.29999999999995</v>
          </cell>
          <cell r="W55">
            <v>454.31</v>
          </cell>
          <cell r="X55">
            <v>3038.9999999999995</v>
          </cell>
        </row>
        <row r="56">
          <cell r="C56" t="str">
            <v>UPA NOVA DESCOBERTA - C.G 008/2022</v>
          </cell>
          <cell r="E56" t="str">
            <v>DULCE NEUZA ROCHA   CRUZ</v>
          </cell>
          <cell r="G56" t="str">
            <v>4 - Assistência Odontológica</v>
          </cell>
          <cell r="H56">
            <v>223208</v>
          </cell>
          <cell r="I56">
            <v>44866</v>
          </cell>
          <cell r="J56" t="str">
            <v>1 - Plantonista</v>
          </cell>
          <cell r="K56">
            <v>44</v>
          </cell>
          <cell r="L56">
            <v>2386.5</v>
          </cell>
          <cell r="P56">
            <v>0</v>
          </cell>
          <cell r="R56">
            <v>242.63</v>
          </cell>
          <cell r="S56">
            <v>1297.51</v>
          </cell>
          <cell r="W56">
            <v>568.64</v>
          </cell>
          <cell r="X56">
            <v>3358.0000000000005</v>
          </cell>
        </row>
        <row r="57">
          <cell r="C57" t="str">
            <v>UPA NOVA DESCOBERTA - C.G 008/2022</v>
          </cell>
          <cell r="E57" t="str">
            <v>EDSON JOSE DA SILVA</v>
          </cell>
          <cell r="G57" t="str">
            <v>2 - Outros Profissionais da Saúde</v>
          </cell>
          <cell r="H57">
            <v>766420</v>
          </cell>
          <cell r="I57">
            <v>44866</v>
          </cell>
          <cell r="J57" t="str">
            <v>1 - Plantonista</v>
          </cell>
          <cell r="K57">
            <v>24</v>
          </cell>
          <cell r="L57">
            <v>1212</v>
          </cell>
          <cell r="P57">
            <v>0</v>
          </cell>
          <cell r="R57">
            <v>660.77</v>
          </cell>
          <cell r="S57">
            <v>60.6</v>
          </cell>
          <cell r="W57">
            <v>577.37</v>
          </cell>
          <cell r="X57">
            <v>1356</v>
          </cell>
        </row>
        <row r="58">
          <cell r="C58" t="str">
            <v>UPA NOVA DESCOBERTA - C.G 008/2022</v>
          </cell>
          <cell r="E58" t="str">
            <v>EDSON LUIZ DA SILVA</v>
          </cell>
          <cell r="G58" t="str">
            <v>2 - Outros Profissionais da Saúde</v>
          </cell>
          <cell r="H58">
            <v>322605</v>
          </cell>
          <cell r="I58">
            <v>44866</v>
          </cell>
          <cell r="J58" t="str">
            <v>1 - Plantonista</v>
          </cell>
          <cell r="K58">
            <v>36</v>
          </cell>
          <cell r="L58">
            <v>1243.56</v>
          </cell>
          <cell r="P58">
            <v>0</v>
          </cell>
          <cell r="R58">
            <v>662.75</v>
          </cell>
          <cell r="S58">
            <v>150</v>
          </cell>
          <cell r="W58">
            <v>165.31</v>
          </cell>
          <cell r="X58">
            <v>1891</v>
          </cell>
        </row>
        <row r="59">
          <cell r="C59" t="str">
            <v>UPA NOVA DESCOBERTA - C.G 008/2022</v>
          </cell>
          <cell r="E59" t="str">
            <v>EDUARDA FERNANDES DA SILVA</v>
          </cell>
          <cell r="G59" t="str">
            <v>3 - Administrativo</v>
          </cell>
          <cell r="H59">
            <v>422110</v>
          </cell>
          <cell r="I59">
            <v>44866</v>
          </cell>
          <cell r="J59" t="str">
            <v>1 - Plantonista</v>
          </cell>
          <cell r="K59">
            <v>44</v>
          </cell>
          <cell r="L59">
            <v>1243.56</v>
          </cell>
          <cell r="P59">
            <v>0</v>
          </cell>
          <cell r="R59">
            <v>687.86</v>
          </cell>
          <cell r="S59">
            <v>198.94</v>
          </cell>
          <cell r="W59">
            <v>170.36</v>
          </cell>
          <cell r="X59">
            <v>1960</v>
          </cell>
        </row>
        <row r="60">
          <cell r="C60" t="str">
            <v>UPA NOVA DESCOBERTA - C.G 008/2022</v>
          </cell>
          <cell r="E60" t="str">
            <v>ELANE DE BARROS SANTOS</v>
          </cell>
          <cell r="G60" t="str">
            <v>2 - Outros Profissionais da Saúde</v>
          </cell>
          <cell r="H60">
            <v>322205</v>
          </cell>
          <cell r="I60">
            <v>44866</v>
          </cell>
          <cell r="J60" t="str">
            <v>1 - Plantonista</v>
          </cell>
          <cell r="K60">
            <v>44</v>
          </cell>
          <cell r="L60">
            <v>1315.66</v>
          </cell>
          <cell r="P60">
            <v>0</v>
          </cell>
          <cell r="R60">
            <v>575.84</v>
          </cell>
          <cell r="S60">
            <v>65.78</v>
          </cell>
          <cell r="W60">
            <v>218.28</v>
          </cell>
          <cell r="X60">
            <v>1739</v>
          </cell>
        </row>
        <row r="61">
          <cell r="C61" t="str">
            <v>UPA NOVA DESCOBERTA - C.G 008/2022</v>
          </cell>
          <cell r="E61" t="str">
            <v>ELIANE CARLA DE LIMA</v>
          </cell>
          <cell r="G61" t="str">
            <v>2 - Outros Profissionais da Saúde</v>
          </cell>
          <cell r="H61">
            <v>322205</v>
          </cell>
          <cell r="I61">
            <v>44866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R61">
            <v>650.66</v>
          </cell>
          <cell r="S61">
            <v>131.57</v>
          </cell>
          <cell r="W61">
            <v>587.88</v>
          </cell>
          <cell r="X61">
            <v>1510</v>
          </cell>
        </row>
        <row r="62">
          <cell r="C62" t="str">
            <v>UPA NOVA DESCOBERTA - C.G 008/2022</v>
          </cell>
          <cell r="E62" t="str">
            <v>ELIZANGELA IRIS DA SILVA</v>
          </cell>
          <cell r="G62" t="str">
            <v>2 - Outros Profissionais da Saúde</v>
          </cell>
          <cell r="H62">
            <v>322205</v>
          </cell>
          <cell r="I62">
            <v>44866</v>
          </cell>
          <cell r="J62" t="str">
            <v>1 - Plantonista</v>
          </cell>
          <cell r="K62">
            <v>44</v>
          </cell>
          <cell r="L62">
            <v>1315.66</v>
          </cell>
          <cell r="P62">
            <v>0</v>
          </cell>
          <cell r="R62">
            <v>243.11</v>
          </cell>
          <cell r="S62">
            <v>131.57</v>
          </cell>
          <cell r="W62">
            <v>936.34</v>
          </cell>
          <cell r="X62">
            <v>753.99999999999989</v>
          </cell>
        </row>
        <row r="63">
          <cell r="C63" t="str">
            <v>UPA NOVA DESCOBERTA - C.G 008/2022</v>
          </cell>
          <cell r="E63" t="str">
            <v>ELOIZA FERNANDA MACIEL DA SILVA</v>
          </cell>
          <cell r="G63" t="str">
            <v>3 - Administrativo</v>
          </cell>
          <cell r="H63">
            <v>422110</v>
          </cell>
          <cell r="I63">
            <v>44866</v>
          </cell>
          <cell r="J63" t="str">
            <v>1 - Plantonista</v>
          </cell>
          <cell r="K63">
            <v>36</v>
          </cell>
          <cell r="L63">
            <v>1243.57</v>
          </cell>
          <cell r="P63">
            <v>0</v>
          </cell>
          <cell r="R63">
            <v>316.66000000000003</v>
          </cell>
          <cell r="S63">
            <v>136.76</v>
          </cell>
          <cell r="W63">
            <v>484.99</v>
          </cell>
          <cell r="X63">
            <v>1212</v>
          </cell>
        </row>
        <row r="64">
          <cell r="C64" t="str">
            <v>UPA NOVA DESCOBERTA - C.G 008/2022</v>
          </cell>
          <cell r="E64" t="str">
            <v>ELYANA CELIA FERREIRA DA SILVA</v>
          </cell>
          <cell r="G64" t="str">
            <v>2 - Outros Profissionais da Saúde</v>
          </cell>
          <cell r="H64">
            <v>766420</v>
          </cell>
          <cell r="I64">
            <v>44866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R64">
            <v>485.17</v>
          </cell>
          <cell r="S64">
            <v>0</v>
          </cell>
          <cell r="W64">
            <v>214.17</v>
          </cell>
          <cell r="X64">
            <v>1483</v>
          </cell>
        </row>
        <row r="65">
          <cell r="C65" t="str">
            <v>UPA NOVA DESCOBERTA - C.G 008/2022</v>
          </cell>
          <cell r="E65" t="str">
            <v>EMILIA FRANCISCA DA SILVA RAMOS</v>
          </cell>
          <cell r="G65" t="str">
            <v>2 - Outros Profissionais da Saúde</v>
          </cell>
          <cell r="H65">
            <v>322205</v>
          </cell>
          <cell r="I65">
            <v>44866</v>
          </cell>
          <cell r="J65" t="str">
            <v>1 - Plantonista</v>
          </cell>
          <cell r="K65">
            <v>44</v>
          </cell>
          <cell r="L65">
            <v>1315.66</v>
          </cell>
          <cell r="P65">
            <v>0</v>
          </cell>
          <cell r="R65">
            <v>558.73</v>
          </cell>
          <cell r="S65">
            <v>65.78</v>
          </cell>
          <cell r="W65">
            <v>274.17</v>
          </cell>
          <cell r="X65">
            <v>1666</v>
          </cell>
        </row>
        <row r="66">
          <cell r="C66" t="str">
            <v>UPA NOVA DESCOBERTA - C.G 008/2022</v>
          </cell>
          <cell r="E66" t="str">
            <v xml:space="preserve">ENIO VERAS FILHO </v>
          </cell>
          <cell r="G66" t="str">
            <v>1 - Médico</v>
          </cell>
          <cell r="H66">
            <v>225125</v>
          </cell>
          <cell r="I66">
            <v>44866</v>
          </cell>
          <cell r="J66" t="str">
            <v>1 - Plantonista</v>
          </cell>
          <cell r="K66">
            <v>24</v>
          </cell>
          <cell r="L66">
            <v>0</v>
          </cell>
          <cell r="P66">
            <v>13798.39</v>
          </cell>
          <cell r="R66">
            <v>0.86</v>
          </cell>
          <cell r="S66">
            <v>0</v>
          </cell>
          <cell r="W66">
            <v>13799.25</v>
          </cell>
          <cell r="X66">
            <v>0</v>
          </cell>
        </row>
        <row r="67">
          <cell r="C67" t="str">
            <v>UPA NOVA DESCOBERTA - C.G 008/2022</v>
          </cell>
          <cell r="E67" t="str">
            <v>ERALDA CRISTINA DE LIMA</v>
          </cell>
          <cell r="G67" t="str">
            <v>2 - Outros Profissionais da Saúde</v>
          </cell>
          <cell r="H67">
            <v>322205</v>
          </cell>
          <cell r="I67">
            <v>44866</v>
          </cell>
          <cell r="J67" t="str">
            <v>1 - Plantonista</v>
          </cell>
          <cell r="K67">
            <v>44</v>
          </cell>
          <cell r="L67">
            <v>1315.65</v>
          </cell>
          <cell r="P67">
            <v>0</v>
          </cell>
          <cell r="R67">
            <v>242.5</v>
          </cell>
          <cell r="S67">
            <v>233.37</v>
          </cell>
          <cell r="W67">
            <v>787.52</v>
          </cell>
          <cell r="X67">
            <v>1004</v>
          </cell>
        </row>
        <row r="68">
          <cell r="C68" t="str">
            <v>UPA NOVA DESCOBERTA - C.G 008/2022</v>
          </cell>
          <cell r="E68" t="str">
            <v>ERIKA RAQUELI DE MORAIS BEZERRA SILVA</v>
          </cell>
          <cell r="G68" t="str">
            <v>2 - Outros Profissionais da Saúde</v>
          </cell>
          <cell r="H68">
            <v>324115</v>
          </cell>
          <cell r="I68">
            <v>44866</v>
          </cell>
          <cell r="J68" t="str">
            <v>1 - Plantonista</v>
          </cell>
          <cell r="K68">
            <v>24</v>
          </cell>
          <cell r="L68">
            <v>2215.5700000000002</v>
          </cell>
          <cell r="P68">
            <v>0</v>
          </cell>
          <cell r="R68">
            <v>1850.78</v>
          </cell>
          <cell r="S68">
            <v>110.78</v>
          </cell>
          <cell r="W68">
            <v>636.13</v>
          </cell>
          <cell r="X68">
            <v>3541</v>
          </cell>
        </row>
        <row r="69">
          <cell r="C69" t="str">
            <v>UPA NOVA DESCOBERTA - C.G 008/2022</v>
          </cell>
          <cell r="E69" t="str">
            <v>ESEQUIEL BEZERRA DE OLIVEIRA</v>
          </cell>
          <cell r="G69" t="str">
            <v>2 - Outros Profissionais da Saúde</v>
          </cell>
          <cell r="H69">
            <v>322205</v>
          </cell>
          <cell r="I69">
            <v>44866</v>
          </cell>
          <cell r="J69" t="str">
            <v>1 - Plantonista</v>
          </cell>
          <cell r="K69">
            <v>44</v>
          </cell>
          <cell r="L69">
            <v>1315.65</v>
          </cell>
          <cell r="P69">
            <v>0</v>
          </cell>
          <cell r="R69">
            <v>243.16</v>
          </cell>
          <cell r="S69">
            <v>101.8</v>
          </cell>
          <cell r="W69">
            <v>216.61</v>
          </cell>
          <cell r="X69">
            <v>1444</v>
          </cell>
        </row>
        <row r="70">
          <cell r="C70" t="str">
            <v>UPA NOVA DESCOBERTA - C.G 008/2022</v>
          </cell>
          <cell r="E70" t="str">
            <v>ESTER ANGELINA DOS SANTOS</v>
          </cell>
          <cell r="G70" t="str">
            <v>2 - Outros Profissionais da Saúde</v>
          </cell>
          <cell r="H70">
            <v>766420</v>
          </cell>
          <cell r="I70">
            <v>44866</v>
          </cell>
          <cell r="J70" t="str">
            <v>1 - Plantonista</v>
          </cell>
          <cell r="K70">
            <v>24</v>
          </cell>
          <cell r="L70">
            <v>1212</v>
          </cell>
          <cell r="P70">
            <v>0</v>
          </cell>
          <cell r="R70">
            <v>994.61</v>
          </cell>
          <cell r="S70">
            <v>121.2</v>
          </cell>
          <cell r="W70">
            <v>214.81</v>
          </cell>
          <cell r="X70">
            <v>2113</v>
          </cell>
        </row>
        <row r="71">
          <cell r="C71" t="str">
            <v>UPA NOVA DESCOBERTA - C.G 008/2022</v>
          </cell>
          <cell r="E71" t="str">
            <v>EVALDO FRANCA DE FARIAS</v>
          </cell>
          <cell r="G71" t="str">
            <v>2 - Outros Profissionais da Saúde</v>
          </cell>
          <cell r="H71">
            <v>322205</v>
          </cell>
          <cell r="I71">
            <v>44866</v>
          </cell>
          <cell r="J71" t="str">
            <v>1 - Plantonista</v>
          </cell>
          <cell r="K71">
            <v>36</v>
          </cell>
          <cell r="L71">
            <v>1315.65</v>
          </cell>
          <cell r="P71">
            <v>0</v>
          </cell>
          <cell r="R71">
            <v>554.48</v>
          </cell>
          <cell r="S71">
            <v>0</v>
          </cell>
          <cell r="W71">
            <v>189.13</v>
          </cell>
          <cell r="X71">
            <v>1681</v>
          </cell>
        </row>
        <row r="72">
          <cell r="C72" t="str">
            <v>UPA NOVA DESCOBERTA - C.G 008/2022</v>
          </cell>
          <cell r="E72" t="str">
            <v>FABIANA FERREIRA DA SILVA</v>
          </cell>
          <cell r="G72" t="str">
            <v>2 - Outros Profissionais da Saúde</v>
          </cell>
          <cell r="H72">
            <v>322205</v>
          </cell>
          <cell r="I72">
            <v>44866</v>
          </cell>
          <cell r="J72" t="str">
            <v>1 - Plantonista</v>
          </cell>
          <cell r="K72">
            <v>44</v>
          </cell>
          <cell r="L72">
            <v>1315.65</v>
          </cell>
          <cell r="P72">
            <v>0</v>
          </cell>
          <cell r="R72">
            <v>574.44000000000005</v>
          </cell>
          <cell r="S72">
            <v>101.8</v>
          </cell>
          <cell r="W72">
            <v>764.89</v>
          </cell>
          <cell r="X72">
            <v>1227</v>
          </cell>
        </row>
        <row r="73">
          <cell r="C73" t="str">
            <v>UPA NOVA DESCOBERTA - C.G 008/2022</v>
          </cell>
          <cell r="E73" t="str">
            <v>FABIANA KELLY DA SILVA ALBUQUERQUE</v>
          </cell>
          <cell r="G73" t="str">
            <v>2 - Outros Profissionais da Saúde</v>
          </cell>
          <cell r="H73">
            <v>322205</v>
          </cell>
          <cell r="I73">
            <v>44866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R73">
            <v>588.08000000000004</v>
          </cell>
          <cell r="S73">
            <v>167.58</v>
          </cell>
          <cell r="W73">
            <v>300.31</v>
          </cell>
          <cell r="X73">
            <v>1771</v>
          </cell>
        </row>
        <row r="74">
          <cell r="C74" t="str">
            <v>UPA NOVA DESCOBERTA - C.G 008/2022</v>
          </cell>
          <cell r="E74" t="str">
            <v>FERNANDA VARJAL MEDICIS DILETIERI</v>
          </cell>
          <cell r="G74" t="str">
            <v>1 - Médico</v>
          </cell>
          <cell r="H74">
            <v>225124</v>
          </cell>
          <cell r="I74">
            <v>44866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R74">
            <v>1219.8</v>
          </cell>
          <cell r="S74">
            <v>698.15</v>
          </cell>
          <cell r="W74">
            <v>2185.4499999999998</v>
          </cell>
          <cell r="X74">
            <v>6713.9999999999991</v>
          </cell>
        </row>
        <row r="75">
          <cell r="C75" t="str">
            <v>UPA NOVA DESCOBERTA - C.G 008/2022</v>
          </cell>
          <cell r="E75" t="str">
            <v>FRANCISCO LIMEIRA DOS SANTOS NETO</v>
          </cell>
          <cell r="G75" t="str">
            <v>1 - Médico</v>
          </cell>
          <cell r="H75">
            <v>225270</v>
          </cell>
          <cell r="I75">
            <v>44866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R75">
            <v>242.69</v>
          </cell>
          <cell r="S75">
            <v>698.15</v>
          </cell>
          <cell r="W75">
            <v>1910.34</v>
          </cell>
          <cell r="X75">
            <v>6011.9999999999991</v>
          </cell>
        </row>
        <row r="76">
          <cell r="C76" t="str">
            <v>UPA NOVA DESCOBERTA - C.G 008/2022</v>
          </cell>
          <cell r="E76" t="str">
            <v>FRANKESLENE DOS SANTOS</v>
          </cell>
          <cell r="G76" t="str">
            <v>2 - Outros Profissionais da Saúde</v>
          </cell>
          <cell r="H76">
            <v>322205</v>
          </cell>
          <cell r="I76">
            <v>44866</v>
          </cell>
          <cell r="J76" t="str">
            <v>1 - Plantonista</v>
          </cell>
          <cell r="K76">
            <v>36</v>
          </cell>
          <cell r="L76">
            <v>1315.65</v>
          </cell>
          <cell r="P76">
            <v>0</v>
          </cell>
          <cell r="R76">
            <v>242.42</v>
          </cell>
          <cell r="S76">
            <v>101.8</v>
          </cell>
          <cell r="W76">
            <v>137.87</v>
          </cell>
          <cell r="X76">
            <v>1522</v>
          </cell>
        </row>
        <row r="77">
          <cell r="C77" t="str">
            <v>UPA NOVA DESCOBERTA - C.G 008/2022</v>
          </cell>
          <cell r="E77" t="str">
            <v>GABRIELA BELO REGO BARROS</v>
          </cell>
          <cell r="G77" t="str">
            <v>2 - Outros Profissionais da Saúde</v>
          </cell>
          <cell r="H77">
            <v>223505</v>
          </cell>
          <cell r="I77">
            <v>44866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R77">
            <v>1184.55</v>
          </cell>
          <cell r="S77">
            <v>0</v>
          </cell>
          <cell r="W77">
            <v>1168.32</v>
          </cell>
          <cell r="X77">
            <v>16.230000000000018</v>
          </cell>
        </row>
        <row r="78">
          <cell r="C78" t="str">
            <v>UPA NOVA DESCOBERTA - C.G 008/2022</v>
          </cell>
          <cell r="E78" t="str">
            <v>GABRIELA CAMELO OLIVEIRA</v>
          </cell>
          <cell r="G78" t="str">
            <v>1 - Médico</v>
          </cell>
          <cell r="H78">
            <v>225124</v>
          </cell>
          <cell r="I78">
            <v>44866</v>
          </cell>
          <cell r="J78" t="str">
            <v>1 - Plantonista</v>
          </cell>
          <cell r="K78">
            <v>24</v>
          </cell>
          <cell r="L78">
            <v>3490.75</v>
          </cell>
          <cell r="P78">
            <v>0</v>
          </cell>
          <cell r="R78">
            <v>243.11</v>
          </cell>
          <cell r="S78">
            <v>174.54</v>
          </cell>
          <cell r="W78">
            <v>563.44000000000005</v>
          </cell>
          <cell r="X78">
            <v>3344.96</v>
          </cell>
        </row>
        <row r="79">
          <cell r="C79" t="str">
            <v>UPA NOVA DESCOBERTA - C.G 008/2022</v>
          </cell>
          <cell r="E79" t="str">
            <v>GEIZA CRISTINA DA SILVA</v>
          </cell>
          <cell r="G79" t="str">
            <v>2 - Outros Profissionais da Saúde</v>
          </cell>
          <cell r="H79">
            <v>322205</v>
          </cell>
          <cell r="I79">
            <v>44866</v>
          </cell>
          <cell r="J79" t="str">
            <v>1 - Plantonista</v>
          </cell>
          <cell r="K79">
            <v>44</v>
          </cell>
          <cell r="L79">
            <v>1315.65</v>
          </cell>
          <cell r="P79">
            <v>0</v>
          </cell>
          <cell r="R79">
            <v>312.48</v>
          </cell>
          <cell r="S79">
            <v>233.37</v>
          </cell>
          <cell r="W79">
            <v>683.33</v>
          </cell>
          <cell r="X79">
            <v>1178.17</v>
          </cell>
        </row>
        <row r="80">
          <cell r="C80" t="str">
            <v>UPA NOVA DESCOBERTA - C.G 008/2022</v>
          </cell>
          <cell r="E80" t="str">
            <v>GERALDO MAGNO BEZERRA GOMES</v>
          </cell>
          <cell r="G80" t="str">
            <v>2 - Outros Profissionais da Saúde</v>
          </cell>
          <cell r="H80">
            <v>223405</v>
          </cell>
          <cell r="I80">
            <v>44866</v>
          </cell>
          <cell r="J80" t="str">
            <v>1 - Plantonista</v>
          </cell>
          <cell r="K80">
            <v>24</v>
          </cell>
          <cell r="L80">
            <v>3402.23</v>
          </cell>
          <cell r="P80">
            <v>0</v>
          </cell>
          <cell r="R80">
            <v>242.5</v>
          </cell>
          <cell r="S80">
            <v>0</v>
          </cell>
          <cell r="W80">
            <v>492.73</v>
          </cell>
          <cell r="X80">
            <v>3152</v>
          </cell>
        </row>
        <row r="81">
          <cell r="C81" t="str">
            <v>UPA NOVA DESCOBERTA - C.G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44866</v>
          </cell>
          <cell r="J81" t="str">
            <v>1 - Plantonista</v>
          </cell>
          <cell r="K81">
            <v>44</v>
          </cell>
          <cell r="L81">
            <v>1243.56</v>
          </cell>
          <cell r="P81">
            <v>0</v>
          </cell>
          <cell r="R81">
            <v>670.25</v>
          </cell>
          <cell r="S81">
            <v>150</v>
          </cell>
          <cell r="W81">
            <v>735.81</v>
          </cell>
          <cell r="X81">
            <v>1328</v>
          </cell>
        </row>
        <row r="82">
          <cell r="C82" t="str">
            <v>UPA NOVA DESCOBERTA - C.G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44866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R82">
            <v>243.06</v>
          </cell>
          <cell r="S82">
            <v>544.04</v>
          </cell>
          <cell r="W82">
            <v>111.72</v>
          </cell>
          <cell r="X82">
            <v>2717</v>
          </cell>
        </row>
        <row r="83">
          <cell r="C83" t="str">
            <v>UPA NOVA DESCOBERTA - C.G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44866</v>
          </cell>
          <cell r="J83" t="str">
            <v>1 - Plantonista</v>
          </cell>
          <cell r="K83">
            <v>24</v>
          </cell>
          <cell r="L83">
            <v>1315.65</v>
          </cell>
          <cell r="P83">
            <v>0</v>
          </cell>
          <cell r="R83">
            <v>574.54</v>
          </cell>
          <cell r="S83">
            <v>101.8</v>
          </cell>
          <cell r="W83">
            <v>167.99</v>
          </cell>
          <cell r="X83">
            <v>1824</v>
          </cell>
        </row>
        <row r="84">
          <cell r="C84" t="str">
            <v>UPA NOVA DESCOBERTA - C.G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44866</v>
          </cell>
          <cell r="J84" t="str">
            <v>1 - Plantonista</v>
          </cell>
          <cell r="K84">
            <v>36</v>
          </cell>
          <cell r="L84">
            <v>1243.57</v>
          </cell>
          <cell r="P84">
            <v>0</v>
          </cell>
          <cell r="R84">
            <v>419</v>
          </cell>
          <cell r="S84">
            <v>136.76</v>
          </cell>
          <cell r="W84">
            <v>209.33</v>
          </cell>
          <cell r="X84">
            <v>1590</v>
          </cell>
        </row>
        <row r="85">
          <cell r="C85" t="str">
            <v>UPA NOVA DESCOBERTA - C.G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44866</v>
          </cell>
          <cell r="J85" t="str">
            <v>1 - Plantonista</v>
          </cell>
          <cell r="K85">
            <v>30</v>
          </cell>
          <cell r="L85">
            <v>2515.81</v>
          </cell>
          <cell r="P85">
            <v>0</v>
          </cell>
          <cell r="R85">
            <v>872.03</v>
          </cell>
          <cell r="S85">
            <v>485.62</v>
          </cell>
          <cell r="W85">
            <v>540.46</v>
          </cell>
          <cell r="X85">
            <v>3333</v>
          </cell>
        </row>
        <row r="86">
          <cell r="C86" t="str">
            <v>UPA NOVA DESCOBERTA - C.G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44866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R86">
            <v>242.59</v>
          </cell>
          <cell r="S86">
            <v>1297.51</v>
          </cell>
          <cell r="W86">
            <v>568.6</v>
          </cell>
          <cell r="X86">
            <v>3358.0000000000005</v>
          </cell>
        </row>
        <row r="87">
          <cell r="C87" t="str">
            <v>UPA NOVA DESCOBERTA - C.G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44866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R87">
            <v>601.13</v>
          </cell>
          <cell r="S87">
            <v>233.37</v>
          </cell>
          <cell r="W87">
            <v>187.15</v>
          </cell>
          <cell r="X87">
            <v>1963</v>
          </cell>
        </row>
        <row r="88">
          <cell r="C88" t="str">
            <v>UPA NOVA DESCOBERTA - C.G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44866</v>
          </cell>
          <cell r="J88" t="str">
            <v>1 - Plantonista</v>
          </cell>
          <cell r="K88">
            <v>30</v>
          </cell>
          <cell r="L88">
            <v>0</v>
          </cell>
          <cell r="P88">
            <v>4531.76</v>
          </cell>
          <cell r="R88">
            <v>0.88</v>
          </cell>
          <cell r="S88">
            <v>0</v>
          </cell>
          <cell r="W88">
            <v>4532.6400000000003</v>
          </cell>
          <cell r="X88">
            <v>0</v>
          </cell>
        </row>
        <row r="89">
          <cell r="C89" t="str">
            <v>UPA NOVA DESCOBERTA - C.G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44866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R89">
            <v>242.57</v>
          </cell>
          <cell r="S89">
            <v>167.58</v>
          </cell>
          <cell r="W89">
            <v>748.8</v>
          </cell>
          <cell r="X89">
            <v>977</v>
          </cell>
        </row>
        <row r="90">
          <cell r="C90" t="str">
            <v>UPA NOVA DESCOBERTA - C.G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44866</v>
          </cell>
          <cell r="J90" t="str">
            <v>1 - Plantonista</v>
          </cell>
          <cell r="K90">
            <v>44</v>
          </cell>
          <cell r="L90">
            <v>413.4</v>
          </cell>
          <cell r="P90">
            <v>1556.07</v>
          </cell>
          <cell r="R90">
            <v>935.79</v>
          </cell>
          <cell r="S90">
            <v>91.34</v>
          </cell>
          <cell r="W90">
            <v>2376.6</v>
          </cell>
          <cell r="X90">
            <v>620</v>
          </cell>
        </row>
        <row r="91">
          <cell r="C91" t="str">
            <v>UPA NOVA DESCOBERTA - C.G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44866</v>
          </cell>
          <cell r="J91" t="str">
            <v>1 - Plantonista</v>
          </cell>
          <cell r="K91">
            <v>36</v>
          </cell>
          <cell r="L91">
            <v>2731</v>
          </cell>
          <cell r="P91">
            <v>0</v>
          </cell>
          <cell r="R91">
            <v>1262.51</v>
          </cell>
          <cell r="S91">
            <v>290</v>
          </cell>
          <cell r="W91">
            <v>565.51</v>
          </cell>
          <cell r="X91">
            <v>3718</v>
          </cell>
        </row>
        <row r="92">
          <cell r="C92" t="str">
            <v>UPA NOVA DESCOBERTA - C.G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44866</v>
          </cell>
          <cell r="J92" t="str">
            <v>1 - Plantonista</v>
          </cell>
          <cell r="K92">
            <v>30</v>
          </cell>
          <cell r="L92">
            <v>3402.23</v>
          </cell>
          <cell r="P92">
            <v>0</v>
          </cell>
          <cell r="R92">
            <v>242.66</v>
          </cell>
          <cell r="S92">
            <v>0</v>
          </cell>
          <cell r="W92">
            <v>492.89</v>
          </cell>
          <cell r="X92">
            <v>3152</v>
          </cell>
        </row>
        <row r="93">
          <cell r="C93" t="str">
            <v>UPA NOVA DESCOBERTA - C.G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44866</v>
          </cell>
          <cell r="J93" t="str">
            <v>1 - Plantonista</v>
          </cell>
          <cell r="K93">
            <v>24</v>
          </cell>
          <cell r="L93">
            <v>0</v>
          </cell>
          <cell r="P93">
            <v>4662.57</v>
          </cell>
          <cell r="R93">
            <v>0.81</v>
          </cell>
          <cell r="S93">
            <v>0</v>
          </cell>
          <cell r="W93">
            <v>4663.38</v>
          </cell>
          <cell r="X93">
            <v>0</v>
          </cell>
        </row>
        <row r="94">
          <cell r="C94" t="str">
            <v>UPA NOVA DESCOBERTA - C.G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44866</v>
          </cell>
          <cell r="J94" t="str">
            <v>1 - Plantonista</v>
          </cell>
          <cell r="K94">
            <v>44</v>
          </cell>
          <cell r="L94">
            <v>1240.2</v>
          </cell>
          <cell r="P94">
            <v>0</v>
          </cell>
          <cell r="R94">
            <v>718.24</v>
          </cell>
          <cell r="S94">
            <v>274.02</v>
          </cell>
          <cell r="W94">
            <v>180.46</v>
          </cell>
          <cell r="X94">
            <v>2052</v>
          </cell>
        </row>
        <row r="95">
          <cell r="C95" t="str">
            <v>UPA NOVA DESCOBERTA - C.G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44866</v>
          </cell>
          <cell r="J95" t="str">
            <v>1 - Plantonista</v>
          </cell>
          <cell r="K95">
            <v>36</v>
          </cell>
          <cell r="L95">
            <v>1243.56</v>
          </cell>
          <cell r="P95">
            <v>0</v>
          </cell>
          <cell r="R95">
            <v>325.27999999999997</v>
          </cell>
          <cell r="S95">
            <v>136.76</v>
          </cell>
          <cell r="W95">
            <v>589.6</v>
          </cell>
          <cell r="X95">
            <v>1116</v>
          </cell>
        </row>
        <row r="96">
          <cell r="C96" t="str">
            <v>UPA NOVA DESCOBERTA - C.G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44866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R96">
            <v>1085.6500000000001</v>
          </cell>
          <cell r="S96">
            <v>221.56</v>
          </cell>
          <cell r="W96">
            <v>485.78</v>
          </cell>
          <cell r="X96">
            <v>3037</v>
          </cell>
        </row>
        <row r="97">
          <cell r="C97" t="str">
            <v>UPA NOVA DESCOBERTA - C.G 008/2022</v>
          </cell>
          <cell r="E97" t="str">
            <v>IVONETE MARIA DE ARAUJO</v>
          </cell>
          <cell r="G97" t="str">
            <v>3 - Administrativo</v>
          </cell>
          <cell r="H97">
            <v>422110</v>
          </cell>
          <cell r="I97">
            <v>44866</v>
          </cell>
          <cell r="J97" t="str">
            <v>1 - Plantonista</v>
          </cell>
          <cell r="K97">
            <v>44</v>
          </cell>
          <cell r="L97">
            <v>1243.56</v>
          </cell>
          <cell r="P97">
            <v>0</v>
          </cell>
          <cell r="R97">
            <v>703.16</v>
          </cell>
          <cell r="S97">
            <v>261.12</v>
          </cell>
          <cell r="W97">
            <v>528.84</v>
          </cell>
          <cell r="X97">
            <v>1678.9999999999995</v>
          </cell>
        </row>
        <row r="98">
          <cell r="C98" t="str">
            <v>UPA NOVA DESCOBERTA - C.G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44866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R98">
            <v>6176.92</v>
          </cell>
          <cell r="S98">
            <v>698.15</v>
          </cell>
          <cell r="W98">
            <v>3665.57</v>
          </cell>
          <cell r="X98">
            <v>10191</v>
          </cell>
        </row>
        <row r="99">
          <cell r="C99" t="str">
            <v>UPA NOVA DESCOBERTA - C.G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44866</v>
          </cell>
          <cell r="J99" t="str">
            <v>2 - Diarista</v>
          </cell>
          <cell r="K99">
            <v>44</v>
          </cell>
          <cell r="L99">
            <v>2923.57</v>
          </cell>
          <cell r="P99">
            <v>0</v>
          </cell>
          <cell r="R99">
            <v>242.66</v>
          </cell>
          <cell r="S99">
            <v>292.36</v>
          </cell>
          <cell r="W99">
            <v>439.59</v>
          </cell>
          <cell r="X99">
            <v>3019</v>
          </cell>
        </row>
        <row r="100">
          <cell r="C100" t="str">
            <v>UPA NOVA DESCOBERTA - C.G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44866</v>
          </cell>
          <cell r="J100" t="str">
            <v>1 - Plantonista</v>
          </cell>
          <cell r="K100">
            <v>36</v>
          </cell>
          <cell r="L100">
            <v>1240.2</v>
          </cell>
          <cell r="P100">
            <v>0</v>
          </cell>
          <cell r="R100">
            <v>491.43</v>
          </cell>
          <cell r="S100">
            <v>100</v>
          </cell>
          <cell r="W100">
            <v>130.63</v>
          </cell>
          <cell r="X100">
            <v>1701</v>
          </cell>
        </row>
        <row r="101">
          <cell r="C101" t="str">
            <v>UPA NOVA DESCOBERTA - C.G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44866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R101">
            <v>2513.71</v>
          </cell>
          <cell r="S101">
            <v>435.56</v>
          </cell>
          <cell r="W101">
            <v>2354.67</v>
          </cell>
          <cell r="X101">
            <v>2810.170000000001</v>
          </cell>
        </row>
        <row r="102">
          <cell r="C102" t="str">
            <v>UPA NOVA DESCOBERTA - C.G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44866</v>
          </cell>
          <cell r="J102" t="str">
            <v>2 - Diarista</v>
          </cell>
          <cell r="K102">
            <v>44</v>
          </cell>
          <cell r="L102">
            <v>1328.71</v>
          </cell>
          <cell r="P102">
            <v>0</v>
          </cell>
          <cell r="R102">
            <v>423.52</v>
          </cell>
          <cell r="S102">
            <v>269.63</v>
          </cell>
          <cell r="W102">
            <v>233.86</v>
          </cell>
          <cell r="X102">
            <v>1788</v>
          </cell>
        </row>
        <row r="103">
          <cell r="C103" t="str">
            <v>UPA NOVA DESCOBERTA - C.G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44866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R103">
            <v>1529.87</v>
          </cell>
          <cell r="S103">
            <v>110.8</v>
          </cell>
          <cell r="W103">
            <v>1495.64</v>
          </cell>
          <cell r="X103">
            <v>2361</v>
          </cell>
        </row>
        <row r="104">
          <cell r="C104" t="str">
            <v>UPA NOVA DESCOBERTA - C.G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44866</v>
          </cell>
          <cell r="J104" t="str">
            <v>1 - Plantonista</v>
          </cell>
          <cell r="K104">
            <v>24</v>
          </cell>
          <cell r="L104">
            <v>2215.5700000000002</v>
          </cell>
          <cell r="P104">
            <v>0</v>
          </cell>
          <cell r="R104">
            <v>898.45</v>
          </cell>
          <cell r="S104">
            <v>221.56</v>
          </cell>
          <cell r="W104">
            <v>414.58</v>
          </cell>
          <cell r="X104">
            <v>2921.0000000000005</v>
          </cell>
        </row>
        <row r="105">
          <cell r="C105" t="str">
            <v>UPA NOVA DESCOBERTA - C.G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44866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3310.27</v>
          </cell>
          <cell r="R105">
            <v>32.92</v>
          </cell>
          <cell r="S105">
            <v>0</v>
          </cell>
          <cell r="W105">
            <v>3343.19</v>
          </cell>
          <cell r="X105">
            <v>0</v>
          </cell>
        </row>
        <row r="106">
          <cell r="C106" t="str">
            <v>UPA NOVA DESCOBERTA - C.G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44866</v>
          </cell>
          <cell r="J106" t="str">
            <v>1 - Plantonista</v>
          </cell>
          <cell r="K106">
            <v>36</v>
          </cell>
          <cell r="L106">
            <v>1243.56</v>
          </cell>
          <cell r="P106">
            <v>0</v>
          </cell>
          <cell r="R106">
            <v>382.83</v>
          </cell>
          <cell r="S106">
            <v>150</v>
          </cell>
          <cell r="W106">
            <v>168.39</v>
          </cell>
          <cell r="X106">
            <v>1608</v>
          </cell>
        </row>
        <row r="107">
          <cell r="C107" t="str">
            <v>UPA NOVA DESCOBERTA - C.G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44866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R107">
            <v>1220.28</v>
          </cell>
          <cell r="S107">
            <v>174.54</v>
          </cell>
          <cell r="W107">
            <v>873.57</v>
          </cell>
          <cell r="X107">
            <v>4011.9999999999995</v>
          </cell>
        </row>
        <row r="108">
          <cell r="C108" t="str">
            <v>UPA NOVA DESCOBERTA - C.G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44866</v>
          </cell>
          <cell r="J108" t="str">
            <v>1 - Plantonista</v>
          </cell>
          <cell r="K108">
            <v>44</v>
          </cell>
          <cell r="L108">
            <v>1243.56</v>
          </cell>
          <cell r="P108">
            <v>0</v>
          </cell>
          <cell r="R108">
            <v>328.86</v>
          </cell>
          <cell r="S108">
            <v>274.36</v>
          </cell>
          <cell r="W108">
            <v>562.78</v>
          </cell>
          <cell r="X108">
            <v>1284.0000000000002</v>
          </cell>
        </row>
        <row r="109">
          <cell r="C109" t="str">
            <v>UPA NOVA DESCOBERTA - C.G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44866</v>
          </cell>
          <cell r="J109" t="str">
            <v>1 - Plantonista</v>
          </cell>
          <cell r="K109">
            <v>30</v>
          </cell>
          <cell r="L109">
            <v>2199.86</v>
          </cell>
          <cell r="P109">
            <v>0</v>
          </cell>
          <cell r="R109">
            <v>243.37</v>
          </cell>
          <cell r="S109">
            <v>529.98</v>
          </cell>
          <cell r="W109">
            <v>431.21</v>
          </cell>
          <cell r="X109">
            <v>2542</v>
          </cell>
        </row>
        <row r="110">
          <cell r="C110" t="str">
            <v>UPA NOVA DESCOBERTA - C.G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44866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R110">
            <v>601.66999999999996</v>
          </cell>
          <cell r="S110">
            <v>233.37</v>
          </cell>
          <cell r="W110">
            <v>671.69</v>
          </cell>
          <cell r="X110">
            <v>1479</v>
          </cell>
        </row>
        <row r="111">
          <cell r="C111" t="str">
            <v>UPA NOVA DESCOBERTA - C.G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44866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R111">
            <v>242.82</v>
          </cell>
          <cell r="S111">
            <v>453.39</v>
          </cell>
          <cell r="W111">
            <v>646.13</v>
          </cell>
          <cell r="X111">
            <v>1584</v>
          </cell>
        </row>
        <row r="112">
          <cell r="C112" t="str">
            <v>UPA NOVA DESCOBERTA - C.G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44866</v>
          </cell>
          <cell r="J112" t="str">
            <v>1 - Plantonista</v>
          </cell>
          <cell r="K112">
            <v>24</v>
          </cell>
          <cell r="L112">
            <v>2731</v>
          </cell>
          <cell r="P112">
            <v>0</v>
          </cell>
          <cell r="R112">
            <v>590.89</v>
          </cell>
          <cell r="S112">
            <v>563.1</v>
          </cell>
          <cell r="W112">
            <v>2026.99</v>
          </cell>
          <cell r="X112">
            <v>1857.9999999999998</v>
          </cell>
        </row>
        <row r="113">
          <cell r="C113" t="str">
            <v>UPA NOVA DESCOBERTA - C.G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44866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R113">
            <v>1464.15</v>
          </cell>
          <cell r="S113">
            <v>0</v>
          </cell>
          <cell r="W113">
            <v>895.9</v>
          </cell>
          <cell r="X113">
            <v>4058.9999999999995</v>
          </cell>
        </row>
        <row r="114">
          <cell r="C114" t="str">
            <v>UPA NOVA DESCOBERTA - C.G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44866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R114">
            <v>2441.62</v>
          </cell>
          <cell r="S114">
            <v>349.08</v>
          </cell>
          <cell r="W114">
            <v>2425.1999999999998</v>
          </cell>
          <cell r="X114">
            <v>7346.9999999999991</v>
          </cell>
        </row>
        <row r="115">
          <cell r="C115" t="str">
            <v>UPA NOVA DESCOBERTA - C.G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44866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R115">
            <v>242.71</v>
          </cell>
          <cell r="S115">
            <v>1297.51</v>
          </cell>
          <cell r="W115">
            <v>568.72</v>
          </cell>
          <cell r="X115">
            <v>3358</v>
          </cell>
        </row>
        <row r="116">
          <cell r="C116" t="str">
            <v>UPA NOVA DESCOBERTA - C.G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44866</v>
          </cell>
          <cell r="J116" t="str">
            <v>1 - Plantonista</v>
          </cell>
          <cell r="K116">
            <v>36</v>
          </cell>
          <cell r="L116">
            <v>0</v>
          </cell>
          <cell r="P116">
            <v>2542.96</v>
          </cell>
          <cell r="R116">
            <v>0.73</v>
          </cell>
          <cell r="S116">
            <v>0</v>
          </cell>
          <cell r="W116">
            <v>2526.69</v>
          </cell>
          <cell r="X116">
            <v>17</v>
          </cell>
        </row>
        <row r="117">
          <cell r="C117" t="str">
            <v>UPA NOVA DESCOBERTA - C.G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44866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R117">
            <v>243.29</v>
          </cell>
          <cell r="S117">
            <v>174.54</v>
          </cell>
          <cell r="W117">
            <v>563.58000000000004</v>
          </cell>
          <cell r="X117">
            <v>3345</v>
          </cell>
        </row>
        <row r="118">
          <cell r="C118" t="str">
            <v>UPA NOVA DESCOBERTA - C.G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44866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R118">
            <v>670.59</v>
          </cell>
          <cell r="S118">
            <v>233.37</v>
          </cell>
          <cell r="W118">
            <v>720.44</v>
          </cell>
          <cell r="X118">
            <v>1499.17</v>
          </cell>
        </row>
        <row r="119">
          <cell r="C119" t="str">
            <v>UPA NOVA DESCOBERTA - C.G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44866</v>
          </cell>
          <cell r="J119" t="str">
            <v>1 - Plantonista</v>
          </cell>
          <cell r="K119">
            <v>24</v>
          </cell>
          <cell r="L119">
            <v>1212</v>
          </cell>
          <cell r="P119">
            <v>0</v>
          </cell>
          <cell r="R119">
            <v>583.54999999999995</v>
          </cell>
          <cell r="S119">
            <v>60.6</v>
          </cell>
          <cell r="W119">
            <v>1368.15</v>
          </cell>
          <cell r="X119">
            <v>487.99999999999977</v>
          </cell>
        </row>
        <row r="120">
          <cell r="C120" t="str">
            <v>UPA NOVA DESCOBERTA - C.G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44866</v>
          </cell>
          <cell r="J120" t="str">
            <v>1 - Plantonista</v>
          </cell>
          <cell r="K120">
            <v>44</v>
          </cell>
          <cell r="L120">
            <v>1315.65</v>
          </cell>
          <cell r="P120">
            <v>0</v>
          </cell>
          <cell r="R120">
            <v>243.38</v>
          </cell>
          <cell r="S120">
            <v>167.58</v>
          </cell>
          <cell r="W120">
            <v>636.61</v>
          </cell>
          <cell r="X120">
            <v>1090</v>
          </cell>
        </row>
        <row r="121">
          <cell r="C121" t="str">
            <v>UPA NOVA DESCOBERTA - C.G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44866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R121">
            <v>1464.31</v>
          </cell>
          <cell r="S121">
            <v>174.54</v>
          </cell>
          <cell r="W121">
            <v>927.6</v>
          </cell>
          <cell r="X121">
            <v>4201.9999999999991</v>
          </cell>
        </row>
        <row r="122">
          <cell r="C122" t="str">
            <v>UPA NOVA DESCOBERTA - C.G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44866</v>
          </cell>
          <cell r="J122" t="str">
            <v>1 - Plantonista</v>
          </cell>
          <cell r="K122">
            <v>24</v>
          </cell>
          <cell r="L122">
            <v>3402.23</v>
          </cell>
          <cell r="P122">
            <v>0</v>
          </cell>
          <cell r="R122">
            <v>971.65</v>
          </cell>
          <cell r="S122">
            <v>0</v>
          </cell>
          <cell r="W122">
            <v>701.88</v>
          </cell>
          <cell r="X122">
            <v>3672</v>
          </cell>
        </row>
        <row r="123">
          <cell r="C123" t="str">
            <v>UPA NOVA DESCOBERTA - C.G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44866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R123">
            <v>1219.8900000000001</v>
          </cell>
          <cell r="S123">
            <v>329.32</v>
          </cell>
          <cell r="W123">
            <v>869.96</v>
          </cell>
          <cell r="X123">
            <v>4170</v>
          </cell>
        </row>
        <row r="124">
          <cell r="C124" t="str">
            <v>UPA NOVA DESCOBERTA - C.G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44866</v>
          </cell>
          <cell r="J124" t="str">
            <v>1 - Plantonista</v>
          </cell>
          <cell r="K124">
            <v>44</v>
          </cell>
          <cell r="L124">
            <v>1315.65</v>
          </cell>
          <cell r="P124">
            <v>0</v>
          </cell>
          <cell r="R124">
            <v>242.66</v>
          </cell>
          <cell r="S124">
            <v>0</v>
          </cell>
          <cell r="W124">
            <v>549.75</v>
          </cell>
          <cell r="X124">
            <v>1008.5600000000002</v>
          </cell>
        </row>
        <row r="125">
          <cell r="C125" t="str">
            <v>UPA NOVA DESCOBERTA - C.G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44866</v>
          </cell>
          <cell r="J125" t="str">
            <v>1 - Plantonista</v>
          </cell>
          <cell r="K125">
            <v>24</v>
          </cell>
          <cell r="L125">
            <v>1212</v>
          </cell>
          <cell r="P125">
            <v>0</v>
          </cell>
          <cell r="R125">
            <v>485.47</v>
          </cell>
          <cell r="S125">
            <v>0</v>
          </cell>
          <cell r="W125">
            <v>213.47</v>
          </cell>
          <cell r="X125">
            <v>1484</v>
          </cell>
        </row>
        <row r="126">
          <cell r="C126" t="str">
            <v>UPA NOVA DESCOBERTA - C.G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44866</v>
          </cell>
          <cell r="J126" t="str">
            <v>1 - Plantonista</v>
          </cell>
          <cell r="K126">
            <v>30</v>
          </cell>
          <cell r="L126">
            <v>8025</v>
          </cell>
          <cell r="P126">
            <v>0</v>
          </cell>
          <cell r="R126">
            <v>353.22</v>
          </cell>
          <cell r="S126">
            <v>1203.75</v>
          </cell>
          <cell r="W126">
            <v>3075.97</v>
          </cell>
          <cell r="X126">
            <v>6506</v>
          </cell>
        </row>
        <row r="127">
          <cell r="C127" t="str">
            <v>UPA NOVA DESCOBERTA - C.G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44866</v>
          </cell>
          <cell r="J127" t="str">
            <v>1 - Plantonista</v>
          </cell>
          <cell r="K127">
            <v>44</v>
          </cell>
          <cell r="L127">
            <v>1243.56</v>
          </cell>
          <cell r="P127">
            <v>0</v>
          </cell>
          <cell r="R127">
            <v>330.19</v>
          </cell>
          <cell r="S127">
            <v>198.94</v>
          </cell>
          <cell r="W127">
            <v>214.69</v>
          </cell>
          <cell r="X127">
            <v>1558</v>
          </cell>
        </row>
        <row r="128">
          <cell r="C128" t="str">
            <v>UPA NOVA DESCOBERTA - C.G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44866</v>
          </cell>
          <cell r="J128" t="str">
            <v>1 - Plantonista</v>
          </cell>
          <cell r="K128">
            <v>44</v>
          </cell>
          <cell r="L128">
            <v>1315.65</v>
          </cell>
          <cell r="P128">
            <v>0</v>
          </cell>
          <cell r="R128">
            <v>242.46</v>
          </cell>
          <cell r="S128">
            <v>167.58</v>
          </cell>
          <cell r="W128">
            <v>143.69</v>
          </cell>
          <cell r="X128">
            <v>1582</v>
          </cell>
        </row>
        <row r="129">
          <cell r="C129" t="str">
            <v>UPA NOVA DESCOBERTA - C.G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44866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R129">
            <v>601.32000000000005</v>
          </cell>
          <cell r="S129">
            <v>233.37</v>
          </cell>
          <cell r="W129">
            <v>721.34</v>
          </cell>
          <cell r="X129">
            <v>1429</v>
          </cell>
        </row>
        <row r="130">
          <cell r="C130" t="str">
            <v>UPA NOVA DESCOBERTA - C.G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44866</v>
          </cell>
          <cell r="J130" t="str">
            <v>1 - Plantonista</v>
          </cell>
          <cell r="K130">
            <v>44</v>
          </cell>
          <cell r="L130">
            <v>466.13</v>
          </cell>
          <cell r="P130">
            <v>1694.21</v>
          </cell>
          <cell r="R130">
            <v>1055.8900000000001</v>
          </cell>
          <cell r="S130">
            <v>92.2</v>
          </cell>
          <cell r="W130">
            <v>2639.43</v>
          </cell>
          <cell r="X130">
            <v>669.00000000000045</v>
          </cell>
        </row>
        <row r="131">
          <cell r="C131" t="str">
            <v>UPA NOVA DESCOBERTA - C.G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44866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R131">
            <v>242.92</v>
          </cell>
          <cell r="S131">
            <v>1058.8599999999999</v>
          </cell>
          <cell r="W131">
            <v>205.28</v>
          </cell>
          <cell r="X131">
            <v>3482.9999999999995</v>
          </cell>
        </row>
        <row r="132">
          <cell r="C132" t="str">
            <v>UPA NOVA DESCOBERTA - C.G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44866</v>
          </cell>
          <cell r="J132" t="str">
            <v>1 - Plantonista</v>
          </cell>
          <cell r="K132">
            <v>44</v>
          </cell>
          <cell r="L132">
            <v>1398.39</v>
          </cell>
          <cell r="P132">
            <v>0</v>
          </cell>
          <cell r="R132">
            <v>243</v>
          </cell>
          <cell r="S132">
            <v>276.60000000000002</v>
          </cell>
          <cell r="W132">
            <v>235.99</v>
          </cell>
          <cell r="X132">
            <v>1682.0000000000002</v>
          </cell>
        </row>
        <row r="133">
          <cell r="C133" t="str">
            <v>UPA NOVA DESCOBERTA - C.G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44866</v>
          </cell>
          <cell r="J133" t="str">
            <v>1 - Plantonista</v>
          </cell>
          <cell r="K133">
            <v>44</v>
          </cell>
          <cell r="L133">
            <v>1315.65</v>
          </cell>
          <cell r="P133">
            <v>0</v>
          </cell>
          <cell r="R133">
            <v>587.57000000000005</v>
          </cell>
          <cell r="S133">
            <v>167.58</v>
          </cell>
          <cell r="W133">
            <v>174.8</v>
          </cell>
          <cell r="X133">
            <v>1896.0000000000002</v>
          </cell>
        </row>
        <row r="134">
          <cell r="C134" t="str">
            <v>UPA NOVA DESCOBERTA - C.G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44866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R134">
            <v>567.95000000000005</v>
          </cell>
          <cell r="S134">
            <v>65.78</v>
          </cell>
          <cell r="W134">
            <v>518.38</v>
          </cell>
          <cell r="X134">
            <v>1431</v>
          </cell>
        </row>
        <row r="135">
          <cell r="C135" t="str">
            <v>UPA NOVA DESCOBERTA - C.G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44866</v>
          </cell>
          <cell r="J135" t="str">
            <v>1 - Plantonista</v>
          </cell>
          <cell r="K135">
            <v>44</v>
          </cell>
          <cell r="L135">
            <v>1315.66</v>
          </cell>
          <cell r="P135">
            <v>0</v>
          </cell>
          <cell r="R135">
            <v>243.18</v>
          </cell>
          <cell r="S135">
            <v>233.37</v>
          </cell>
          <cell r="W135">
            <v>993.91</v>
          </cell>
          <cell r="X135">
            <v>798.30000000000007</v>
          </cell>
        </row>
        <row r="136">
          <cell r="C136" t="str">
            <v>UPA NOVA DESCOBERTA - C.G 008/2022</v>
          </cell>
          <cell r="E136" t="str">
            <v>MAGALI FRANCA DE SANTANA</v>
          </cell>
          <cell r="G136" t="str">
            <v>3 - Administrativo</v>
          </cell>
          <cell r="H136">
            <v>422110</v>
          </cell>
          <cell r="I136">
            <v>44866</v>
          </cell>
          <cell r="J136" t="str">
            <v>1 - Plantonista</v>
          </cell>
          <cell r="K136">
            <v>44</v>
          </cell>
          <cell r="L136">
            <v>1243.56</v>
          </cell>
          <cell r="P136">
            <v>0</v>
          </cell>
          <cell r="R136">
            <v>398.31</v>
          </cell>
          <cell r="S136">
            <v>212.18</v>
          </cell>
          <cell r="W136">
            <v>1193.05</v>
          </cell>
          <cell r="X136">
            <v>661</v>
          </cell>
        </row>
        <row r="137">
          <cell r="C137" t="str">
            <v>UPA NOVA DESCOBERTA - C.G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44866</v>
          </cell>
          <cell r="J137" t="str">
            <v>1 - Plantonista</v>
          </cell>
          <cell r="K137">
            <v>44</v>
          </cell>
          <cell r="L137">
            <v>1315.65</v>
          </cell>
          <cell r="P137">
            <v>0</v>
          </cell>
          <cell r="R137">
            <v>606.41999999999996</v>
          </cell>
          <cell r="S137">
            <v>0</v>
          </cell>
          <cell r="W137">
            <v>171.07</v>
          </cell>
          <cell r="X137">
            <v>1751.0000000000002</v>
          </cell>
        </row>
        <row r="138">
          <cell r="C138" t="str">
            <v>UPA NOVA DESCOBERTA - C.G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44866</v>
          </cell>
          <cell r="J138" t="str">
            <v>1 - Plantonista</v>
          </cell>
          <cell r="K138">
            <v>44</v>
          </cell>
          <cell r="L138">
            <v>1315.66</v>
          </cell>
          <cell r="P138">
            <v>0</v>
          </cell>
          <cell r="R138">
            <v>242.9</v>
          </cell>
          <cell r="S138">
            <v>0</v>
          </cell>
          <cell r="W138">
            <v>986.56</v>
          </cell>
          <cell r="X138">
            <v>572.00000000000023</v>
          </cell>
        </row>
        <row r="139">
          <cell r="C139" t="str">
            <v>UPA NOVA DESCOBERTA - C.G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44866</v>
          </cell>
          <cell r="J139" t="str">
            <v>1 - Plantonista</v>
          </cell>
          <cell r="K139">
            <v>24</v>
          </cell>
          <cell r="L139">
            <v>1163.58</v>
          </cell>
          <cell r="P139">
            <v>8572.7199999999993</v>
          </cell>
          <cell r="R139">
            <v>4286.91</v>
          </cell>
          <cell r="S139">
            <v>0</v>
          </cell>
          <cell r="W139">
            <v>12865.21</v>
          </cell>
          <cell r="X139">
            <v>1158</v>
          </cell>
        </row>
        <row r="140">
          <cell r="C140" t="str">
            <v>UPA NOVA DESCOBERTA - C.G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44866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2377.25</v>
          </cell>
          <cell r="R140">
            <v>21.8</v>
          </cell>
          <cell r="S140">
            <v>0</v>
          </cell>
          <cell r="W140">
            <v>2377.4499999999998</v>
          </cell>
          <cell r="X140">
            <v>21.600000000000364</v>
          </cell>
        </row>
        <row r="141">
          <cell r="C141" t="str">
            <v>UPA NOVA DESCOBERTA - C.G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44866</v>
          </cell>
          <cell r="J141" t="str">
            <v>1 - Plantonista</v>
          </cell>
          <cell r="K141">
            <v>20</v>
          </cell>
          <cell r="L141">
            <v>0</v>
          </cell>
          <cell r="P141">
            <v>13169.12</v>
          </cell>
          <cell r="R141">
            <v>0.09</v>
          </cell>
          <cell r="S141">
            <v>0</v>
          </cell>
          <cell r="W141">
            <v>13169.21</v>
          </cell>
          <cell r="X141">
            <v>1.8189894035458565E-12</v>
          </cell>
        </row>
        <row r="142">
          <cell r="C142" t="str">
            <v>UPA NOVA DESCOBERTA - C.G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44866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R142">
            <v>1464.18</v>
          </cell>
          <cell r="S142">
            <v>698.15</v>
          </cell>
          <cell r="W142">
            <v>1651.83</v>
          </cell>
          <cell r="X142">
            <v>7492</v>
          </cell>
        </row>
        <row r="143">
          <cell r="C143" t="str">
            <v>UPA NOVA DESCOBERTA - C.G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44866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R143">
            <v>624.92999999999995</v>
          </cell>
          <cell r="S143">
            <v>336.7</v>
          </cell>
          <cell r="W143">
            <v>243.55</v>
          </cell>
          <cell r="X143">
            <v>2251.9999999999995</v>
          </cell>
        </row>
        <row r="144">
          <cell r="C144" t="str">
            <v>UPA NOVA DESCOBERTA - C.G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44866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R144">
            <v>243.21</v>
          </cell>
          <cell r="S144">
            <v>1297.51</v>
          </cell>
          <cell r="W144">
            <v>1525.22</v>
          </cell>
          <cell r="X144">
            <v>2402</v>
          </cell>
        </row>
        <row r="145">
          <cell r="C145" t="str">
            <v>UPA NOVA DESCOBERTA - C.G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44866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R145">
            <v>242.93</v>
          </cell>
          <cell r="S145">
            <v>1297.51</v>
          </cell>
          <cell r="W145">
            <v>539.94000000000005</v>
          </cell>
          <cell r="X145">
            <v>3386.9999999999995</v>
          </cell>
        </row>
        <row r="146">
          <cell r="C146" t="str">
            <v>UPA NOVA DESCOBERTA - C.G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44866</v>
          </cell>
          <cell r="J146" t="str">
            <v>1 - Plantonista</v>
          </cell>
          <cell r="K146">
            <v>44</v>
          </cell>
          <cell r="L146">
            <v>1315.65</v>
          </cell>
          <cell r="P146">
            <v>0</v>
          </cell>
          <cell r="R146">
            <v>588.26</v>
          </cell>
          <cell r="S146">
            <v>167.58</v>
          </cell>
          <cell r="W146">
            <v>1361.49</v>
          </cell>
          <cell r="X146">
            <v>710.00000000000023</v>
          </cell>
        </row>
        <row r="147">
          <cell r="C147" t="str">
            <v>UPA NOVA DESCOBERTA - C.G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44866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R147">
            <v>243.29</v>
          </cell>
          <cell r="S147">
            <v>233.37</v>
          </cell>
          <cell r="W147">
            <v>702.31</v>
          </cell>
          <cell r="X147">
            <v>1090</v>
          </cell>
        </row>
        <row r="148">
          <cell r="C148" t="str">
            <v>UPA NOVA DESCOBERTA - C.G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44866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2830.56</v>
          </cell>
          <cell r="R148">
            <v>0.98</v>
          </cell>
          <cell r="S148">
            <v>0</v>
          </cell>
          <cell r="W148">
            <v>2826.54</v>
          </cell>
          <cell r="X148">
            <v>5</v>
          </cell>
        </row>
        <row r="149">
          <cell r="C149" t="str">
            <v>UPA NOVA DESCOBERTA - C.G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44866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R149">
            <v>242.78</v>
          </cell>
          <cell r="S149">
            <v>233.37</v>
          </cell>
          <cell r="W149">
            <v>504.8</v>
          </cell>
          <cell r="X149">
            <v>1287.0000000000002</v>
          </cell>
        </row>
        <row r="150">
          <cell r="C150" t="str">
            <v>UPA NOVA DESCOBERTA - C.G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44866</v>
          </cell>
          <cell r="J150" t="str">
            <v>1 - Plantonista</v>
          </cell>
          <cell r="K150">
            <v>30</v>
          </cell>
          <cell r="L150">
            <v>1870.22</v>
          </cell>
          <cell r="P150">
            <v>0</v>
          </cell>
          <cell r="R150">
            <v>242.94</v>
          </cell>
          <cell r="S150">
            <v>310</v>
          </cell>
          <cell r="W150">
            <v>230.16</v>
          </cell>
          <cell r="X150">
            <v>2193</v>
          </cell>
        </row>
        <row r="151">
          <cell r="C151" t="str">
            <v>UPA NOVA DESCOBERTA - C.G 008/2022</v>
          </cell>
          <cell r="E151" t="str">
            <v>MARIA LAURA CORREIA AMORIM</v>
          </cell>
          <cell r="G151" t="str">
            <v>1 - Médico</v>
          </cell>
          <cell r="H151">
            <v>225125</v>
          </cell>
          <cell r="I151">
            <v>44866</v>
          </cell>
          <cell r="J151" t="str">
            <v>1 - Plantonista</v>
          </cell>
          <cell r="K151">
            <v>24</v>
          </cell>
          <cell r="L151">
            <v>0</v>
          </cell>
          <cell r="P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5901.06</v>
          </cell>
        </row>
        <row r="152">
          <cell r="C152" t="str">
            <v>UPA NOVA DESCOBERTA - C.G 008/2022</v>
          </cell>
          <cell r="E152" t="str">
            <v>MARIA LAURA ROCHA DE LIMA</v>
          </cell>
          <cell r="G152" t="str">
            <v>3 - Administrativo</v>
          </cell>
          <cell r="H152">
            <v>422110</v>
          </cell>
          <cell r="I152">
            <v>44866</v>
          </cell>
          <cell r="J152" t="str">
            <v>1 - Plantonista</v>
          </cell>
          <cell r="K152">
            <v>36</v>
          </cell>
          <cell r="L152">
            <v>1243.56</v>
          </cell>
          <cell r="P152">
            <v>0</v>
          </cell>
          <cell r="R152">
            <v>649.22</v>
          </cell>
          <cell r="S152">
            <v>136.76</v>
          </cell>
          <cell r="W152">
            <v>238.54</v>
          </cell>
          <cell r="X152">
            <v>1791</v>
          </cell>
        </row>
        <row r="153">
          <cell r="C153" t="str">
            <v>UPA NOVA DESCOBERTA - C.G 008/2022</v>
          </cell>
          <cell r="E153" t="str">
            <v>MARIA LUIZA FERREIRA DE SOUZA</v>
          </cell>
          <cell r="G153" t="str">
            <v>2 - Outros Profissionais da Saúde</v>
          </cell>
          <cell r="H153">
            <v>251605</v>
          </cell>
          <cell r="I153">
            <v>44866</v>
          </cell>
          <cell r="J153" t="str">
            <v>1 - Plantonista</v>
          </cell>
          <cell r="K153">
            <v>24</v>
          </cell>
          <cell r="L153">
            <v>2731</v>
          </cell>
          <cell r="P153">
            <v>0</v>
          </cell>
          <cell r="R153">
            <v>1433.78</v>
          </cell>
          <cell r="S153">
            <v>563.1</v>
          </cell>
          <cell r="W153">
            <v>658.88</v>
          </cell>
          <cell r="X153">
            <v>4069</v>
          </cell>
        </row>
        <row r="154">
          <cell r="C154" t="str">
            <v>UPA NOVA DESCOBERTA - C.G 008/2022</v>
          </cell>
          <cell r="E154" t="str">
            <v>MARIANA MAGALHAES MONTEIRO</v>
          </cell>
          <cell r="G154" t="str">
            <v>2 - Outros Profissionais da Saúde</v>
          </cell>
          <cell r="H154">
            <v>223505</v>
          </cell>
          <cell r="I154">
            <v>44866</v>
          </cell>
          <cell r="J154" t="str">
            <v>1 - Plantonista</v>
          </cell>
          <cell r="K154">
            <v>30</v>
          </cell>
          <cell r="L154">
            <v>2199.86</v>
          </cell>
          <cell r="P154">
            <v>0</v>
          </cell>
          <cell r="R154">
            <v>243.17</v>
          </cell>
          <cell r="S154">
            <v>529.98</v>
          </cell>
          <cell r="W154">
            <v>464.01</v>
          </cell>
          <cell r="X154">
            <v>2509</v>
          </cell>
        </row>
        <row r="155">
          <cell r="C155" t="str">
            <v>UPA NOVA DESCOBERTA - C.G 008/2022</v>
          </cell>
          <cell r="E155" t="str">
            <v>MARIANA TAVARES DE OLIVEIRA</v>
          </cell>
          <cell r="G155" t="str">
            <v>1 - Médico</v>
          </cell>
          <cell r="H155">
            <v>225124</v>
          </cell>
          <cell r="I155">
            <v>44866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R155">
            <v>243.08</v>
          </cell>
          <cell r="S155">
            <v>698.15</v>
          </cell>
          <cell r="W155">
            <v>1863.73</v>
          </cell>
          <cell r="X155">
            <v>6059</v>
          </cell>
        </row>
        <row r="156">
          <cell r="C156" t="str">
            <v>UPA NOVA DESCOBERTA - C.G 008/2022</v>
          </cell>
          <cell r="E156" t="str">
            <v>MATHEUS SENA DINIZ</v>
          </cell>
          <cell r="G156" t="str">
            <v>3 - Administrativo</v>
          </cell>
          <cell r="H156">
            <v>411005</v>
          </cell>
          <cell r="I156">
            <v>44866</v>
          </cell>
          <cell r="J156" t="str">
            <v>2 - Diarista</v>
          </cell>
          <cell r="K156">
            <v>22</v>
          </cell>
          <cell r="L156">
            <v>569.36</v>
          </cell>
          <cell r="P156">
            <v>0</v>
          </cell>
          <cell r="R156">
            <v>0.13</v>
          </cell>
          <cell r="S156">
            <v>0</v>
          </cell>
          <cell r="W156">
            <v>83.49</v>
          </cell>
          <cell r="X156">
            <v>486</v>
          </cell>
        </row>
        <row r="157">
          <cell r="C157" t="str">
            <v>UPA NOVA DESCOBERTA - C.G 008/2022</v>
          </cell>
          <cell r="E157" t="str">
            <v>MAURICIO BERNARDINO DE SENA JUNIOR</v>
          </cell>
          <cell r="G157" t="str">
            <v>2 - Outros Profissionais da Saúde</v>
          </cell>
          <cell r="H157">
            <v>322205</v>
          </cell>
          <cell r="I157">
            <v>44866</v>
          </cell>
          <cell r="J157" t="str">
            <v>1 - Plantonista</v>
          </cell>
          <cell r="K157">
            <v>36</v>
          </cell>
          <cell r="L157">
            <v>1315.65</v>
          </cell>
          <cell r="P157">
            <v>0</v>
          </cell>
          <cell r="R157">
            <v>243.24</v>
          </cell>
          <cell r="S157">
            <v>101.8</v>
          </cell>
          <cell r="W157">
            <v>216.69</v>
          </cell>
          <cell r="X157">
            <v>1444</v>
          </cell>
        </row>
        <row r="158">
          <cell r="C158" t="str">
            <v>UPA NOVA DESCOBERTA - C.G 008/2022</v>
          </cell>
          <cell r="E158" t="str">
            <v>MELINA MARIA SOARES FREITAS</v>
          </cell>
          <cell r="G158" t="str">
            <v>2 - Outros Profissionais da Saúde</v>
          </cell>
          <cell r="H158">
            <v>223405</v>
          </cell>
          <cell r="I158">
            <v>44866</v>
          </cell>
          <cell r="J158" t="str">
            <v>2 - Diarista</v>
          </cell>
          <cell r="K158">
            <v>20</v>
          </cell>
          <cell r="L158">
            <v>3402.23</v>
          </cell>
          <cell r="P158">
            <v>0</v>
          </cell>
          <cell r="R158">
            <v>1260.3</v>
          </cell>
          <cell r="S158">
            <v>1360.89</v>
          </cell>
          <cell r="W158">
            <v>1764.42</v>
          </cell>
          <cell r="X158">
            <v>4259</v>
          </cell>
        </row>
        <row r="159">
          <cell r="C159" t="str">
            <v>UPA NOVA DESCOBERTA - C.G 008/2022</v>
          </cell>
          <cell r="E159" t="str">
            <v>MELQUIADES PEDRO MARTINS NETO</v>
          </cell>
          <cell r="G159" t="str">
            <v>2 - Outros Profissionais da Saúde</v>
          </cell>
          <cell r="H159">
            <v>521130</v>
          </cell>
          <cell r="I159">
            <v>44866</v>
          </cell>
          <cell r="J159" t="str">
            <v>1 - Plantonista</v>
          </cell>
          <cell r="K159">
            <v>44</v>
          </cell>
          <cell r="L159">
            <v>1243.56</v>
          </cell>
          <cell r="P159">
            <v>0</v>
          </cell>
          <cell r="R159">
            <v>699.14</v>
          </cell>
          <cell r="S159">
            <v>205.62</v>
          </cell>
          <cell r="W159">
            <v>369.32</v>
          </cell>
          <cell r="X159">
            <v>1778.9999999999998</v>
          </cell>
        </row>
        <row r="160">
          <cell r="C160" t="str">
            <v>UPA NOVA DESCOBERTA - C.G 008/2022</v>
          </cell>
          <cell r="E160" t="str">
            <v>MERCIA MONTEIRO DA SILVA</v>
          </cell>
          <cell r="G160" t="str">
            <v>2 - Outros Profissionais da Saúde</v>
          </cell>
          <cell r="H160">
            <v>251605</v>
          </cell>
          <cell r="I160">
            <v>44866</v>
          </cell>
          <cell r="J160" t="str">
            <v>1 - Plantonista</v>
          </cell>
          <cell r="K160">
            <v>30</v>
          </cell>
          <cell r="L160">
            <v>2731</v>
          </cell>
          <cell r="P160">
            <v>0</v>
          </cell>
          <cell r="R160">
            <v>1258.57</v>
          </cell>
          <cell r="S160">
            <v>290</v>
          </cell>
          <cell r="W160">
            <v>565.57000000000005</v>
          </cell>
          <cell r="X160">
            <v>3713.9999999999995</v>
          </cell>
        </row>
        <row r="161">
          <cell r="C161" t="str">
            <v>UPA NOVA DESCOBERTA - C.G 008/2022</v>
          </cell>
          <cell r="E161" t="str">
            <v>MICHELY LINS EZEQUIEL</v>
          </cell>
          <cell r="G161" t="str">
            <v>2 - Outros Profissionais da Saúde</v>
          </cell>
          <cell r="H161">
            <v>322205</v>
          </cell>
          <cell r="I161">
            <v>44866</v>
          </cell>
          <cell r="J161" t="str">
            <v>1 - Plantonista</v>
          </cell>
          <cell r="K161">
            <v>44</v>
          </cell>
          <cell r="L161">
            <v>1315.66</v>
          </cell>
          <cell r="P161">
            <v>0</v>
          </cell>
          <cell r="R161">
            <v>242.45</v>
          </cell>
          <cell r="S161">
            <v>65.78</v>
          </cell>
          <cell r="W161">
            <v>804.89</v>
          </cell>
          <cell r="X161">
            <v>819.00000000000011</v>
          </cell>
        </row>
        <row r="162">
          <cell r="C162" t="str">
            <v>UPA NOVA DESCOBERTA - C.G 008/2022</v>
          </cell>
          <cell r="E162" t="str">
            <v>MIKAEL LUCAS DA SILVA MANOEL</v>
          </cell>
          <cell r="G162" t="str">
            <v>3 - Administrativo</v>
          </cell>
          <cell r="H162">
            <v>413115</v>
          </cell>
          <cell r="I162">
            <v>44866</v>
          </cell>
          <cell r="J162" t="str">
            <v>2 - Diarista</v>
          </cell>
          <cell r="K162">
            <v>44</v>
          </cell>
          <cell r="L162">
            <v>1328.71</v>
          </cell>
          <cell r="P162">
            <v>0</v>
          </cell>
          <cell r="R162">
            <v>324.5</v>
          </cell>
          <cell r="S162">
            <v>136.76</v>
          </cell>
          <cell r="W162">
            <v>141.97</v>
          </cell>
          <cell r="X162">
            <v>1648</v>
          </cell>
        </row>
        <row r="163">
          <cell r="C163" t="str">
            <v>UPA NOVA DESCOBERTA - C.G 008/2022</v>
          </cell>
          <cell r="E163" t="str">
            <v>MILCA VIVIANE DOS SANTOS  CORREIA</v>
          </cell>
          <cell r="G163" t="str">
            <v>3 - Administrativo</v>
          </cell>
          <cell r="H163">
            <v>411005</v>
          </cell>
          <cell r="I163">
            <v>44866</v>
          </cell>
          <cell r="J163" t="str">
            <v>2 - Diarista</v>
          </cell>
          <cell r="K163">
            <v>44</v>
          </cell>
          <cell r="L163">
            <v>1635</v>
          </cell>
          <cell r="P163">
            <v>0</v>
          </cell>
          <cell r="R163">
            <v>184.99</v>
          </cell>
          <cell r="S163">
            <v>143.44</v>
          </cell>
          <cell r="W163">
            <v>148.43</v>
          </cell>
          <cell r="X163">
            <v>1815</v>
          </cell>
        </row>
        <row r="164">
          <cell r="C164" t="str">
            <v>UPA NOVA DESCOBERTA - C.G 008/2022</v>
          </cell>
          <cell r="E164" t="str">
            <v>MILTON DA SILVA MELO SOARES</v>
          </cell>
          <cell r="G164" t="str">
            <v>2 - Outros Profissionais da Saúde</v>
          </cell>
          <cell r="H164">
            <v>322205</v>
          </cell>
          <cell r="I164">
            <v>44866</v>
          </cell>
          <cell r="J164" t="str">
            <v>1 - Plantonista</v>
          </cell>
          <cell r="K164">
            <v>36</v>
          </cell>
          <cell r="L164">
            <v>1315.65</v>
          </cell>
          <cell r="P164">
            <v>0</v>
          </cell>
          <cell r="R164">
            <v>355.56</v>
          </cell>
          <cell r="S164">
            <v>0</v>
          </cell>
          <cell r="W164">
            <v>202.21</v>
          </cell>
          <cell r="X164">
            <v>1469</v>
          </cell>
        </row>
        <row r="165">
          <cell r="C165" t="str">
            <v>UPA NOVA DESCOBERTA - C.G 008/2022</v>
          </cell>
          <cell r="E165" t="str">
            <v>MIQUEAS PEREIRA DE LIMA</v>
          </cell>
          <cell r="G165" t="str">
            <v>2 - Outros Profissionais da Saúde</v>
          </cell>
          <cell r="H165">
            <v>322205</v>
          </cell>
          <cell r="I165">
            <v>44866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R165">
            <v>601.38</v>
          </cell>
          <cell r="S165">
            <v>233.37</v>
          </cell>
          <cell r="W165">
            <v>222.4</v>
          </cell>
          <cell r="X165">
            <v>1928</v>
          </cell>
        </row>
        <row r="166">
          <cell r="C166" t="str">
            <v>UPA NOVA DESCOBERTA - C.G 008/2022</v>
          </cell>
          <cell r="E166" t="str">
            <v>MIQUELINE MOREIRA DE LIMA</v>
          </cell>
          <cell r="G166" t="str">
            <v>2 - Outros Profissionais da Saúde</v>
          </cell>
          <cell r="H166">
            <v>322205</v>
          </cell>
          <cell r="I166">
            <v>44866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R166">
            <v>554.09</v>
          </cell>
          <cell r="S166">
            <v>0</v>
          </cell>
          <cell r="W166">
            <v>258.74</v>
          </cell>
          <cell r="X166">
            <v>1611.0000000000002</v>
          </cell>
        </row>
        <row r="167">
          <cell r="C167" t="str">
            <v>UPA NOVA DESCOBERTA - C.G 008/2022</v>
          </cell>
          <cell r="E167" t="str">
            <v>MOISES ALEX OLIMPIO DE MOURA</v>
          </cell>
          <cell r="G167" t="str">
            <v>2 - Outros Profissionais da Saúde</v>
          </cell>
          <cell r="H167">
            <v>322205</v>
          </cell>
          <cell r="I167">
            <v>44866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R167">
            <v>243.11</v>
          </cell>
          <cell r="S167">
            <v>233.37</v>
          </cell>
          <cell r="W167">
            <v>609.13</v>
          </cell>
          <cell r="X167">
            <v>1183</v>
          </cell>
        </row>
        <row r="168">
          <cell r="C168" t="str">
            <v>UPA NOVA DESCOBERTA - C.G 008/2022</v>
          </cell>
          <cell r="E168" t="str">
            <v>NATALY BEZERRA DE MELO SILVA</v>
          </cell>
          <cell r="G168" t="str">
            <v>2 - Outros Profissionais da Saúde</v>
          </cell>
          <cell r="H168">
            <v>322205</v>
          </cell>
          <cell r="I168">
            <v>44866</v>
          </cell>
          <cell r="J168" t="str">
            <v>1 - Plantonista</v>
          </cell>
          <cell r="K168">
            <v>44</v>
          </cell>
          <cell r="L168">
            <v>1315.65</v>
          </cell>
          <cell r="P168">
            <v>0</v>
          </cell>
          <cell r="R168">
            <v>581.08000000000004</v>
          </cell>
          <cell r="S168">
            <v>131.57</v>
          </cell>
          <cell r="W168">
            <v>298.3</v>
          </cell>
          <cell r="X168">
            <v>1730</v>
          </cell>
        </row>
        <row r="169">
          <cell r="C169" t="str">
            <v>UPA NOVA DESCOBERTA - C.G 008/2022</v>
          </cell>
          <cell r="E169" t="str">
            <v>NATHALLY FAUSTINO DE ALBUQUERQUE</v>
          </cell>
          <cell r="G169" t="str">
            <v>3 - Administrativo</v>
          </cell>
          <cell r="H169">
            <v>351605</v>
          </cell>
          <cell r="I169">
            <v>44866</v>
          </cell>
          <cell r="J169" t="str">
            <v>2 - Diarista</v>
          </cell>
          <cell r="K169">
            <v>44</v>
          </cell>
          <cell r="L169">
            <v>1744</v>
          </cell>
          <cell r="P169">
            <v>0</v>
          </cell>
          <cell r="R169">
            <v>197.31</v>
          </cell>
          <cell r="S169">
            <v>230.64</v>
          </cell>
          <cell r="W169">
            <v>198.95</v>
          </cell>
          <cell r="X169">
            <v>1972.9999999999998</v>
          </cell>
        </row>
        <row r="170">
          <cell r="C170" t="str">
            <v>UPA NOVA DESCOBERTA - C.G 008/2022</v>
          </cell>
          <cell r="E170" t="str">
            <v>NEIRES FERREIRA DE LIMA</v>
          </cell>
          <cell r="G170" t="str">
            <v>2 - Outros Profissionais da Saúde</v>
          </cell>
          <cell r="H170">
            <v>322205</v>
          </cell>
          <cell r="I170">
            <v>44866</v>
          </cell>
          <cell r="J170" t="str">
            <v>1 - Plantonista</v>
          </cell>
          <cell r="K170">
            <v>44</v>
          </cell>
          <cell r="L170">
            <v>1315.66</v>
          </cell>
          <cell r="P170">
            <v>0</v>
          </cell>
          <cell r="R170">
            <v>243.37</v>
          </cell>
          <cell r="S170">
            <v>131.57</v>
          </cell>
          <cell r="W170">
            <v>552.6</v>
          </cell>
          <cell r="X170">
            <v>1138</v>
          </cell>
        </row>
        <row r="171">
          <cell r="C171" t="str">
            <v>UPA NOVA DESCOBERTA - C.G 008/2022</v>
          </cell>
          <cell r="E171" t="str">
            <v>OSVALDO JOSE MACEDO COIMBRA JUNIOR</v>
          </cell>
          <cell r="G171" t="str">
            <v>1 - Médico</v>
          </cell>
          <cell r="H171">
            <v>225270</v>
          </cell>
          <cell r="I171">
            <v>44866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R171">
            <v>1220.6099999999999</v>
          </cell>
          <cell r="S171">
            <v>174.55</v>
          </cell>
          <cell r="W171">
            <v>481.16</v>
          </cell>
          <cell r="X171">
            <v>4405</v>
          </cell>
        </row>
        <row r="172">
          <cell r="C172" t="str">
            <v>UPA NOVA DESCOBERTA - C.G 008/2022</v>
          </cell>
          <cell r="E172" t="str">
            <v>PAULA DANIELLY GOMES DE MORAIS OLIVEIRA</v>
          </cell>
          <cell r="G172" t="str">
            <v>2 - Outros Profissionais da Saúde</v>
          </cell>
          <cell r="H172">
            <v>223405</v>
          </cell>
          <cell r="I172">
            <v>44866</v>
          </cell>
          <cell r="J172" t="str">
            <v>1 - Plantonista</v>
          </cell>
          <cell r="K172">
            <v>24</v>
          </cell>
          <cell r="L172">
            <v>3402.23</v>
          </cell>
          <cell r="P172">
            <v>0</v>
          </cell>
          <cell r="R172">
            <v>243.04</v>
          </cell>
          <cell r="S172">
            <v>0</v>
          </cell>
          <cell r="W172">
            <v>493.27</v>
          </cell>
          <cell r="X172">
            <v>3152</v>
          </cell>
        </row>
        <row r="173">
          <cell r="C173" t="str">
            <v>UPA NOVA DESCOBERTA - C.G 008/2022</v>
          </cell>
          <cell r="E173" t="str">
            <v>PAULO LUCAS DA SILVA</v>
          </cell>
          <cell r="G173" t="str">
            <v>2 - Outros Profissionais da Saúde</v>
          </cell>
          <cell r="H173">
            <v>766420</v>
          </cell>
          <cell r="I173">
            <v>44866</v>
          </cell>
          <cell r="J173" t="str">
            <v>1 - Plantonista</v>
          </cell>
          <cell r="K173">
            <v>24</v>
          </cell>
          <cell r="L173">
            <v>0</v>
          </cell>
          <cell r="P173">
            <v>2488.64</v>
          </cell>
          <cell r="R173">
            <v>0.87</v>
          </cell>
          <cell r="S173">
            <v>0</v>
          </cell>
          <cell r="W173">
            <v>2489.5100000000002</v>
          </cell>
          <cell r="X173">
            <v>-4.5474735088646412E-13</v>
          </cell>
        </row>
        <row r="174">
          <cell r="C174" t="str">
            <v>UPA NOVA DESCOBERTA - C.G 008/2022</v>
          </cell>
          <cell r="E174" t="str">
            <v>PAULO RODRIGO DA SILVA</v>
          </cell>
          <cell r="G174" t="str">
            <v>2 - Outros Profissionais da Saúde</v>
          </cell>
          <cell r="H174">
            <v>322205</v>
          </cell>
          <cell r="I174">
            <v>44866</v>
          </cell>
          <cell r="J174" t="str">
            <v>1 - Plantonista</v>
          </cell>
          <cell r="K174">
            <v>36</v>
          </cell>
          <cell r="L174">
            <v>1315.65</v>
          </cell>
          <cell r="P174">
            <v>0</v>
          </cell>
          <cell r="R174">
            <v>299.12</v>
          </cell>
          <cell r="S174">
            <v>0</v>
          </cell>
          <cell r="W174">
            <v>128.77000000000001</v>
          </cell>
          <cell r="X174">
            <v>1486</v>
          </cell>
        </row>
        <row r="175">
          <cell r="C175" t="str">
            <v>UPA NOVA DESCOBERTA - C.G 008/2022</v>
          </cell>
          <cell r="E175" t="str">
            <v>PRISCILLA KARINE NASCIMENTO DE CARVALHO</v>
          </cell>
          <cell r="G175" t="str">
            <v>2 - Outros Profissionais da Saúde</v>
          </cell>
          <cell r="H175">
            <v>223405</v>
          </cell>
          <cell r="I175">
            <v>44866</v>
          </cell>
          <cell r="J175" t="str">
            <v>1 - Plantonista</v>
          </cell>
          <cell r="K175">
            <v>24</v>
          </cell>
          <cell r="L175">
            <v>3402.23</v>
          </cell>
          <cell r="P175">
            <v>0</v>
          </cell>
          <cell r="R175">
            <v>1005.93</v>
          </cell>
          <cell r="S175">
            <v>170.11</v>
          </cell>
          <cell r="W175">
            <v>1942.27</v>
          </cell>
          <cell r="X175">
            <v>2635.9999999999995</v>
          </cell>
        </row>
        <row r="176">
          <cell r="C176" t="str">
            <v>UPA NOVA DESCOBERTA - C.G 008/2022</v>
          </cell>
          <cell r="E176" t="str">
            <v>RAIMUNDO HENRIQUE DAS NEVES FILHO</v>
          </cell>
          <cell r="G176" t="str">
            <v>3 - Administrativo</v>
          </cell>
          <cell r="H176">
            <v>782320</v>
          </cell>
          <cell r="I176">
            <v>44866</v>
          </cell>
          <cell r="J176" t="str">
            <v>1 - Plantonista</v>
          </cell>
          <cell r="K176">
            <v>44</v>
          </cell>
          <cell r="L176">
            <v>1533.92</v>
          </cell>
          <cell r="P176">
            <v>0</v>
          </cell>
          <cell r="R176">
            <v>688.36</v>
          </cell>
          <cell r="S176">
            <v>453.39</v>
          </cell>
          <cell r="W176">
            <v>736.67</v>
          </cell>
          <cell r="X176">
            <v>1939</v>
          </cell>
        </row>
        <row r="177">
          <cell r="C177" t="str">
            <v>UPA NOVA DESCOBERTA - C.G 008/2022</v>
          </cell>
          <cell r="E177" t="str">
            <v>RAYANA DE OLIVEIRA CANDIDO</v>
          </cell>
          <cell r="G177" t="str">
            <v>3 - Administrativo</v>
          </cell>
          <cell r="H177">
            <v>252210</v>
          </cell>
          <cell r="I177">
            <v>44866</v>
          </cell>
          <cell r="J177" t="str">
            <v>2 - Diarista</v>
          </cell>
          <cell r="K177">
            <v>44</v>
          </cell>
          <cell r="L177">
            <v>3085.72</v>
          </cell>
          <cell r="P177">
            <v>0</v>
          </cell>
          <cell r="R177">
            <v>363.55</v>
          </cell>
          <cell r="S177">
            <v>154.29</v>
          </cell>
          <cell r="W177">
            <v>639.64</v>
          </cell>
          <cell r="X177">
            <v>2963.92</v>
          </cell>
        </row>
        <row r="178">
          <cell r="C178" t="str">
            <v>UPA NOVA DESCOBERTA - C.G 008/2022</v>
          </cell>
          <cell r="E178" t="str">
            <v>RAYANE CARLOS DOS SANTOS</v>
          </cell>
          <cell r="G178" t="str">
            <v>2 - Outros Profissionais da Saúde</v>
          </cell>
          <cell r="H178">
            <v>322205</v>
          </cell>
          <cell r="I178">
            <v>44866</v>
          </cell>
          <cell r="J178" t="str">
            <v>1 - Plantonista</v>
          </cell>
          <cell r="K178">
            <v>44</v>
          </cell>
          <cell r="L178">
            <v>1315.65</v>
          </cell>
          <cell r="P178">
            <v>0</v>
          </cell>
          <cell r="R178">
            <v>619.67999999999995</v>
          </cell>
          <cell r="S178">
            <v>65.78</v>
          </cell>
          <cell r="W178">
            <v>578.11</v>
          </cell>
          <cell r="X178">
            <v>1423</v>
          </cell>
        </row>
        <row r="179">
          <cell r="C179" t="str">
            <v>UPA NOVA DESCOBERTA - C.G 008/2022</v>
          </cell>
          <cell r="E179" t="str">
            <v>RENAN ELIEL DA SILVA</v>
          </cell>
          <cell r="G179" t="str">
            <v>2 - Outros Profissionais da Saúde</v>
          </cell>
          <cell r="H179">
            <v>521130</v>
          </cell>
          <cell r="I179">
            <v>44866</v>
          </cell>
          <cell r="J179" t="str">
            <v>2 - Diarista</v>
          </cell>
          <cell r="K179">
            <v>44</v>
          </cell>
          <cell r="L179">
            <v>1243.56</v>
          </cell>
          <cell r="P179">
            <v>0</v>
          </cell>
          <cell r="R179">
            <v>296.37</v>
          </cell>
          <cell r="S179">
            <v>143.44</v>
          </cell>
          <cell r="W179">
            <v>135.37</v>
          </cell>
          <cell r="X179">
            <v>1548</v>
          </cell>
        </row>
        <row r="180">
          <cell r="C180" t="str">
            <v>UPA NOVA DESCOBERTA - C.G 008/2022</v>
          </cell>
          <cell r="E180" t="str">
            <v>RENATA SATIRO DOS SANTOS</v>
          </cell>
          <cell r="G180" t="str">
            <v>4 - Assistência Odontológica</v>
          </cell>
          <cell r="H180">
            <v>322415</v>
          </cell>
          <cell r="I180">
            <v>44866</v>
          </cell>
          <cell r="J180" t="str">
            <v>1 - Plantonista</v>
          </cell>
          <cell r="K180">
            <v>44</v>
          </cell>
          <cell r="L180">
            <v>1311.1</v>
          </cell>
          <cell r="P180">
            <v>0</v>
          </cell>
          <cell r="R180">
            <v>323.38</v>
          </cell>
          <cell r="S180">
            <v>258.74</v>
          </cell>
          <cell r="W180">
            <v>159.22</v>
          </cell>
          <cell r="X180">
            <v>1734</v>
          </cell>
        </row>
        <row r="181">
          <cell r="C181" t="str">
            <v>UPA NOVA DESCOBERTA - C.G 008/2022</v>
          </cell>
          <cell r="E181" t="str">
            <v>RENATO HENRIQUE PONTES DE CARVALHO</v>
          </cell>
          <cell r="G181" t="str">
            <v>1 - Médico</v>
          </cell>
          <cell r="H181">
            <v>225125</v>
          </cell>
          <cell r="I181">
            <v>44866</v>
          </cell>
          <cell r="J181" t="str">
            <v>1 - Plantonista</v>
          </cell>
          <cell r="K181">
            <v>24</v>
          </cell>
          <cell r="L181">
            <v>6981.5</v>
          </cell>
          <cell r="P181">
            <v>0</v>
          </cell>
          <cell r="R181">
            <v>2686.27</v>
          </cell>
          <cell r="S181">
            <v>349.08</v>
          </cell>
          <cell r="W181">
            <v>2268.85</v>
          </cell>
          <cell r="X181">
            <v>7748</v>
          </cell>
        </row>
        <row r="182">
          <cell r="C182" t="str">
            <v>UPA NOVA DESCOBERTA - C.G 008/2022</v>
          </cell>
          <cell r="E182" t="str">
            <v>RENATO RICARTER FELIX DOS SANTOS</v>
          </cell>
          <cell r="G182" t="str">
            <v>3 - Administrativo</v>
          </cell>
          <cell r="H182">
            <v>514310</v>
          </cell>
          <cell r="I182">
            <v>44866</v>
          </cell>
          <cell r="J182" t="str">
            <v>1 - Plantonista</v>
          </cell>
          <cell r="K182">
            <v>36</v>
          </cell>
          <cell r="L182">
            <v>1240.2</v>
          </cell>
          <cell r="P182">
            <v>0</v>
          </cell>
          <cell r="R182">
            <v>1031.76</v>
          </cell>
          <cell r="S182">
            <v>140</v>
          </cell>
          <cell r="W182">
            <v>294.95999999999998</v>
          </cell>
          <cell r="X182">
            <v>2117</v>
          </cell>
        </row>
        <row r="183">
          <cell r="C183" t="str">
            <v>UPA NOVA DESCOBERTA - C.G 008/2022</v>
          </cell>
          <cell r="E183" t="str">
            <v>RIVALDO ALVES DE SOUZA</v>
          </cell>
          <cell r="G183" t="str">
            <v>2 - Outros Profissionais da Saúde</v>
          </cell>
          <cell r="H183">
            <v>515110</v>
          </cell>
          <cell r="I183">
            <v>44866</v>
          </cell>
          <cell r="J183" t="str">
            <v>1 - Plantonista</v>
          </cell>
          <cell r="K183">
            <v>44</v>
          </cell>
          <cell r="L183">
            <v>1240.2</v>
          </cell>
          <cell r="P183">
            <v>0</v>
          </cell>
          <cell r="R183">
            <v>328.92</v>
          </cell>
          <cell r="S183">
            <v>124.02</v>
          </cell>
          <cell r="W183">
            <v>254.14</v>
          </cell>
          <cell r="X183">
            <v>1439</v>
          </cell>
        </row>
        <row r="184">
          <cell r="C184" t="str">
            <v>UPA NOVA DESCOBERTA - C.G 008/2022</v>
          </cell>
          <cell r="E184" t="str">
            <v>RIVANILDO GUSMAO DA SILVA</v>
          </cell>
          <cell r="G184" t="str">
            <v>3 - Administrativo</v>
          </cell>
          <cell r="H184">
            <v>410105</v>
          </cell>
          <cell r="I184">
            <v>44866</v>
          </cell>
          <cell r="J184" t="str">
            <v>2 - Diarista</v>
          </cell>
          <cell r="K184">
            <v>44</v>
          </cell>
          <cell r="L184">
            <v>3770.86</v>
          </cell>
          <cell r="P184">
            <v>0</v>
          </cell>
          <cell r="R184">
            <v>446.1</v>
          </cell>
          <cell r="S184">
            <v>377.09</v>
          </cell>
          <cell r="W184">
            <v>2296.0500000000002</v>
          </cell>
          <cell r="X184">
            <v>2298</v>
          </cell>
        </row>
        <row r="185">
          <cell r="C185" t="str">
            <v>UPA NOVA DESCOBERTA - C.G 008/2022</v>
          </cell>
          <cell r="E185" t="str">
            <v>ROBERTA BIONDI NERY DE FREITAS</v>
          </cell>
          <cell r="G185" t="str">
            <v>2 - Outros Profissionais da Saúde</v>
          </cell>
          <cell r="H185">
            <v>223505</v>
          </cell>
          <cell r="I185">
            <v>44866</v>
          </cell>
          <cell r="J185" t="str">
            <v>1 - Plantonista</v>
          </cell>
          <cell r="K185">
            <v>30</v>
          </cell>
          <cell r="L185">
            <v>2673.06</v>
          </cell>
          <cell r="P185">
            <v>0</v>
          </cell>
          <cell r="R185">
            <v>242.43</v>
          </cell>
          <cell r="S185">
            <v>710.96</v>
          </cell>
          <cell r="W185">
            <v>488.45</v>
          </cell>
          <cell r="X185">
            <v>3138</v>
          </cell>
        </row>
        <row r="186">
          <cell r="C186" t="str">
            <v>UPA NOVA DESCOBERTA - C.G 008/2022</v>
          </cell>
          <cell r="E186" t="str">
            <v>ROBSON FERREIRA DE SANTANA</v>
          </cell>
          <cell r="G186" t="str">
            <v>3 - Administrativo</v>
          </cell>
          <cell r="H186">
            <v>782320</v>
          </cell>
          <cell r="I186">
            <v>44866</v>
          </cell>
          <cell r="J186" t="str">
            <v>1 - Plantonista</v>
          </cell>
          <cell r="K186">
            <v>36</v>
          </cell>
          <cell r="L186">
            <v>1533.92</v>
          </cell>
          <cell r="P186">
            <v>0</v>
          </cell>
          <cell r="R186">
            <v>520.17999999999995</v>
          </cell>
          <cell r="S186">
            <v>300</v>
          </cell>
          <cell r="W186">
            <v>733.1</v>
          </cell>
          <cell r="X186">
            <v>1621</v>
          </cell>
        </row>
        <row r="187">
          <cell r="C187" t="str">
            <v>UPA NOVA DESCOBERTA - C.G 008/2022</v>
          </cell>
          <cell r="E187" t="str">
            <v>ROBSON SOARES DE SOUZA</v>
          </cell>
          <cell r="G187" t="str">
            <v>2 - Outros Profissionais da Saúde</v>
          </cell>
          <cell r="H187">
            <v>322605</v>
          </cell>
          <cell r="I187">
            <v>44866</v>
          </cell>
          <cell r="J187" t="str">
            <v>1 - Plantonista</v>
          </cell>
          <cell r="K187">
            <v>44</v>
          </cell>
          <cell r="L187">
            <v>1240.2</v>
          </cell>
          <cell r="P187">
            <v>0</v>
          </cell>
          <cell r="R187">
            <v>697.38</v>
          </cell>
          <cell r="S187">
            <v>274.02</v>
          </cell>
          <cell r="W187">
            <v>925.6</v>
          </cell>
          <cell r="X187">
            <v>1286</v>
          </cell>
        </row>
        <row r="188">
          <cell r="C188" t="str">
            <v>UPA NOVA DESCOBERTA - C.G 008/2022</v>
          </cell>
          <cell r="E188" t="str">
            <v>RODRIGO LUIZ DA SILVA</v>
          </cell>
          <cell r="G188" t="str">
            <v>3 - Administrativo</v>
          </cell>
          <cell r="H188">
            <v>422110</v>
          </cell>
          <cell r="I188">
            <v>44866</v>
          </cell>
          <cell r="J188" t="str">
            <v>1 - Plantonista</v>
          </cell>
          <cell r="K188">
            <v>44</v>
          </cell>
          <cell r="L188">
            <v>1243.56</v>
          </cell>
          <cell r="P188">
            <v>0</v>
          </cell>
          <cell r="R188">
            <v>705.11</v>
          </cell>
          <cell r="S188">
            <v>198.94</v>
          </cell>
          <cell r="W188">
            <v>1183.6099999999999</v>
          </cell>
          <cell r="X188">
            <v>964.00000000000023</v>
          </cell>
        </row>
        <row r="189">
          <cell r="C189" t="str">
            <v>UPA NOVA DESCOBERTA - C.G 008/2022</v>
          </cell>
          <cell r="E189" t="str">
            <v>ROGERIO MONTEIRO DA SILVA</v>
          </cell>
          <cell r="G189" t="str">
            <v>3 - Administrativo</v>
          </cell>
          <cell r="H189">
            <v>514310</v>
          </cell>
          <cell r="I189">
            <v>44866</v>
          </cell>
          <cell r="J189" t="str">
            <v>1 - Plantonista</v>
          </cell>
          <cell r="K189">
            <v>36</v>
          </cell>
          <cell r="L189">
            <v>1240.2</v>
          </cell>
          <cell r="P189">
            <v>0</v>
          </cell>
          <cell r="R189">
            <v>1376</v>
          </cell>
          <cell r="S189">
            <v>140</v>
          </cell>
          <cell r="W189">
            <v>748.2</v>
          </cell>
          <cell r="X189">
            <v>2007.9999999999998</v>
          </cell>
        </row>
        <row r="190">
          <cell r="C190" t="str">
            <v>UPA NOVA DESCOBERTA - C.G 008/2022</v>
          </cell>
          <cell r="E190" t="str">
            <v>ROMERO FERNANDES DA SILVA</v>
          </cell>
          <cell r="G190" t="str">
            <v>3 - Administrativo</v>
          </cell>
          <cell r="H190">
            <v>413105</v>
          </cell>
          <cell r="I190">
            <v>44866</v>
          </cell>
          <cell r="J190" t="str">
            <v>2 - Diarista</v>
          </cell>
          <cell r="K190">
            <v>44</v>
          </cell>
          <cell r="L190">
            <v>2530.44</v>
          </cell>
          <cell r="P190">
            <v>0</v>
          </cell>
          <cell r="R190">
            <v>272.95999999999998</v>
          </cell>
          <cell r="S190">
            <v>443.44</v>
          </cell>
          <cell r="W190">
            <v>608.84</v>
          </cell>
          <cell r="X190">
            <v>2638</v>
          </cell>
        </row>
        <row r="191">
          <cell r="C191" t="str">
            <v>UPA NOVA DESCOBERTA - C.G 008/2022</v>
          </cell>
          <cell r="E191" t="str">
            <v>ROSANA FLORENCIO DA SILVA SANTOS</v>
          </cell>
          <cell r="G191" t="str">
            <v>3 - Administrativo</v>
          </cell>
          <cell r="H191">
            <v>411005</v>
          </cell>
          <cell r="I191">
            <v>44866</v>
          </cell>
          <cell r="J191" t="str">
            <v>2 - Diarista</v>
          </cell>
          <cell r="K191">
            <v>44</v>
          </cell>
          <cell r="L191">
            <v>1933.65</v>
          </cell>
          <cell r="P191">
            <v>0</v>
          </cell>
          <cell r="R191">
            <v>469.16</v>
          </cell>
          <cell r="S191">
            <v>336.81</v>
          </cell>
          <cell r="W191">
            <v>836.62</v>
          </cell>
          <cell r="X191">
            <v>1903</v>
          </cell>
        </row>
        <row r="192">
          <cell r="C192" t="str">
            <v>UPA NOVA DESCOBERTA - C.G 008/2022</v>
          </cell>
          <cell r="E192" t="str">
            <v>ROSANA MAGALHAES DO NASCIMENTO</v>
          </cell>
          <cell r="G192" t="str">
            <v>2 - Outros Profissionais da Saúde</v>
          </cell>
          <cell r="H192">
            <v>322205</v>
          </cell>
          <cell r="I192">
            <v>44866</v>
          </cell>
          <cell r="J192" t="str">
            <v>1 - Plantonista</v>
          </cell>
          <cell r="K192">
            <v>44</v>
          </cell>
          <cell r="L192">
            <v>1315.65</v>
          </cell>
          <cell r="P192">
            <v>0</v>
          </cell>
          <cell r="R192">
            <v>242.53</v>
          </cell>
          <cell r="S192">
            <v>101.8</v>
          </cell>
          <cell r="W192">
            <v>492.98</v>
          </cell>
          <cell r="X192">
            <v>1167</v>
          </cell>
        </row>
        <row r="193">
          <cell r="C193" t="str">
            <v>UPA NOVA DESCOBERTA - C.G 008/2022</v>
          </cell>
          <cell r="E193" t="str">
            <v>RUBIA HENRIQUE DE OLIVEIRA</v>
          </cell>
          <cell r="G193" t="str">
            <v>2 - Outros Profissionais da Saúde</v>
          </cell>
          <cell r="H193">
            <v>322205</v>
          </cell>
          <cell r="I193">
            <v>44866</v>
          </cell>
          <cell r="J193" t="str">
            <v>1 - Plantonista</v>
          </cell>
          <cell r="K193">
            <v>44</v>
          </cell>
          <cell r="L193">
            <v>1315.65</v>
          </cell>
          <cell r="P193">
            <v>0</v>
          </cell>
          <cell r="R193">
            <v>670.56</v>
          </cell>
          <cell r="S193">
            <v>233.37</v>
          </cell>
          <cell r="W193">
            <v>1787.58</v>
          </cell>
          <cell r="X193">
            <v>432</v>
          </cell>
        </row>
        <row r="194">
          <cell r="C194" t="str">
            <v>UPA NOVA DESCOBERTA - C.G 008/2022</v>
          </cell>
          <cell r="E194" t="str">
            <v>SABRINE DO NASCIMENTO SILVA COSTA</v>
          </cell>
          <cell r="G194" t="str">
            <v>2 - Outros Profissionais da Saúde</v>
          </cell>
          <cell r="H194">
            <v>322205</v>
          </cell>
          <cell r="I194">
            <v>44866</v>
          </cell>
          <cell r="J194" t="str">
            <v>1 - Plantonista</v>
          </cell>
          <cell r="K194">
            <v>44</v>
          </cell>
          <cell r="L194">
            <v>1315.65</v>
          </cell>
          <cell r="P194">
            <v>0</v>
          </cell>
          <cell r="R194">
            <v>480.28</v>
          </cell>
          <cell r="S194">
            <v>65.78</v>
          </cell>
          <cell r="W194">
            <v>679.71</v>
          </cell>
          <cell r="X194">
            <v>1182</v>
          </cell>
        </row>
        <row r="195">
          <cell r="C195" t="str">
            <v>UPA NOVA DESCOBERTA - C.G 008/2022</v>
          </cell>
          <cell r="E195" t="str">
            <v>SANDRA FELISMINA BARBOSA</v>
          </cell>
          <cell r="G195" t="str">
            <v>4 - Assistência Odontológica</v>
          </cell>
          <cell r="H195">
            <v>322415</v>
          </cell>
          <cell r="I195">
            <v>44866</v>
          </cell>
          <cell r="J195" t="str">
            <v>1 - Plantonista</v>
          </cell>
          <cell r="K195">
            <v>44</v>
          </cell>
          <cell r="L195">
            <v>1311.09</v>
          </cell>
          <cell r="P195">
            <v>0</v>
          </cell>
          <cell r="R195">
            <v>243.27</v>
          </cell>
          <cell r="S195">
            <v>324.3</v>
          </cell>
          <cell r="W195">
            <v>235.66</v>
          </cell>
          <cell r="X195">
            <v>1642.9999999999998</v>
          </cell>
        </row>
        <row r="196">
          <cell r="C196" t="str">
            <v>UPA NOVA DESCOBERTA - C.G 008/2022</v>
          </cell>
          <cell r="E196" t="str">
            <v>SANDRA FERREIRA FAUSTINO FRANKLIN</v>
          </cell>
          <cell r="G196" t="str">
            <v>2 - Outros Profissionais da Saúde</v>
          </cell>
          <cell r="H196">
            <v>322205</v>
          </cell>
          <cell r="I196">
            <v>44866</v>
          </cell>
          <cell r="J196" t="str">
            <v>1 - Plantonista</v>
          </cell>
          <cell r="K196">
            <v>44</v>
          </cell>
          <cell r="L196">
            <v>1315.65</v>
          </cell>
          <cell r="P196">
            <v>0</v>
          </cell>
          <cell r="R196">
            <v>243.39</v>
          </cell>
          <cell r="S196">
            <v>167.58</v>
          </cell>
          <cell r="W196">
            <v>419.62</v>
          </cell>
          <cell r="X196">
            <v>1307</v>
          </cell>
        </row>
        <row r="197">
          <cell r="C197" t="str">
            <v>UPA NOVA DESCOBERTA - C.G 008/2022</v>
          </cell>
          <cell r="E197" t="str">
            <v>SANDRA MARIA DA SILVA</v>
          </cell>
          <cell r="G197" t="str">
            <v>2 - Outros Profissionais da Saúde</v>
          </cell>
          <cell r="H197">
            <v>251605</v>
          </cell>
          <cell r="I197">
            <v>44866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15067.76</v>
          </cell>
        </row>
        <row r="198">
          <cell r="C198" t="str">
            <v>UPA NOVA DESCOBERTA - C.G 008/2022</v>
          </cell>
          <cell r="E198" t="str">
            <v>SERGIO JOSE GOMES DUARTE</v>
          </cell>
          <cell r="G198" t="str">
            <v>2 - Outros Profissionais da Saúde</v>
          </cell>
          <cell r="H198">
            <v>324205</v>
          </cell>
          <cell r="I198">
            <v>44866</v>
          </cell>
          <cell r="J198" t="str">
            <v>1 - Plantonista</v>
          </cell>
          <cell r="K198">
            <v>36</v>
          </cell>
          <cell r="L198">
            <v>1398.39</v>
          </cell>
          <cell r="P198">
            <v>0</v>
          </cell>
          <cell r="R198">
            <v>598.89</v>
          </cell>
          <cell r="S198">
            <v>136.76</v>
          </cell>
          <cell r="W198">
            <v>460.04</v>
          </cell>
          <cell r="X198">
            <v>1674</v>
          </cell>
        </row>
        <row r="199">
          <cell r="C199" t="str">
            <v>UPA NOVA DESCOBERTA - C.G 008/2022</v>
          </cell>
          <cell r="E199" t="str">
            <v>SEVERINO BATISTA DA SILVA JUNIOR</v>
          </cell>
          <cell r="G199" t="str">
            <v>2 - Outros Profissionais da Saúde</v>
          </cell>
          <cell r="H199">
            <v>515110</v>
          </cell>
          <cell r="I199">
            <v>44866</v>
          </cell>
          <cell r="J199" t="str">
            <v>1 - Plantonista</v>
          </cell>
          <cell r="K199">
            <v>44</v>
          </cell>
          <cell r="L199">
            <v>1240.2</v>
          </cell>
          <cell r="P199">
            <v>0</v>
          </cell>
          <cell r="R199">
            <v>696.6</v>
          </cell>
          <cell r="S199">
            <v>274.02</v>
          </cell>
          <cell r="W199">
            <v>480.82</v>
          </cell>
          <cell r="X199">
            <v>1730.0000000000002</v>
          </cell>
        </row>
        <row r="200">
          <cell r="C200" t="str">
            <v>UPA NOVA DESCOBERTA - C.G 008/2022</v>
          </cell>
          <cell r="E200" t="str">
            <v>SHEILA MARIA DUARTE</v>
          </cell>
          <cell r="G200" t="str">
            <v>2 - Outros Profissionais da Saúde</v>
          </cell>
          <cell r="H200">
            <v>322205</v>
          </cell>
          <cell r="I200">
            <v>44866</v>
          </cell>
          <cell r="J200" t="str">
            <v>1 - Plantonista</v>
          </cell>
          <cell r="K200">
            <v>44</v>
          </cell>
          <cell r="L200">
            <v>1315.66</v>
          </cell>
          <cell r="P200">
            <v>0</v>
          </cell>
          <cell r="R200">
            <v>554.9</v>
          </cell>
          <cell r="S200">
            <v>131.57</v>
          </cell>
          <cell r="W200">
            <v>239.13</v>
          </cell>
          <cell r="X200">
            <v>1763</v>
          </cell>
        </row>
        <row r="201">
          <cell r="C201" t="str">
            <v>UPA NOVA DESCOBERTA - C.G 008/2022</v>
          </cell>
          <cell r="E201" t="str">
            <v>SINDOALA  LIUSKA VIEIRA SOUZA CAVALCANTI</v>
          </cell>
          <cell r="G201" t="str">
            <v>3 - Administrativo</v>
          </cell>
          <cell r="H201">
            <v>411005</v>
          </cell>
          <cell r="I201">
            <v>44866</v>
          </cell>
          <cell r="J201" t="str">
            <v>2 - Diarista</v>
          </cell>
          <cell r="K201">
            <v>44</v>
          </cell>
          <cell r="L201">
            <v>1635</v>
          </cell>
          <cell r="P201">
            <v>0</v>
          </cell>
          <cell r="R201">
            <v>247.13</v>
          </cell>
          <cell r="S201">
            <v>143.44</v>
          </cell>
          <cell r="W201">
            <v>148.57</v>
          </cell>
          <cell r="X201">
            <v>1877.0000000000002</v>
          </cell>
        </row>
        <row r="202">
          <cell r="C202" t="str">
            <v>UPA NOVA DESCOBERTA - C.G 008/2022</v>
          </cell>
          <cell r="E202" t="str">
            <v>SOFIA GOMES DA SILVA</v>
          </cell>
          <cell r="G202" t="str">
            <v>2 - Outros Profissionais da Saúde</v>
          </cell>
          <cell r="H202">
            <v>223505</v>
          </cell>
          <cell r="I202">
            <v>44866</v>
          </cell>
          <cell r="J202" t="str">
            <v>1 - Plantonista</v>
          </cell>
          <cell r="K202">
            <v>30</v>
          </cell>
          <cell r="L202">
            <v>2673.06</v>
          </cell>
          <cell r="P202">
            <v>0</v>
          </cell>
          <cell r="R202">
            <v>949.62</v>
          </cell>
          <cell r="S202">
            <v>811.35</v>
          </cell>
          <cell r="W202">
            <v>891.03</v>
          </cell>
          <cell r="X202">
            <v>3543</v>
          </cell>
        </row>
        <row r="203">
          <cell r="C203" t="str">
            <v>UPA NOVA DESCOBERTA - C.G 008/2022</v>
          </cell>
          <cell r="E203" t="str">
            <v>SONIA ANTONIA DO NASCIMENTO VERCOSA</v>
          </cell>
          <cell r="G203" t="str">
            <v>3 - Administrativo</v>
          </cell>
          <cell r="H203">
            <v>513430</v>
          </cell>
          <cell r="I203">
            <v>44866</v>
          </cell>
          <cell r="J203" t="str">
            <v>1 - Plantonista</v>
          </cell>
          <cell r="K203">
            <v>44</v>
          </cell>
          <cell r="L203">
            <v>1240.2</v>
          </cell>
          <cell r="P203">
            <v>0</v>
          </cell>
          <cell r="R203">
            <v>424.05</v>
          </cell>
          <cell r="S203">
            <v>162.01</v>
          </cell>
          <cell r="W203">
            <v>220.26</v>
          </cell>
          <cell r="X203">
            <v>1606</v>
          </cell>
        </row>
        <row r="204">
          <cell r="C204" t="str">
            <v>UPA NOVA DESCOBERTA - C.G 008/2022</v>
          </cell>
          <cell r="E204" t="str">
            <v>SUELANY DE SOUZA WANDERLEY</v>
          </cell>
          <cell r="G204" t="str">
            <v>1 - Médico</v>
          </cell>
          <cell r="H204">
            <v>225124</v>
          </cell>
          <cell r="I204">
            <v>44866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1220.3399999999999</v>
          </cell>
          <cell r="S204">
            <v>174.54</v>
          </cell>
          <cell r="W204">
            <v>790.63</v>
          </cell>
          <cell r="X204">
            <v>4095</v>
          </cell>
        </row>
        <row r="205">
          <cell r="C205" t="str">
            <v>UPA NOVA DESCOBERTA - C.G 008/2022</v>
          </cell>
          <cell r="E205" t="str">
            <v>SUELDES BEZERRA DE ANDRADE</v>
          </cell>
          <cell r="G205" t="str">
            <v>2 - Outros Profissionais da Saúde</v>
          </cell>
          <cell r="H205">
            <v>766420</v>
          </cell>
          <cell r="I205">
            <v>44866</v>
          </cell>
          <cell r="J205" t="str">
            <v>1 - Plantonista</v>
          </cell>
          <cell r="K205">
            <v>24</v>
          </cell>
          <cell r="L205">
            <v>1212</v>
          </cell>
          <cell r="P205">
            <v>0</v>
          </cell>
          <cell r="R205">
            <v>626.13</v>
          </cell>
          <cell r="S205">
            <v>60.6</v>
          </cell>
          <cell r="W205">
            <v>1269.73</v>
          </cell>
          <cell r="X205">
            <v>629</v>
          </cell>
        </row>
        <row r="206">
          <cell r="C206" t="str">
            <v>UPA NOVA DESCOBERTA - C.G 008/2022</v>
          </cell>
          <cell r="E206" t="str">
            <v>SUELY BEZERRA DOS ANJOS</v>
          </cell>
          <cell r="G206" t="str">
            <v>3 - Administrativo</v>
          </cell>
          <cell r="H206">
            <v>513430</v>
          </cell>
          <cell r="I206">
            <v>44866</v>
          </cell>
          <cell r="J206" t="str">
            <v>1 - Plantonista</v>
          </cell>
          <cell r="K206">
            <v>44</v>
          </cell>
          <cell r="L206">
            <v>1240.2</v>
          </cell>
          <cell r="P206">
            <v>0</v>
          </cell>
          <cell r="R206">
            <v>338.2</v>
          </cell>
          <cell r="S206">
            <v>224.02</v>
          </cell>
          <cell r="W206">
            <v>204.42</v>
          </cell>
          <cell r="X206">
            <v>1598</v>
          </cell>
        </row>
        <row r="207">
          <cell r="C207" t="str">
            <v>UPA NOVA DESCOBERTA - C.G 008/2022</v>
          </cell>
          <cell r="E207" t="str">
            <v>SUZAYNE MARIA DOS ANJOS PAIXAO</v>
          </cell>
          <cell r="G207" t="str">
            <v>2 - Outros Profissionais da Saúde</v>
          </cell>
          <cell r="H207">
            <v>223505</v>
          </cell>
          <cell r="I207">
            <v>44866</v>
          </cell>
          <cell r="J207" t="str">
            <v>1 - Plantonista</v>
          </cell>
          <cell r="K207">
            <v>30</v>
          </cell>
          <cell r="L207">
            <v>2199.86</v>
          </cell>
          <cell r="P207">
            <v>0</v>
          </cell>
          <cell r="R207">
            <v>242.63</v>
          </cell>
          <cell r="S207">
            <v>454.03</v>
          </cell>
          <cell r="W207">
            <v>1519.52</v>
          </cell>
          <cell r="X207">
            <v>1377.0000000000005</v>
          </cell>
        </row>
        <row r="208">
          <cell r="C208" t="str">
            <v>UPA NOVA DESCOBERTA - C.G 008/2022</v>
          </cell>
          <cell r="E208" t="str">
            <v>TELMA LUCIA DOS SANTOS</v>
          </cell>
          <cell r="G208" t="str">
            <v>2 - Outros Profissionais da Saúde</v>
          </cell>
          <cell r="H208">
            <v>322205</v>
          </cell>
          <cell r="I208">
            <v>44866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2764.16</v>
          </cell>
          <cell r="R208">
            <v>0.86</v>
          </cell>
          <cell r="S208">
            <v>0</v>
          </cell>
          <cell r="W208">
            <v>2762.02</v>
          </cell>
          <cell r="X208">
            <v>3</v>
          </cell>
        </row>
        <row r="209">
          <cell r="C209" t="str">
            <v>UPA NOVA DESCOBERTA - C.G 008/2022</v>
          </cell>
          <cell r="E209" t="str">
            <v>VANESSA GOMES DA SILVA FERREIRA</v>
          </cell>
          <cell r="G209" t="str">
            <v>2 - Outros Profissionais da Saúde</v>
          </cell>
          <cell r="H209">
            <v>322205</v>
          </cell>
          <cell r="I209">
            <v>44866</v>
          </cell>
          <cell r="J209" t="str">
            <v>1 - Plantonista</v>
          </cell>
          <cell r="K209">
            <v>44</v>
          </cell>
          <cell r="L209">
            <v>1315.65</v>
          </cell>
          <cell r="P209">
            <v>0</v>
          </cell>
          <cell r="R209">
            <v>242.59</v>
          </cell>
          <cell r="S209">
            <v>233.37</v>
          </cell>
          <cell r="W209">
            <v>517.61</v>
          </cell>
          <cell r="X209">
            <v>1274</v>
          </cell>
        </row>
        <row r="210">
          <cell r="C210" t="str">
            <v>UPA NOVA DESCOBERTA - C.G 008/2022</v>
          </cell>
          <cell r="E210" t="str">
            <v>VANESSA PAULINA DOS PASSOS</v>
          </cell>
          <cell r="G210" t="str">
            <v>2 - Outros Profissionais da Saúde</v>
          </cell>
          <cell r="H210">
            <v>521130</v>
          </cell>
          <cell r="I210">
            <v>44866</v>
          </cell>
          <cell r="J210" t="str">
            <v>1 - Plantonista</v>
          </cell>
          <cell r="K210">
            <v>44</v>
          </cell>
          <cell r="L210">
            <v>1243.56</v>
          </cell>
          <cell r="P210">
            <v>0</v>
          </cell>
          <cell r="R210">
            <v>333.97</v>
          </cell>
          <cell r="S210">
            <v>267.8</v>
          </cell>
          <cell r="W210">
            <v>220.33</v>
          </cell>
          <cell r="X210">
            <v>1625</v>
          </cell>
        </row>
        <row r="211">
          <cell r="C211" t="str">
            <v>UPA NOVA DESCOBERTA - C.G 008/2022</v>
          </cell>
          <cell r="E211" t="str">
            <v>VITOR ESTENIO ALVES CORDEIRO</v>
          </cell>
          <cell r="G211" t="str">
            <v>1 - Médico</v>
          </cell>
          <cell r="H211">
            <v>225125</v>
          </cell>
          <cell r="I211">
            <v>44866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R211">
            <v>1464.88</v>
          </cell>
          <cell r="S211">
            <v>174.54</v>
          </cell>
          <cell r="W211">
            <v>927.17</v>
          </cell>
          <cell r="X211">
            <v>4203</v>
          </cell>
        </row>
        <row r="212">
          <cell r="C212" t="str">
            <v>UPA NOVA DESCOBERTA - C.G 008/2022</v>
          </cell>
          <cell r="E212" t="str">
            <v>VIVIANE CANDIDO DA SILVA</v>
          </cell>
          <cell r="G212" t="str">
            <v>3 - Administrativo</v>
          </cell>
          <cell r="H212">
            <v>411005</v>
          </cell>
          <cell r="I212">
            <v>44866</v>
          </cell>
          <cell r="J212" t="str">
            <v>2 - Diarista</v>
          </cell>
          <cell r="K212">
            <v>44</v>
          </cell>
          <cell r="L212">
            <v>1933.66</v>
          </cell>
          <cell r="P212">
            <v>0</v>
          </cell>
          <cell r="R212">
            <v>500.93</v>
          </cell>
          <cell r="S212">
            <v>336.81</v>
          </cell>
          <cell r="W212">
            <v>963.4</v>
          </cell>
          <cell r="X212">
            <v>1808</v>
          </cell>
        </row>
        <row r="213">
          <cell r="C213" t="str">
            <v>UPA NOVA DESCOBERTA - C.G 008/2022</v>
          </cell>
          <cell r="E213" t="str">
            <v>VLADMIR GOLDSTEIN DE PAULA LOPES</v>
          </cell>
          <cell r="G213" t="str">
            <v>1 - Médico</v>
          </cell>
          <cell r="H213">
            <v>225125</v>
          </cell>
          <cell r="I213">
            <v>44866</v>
          </cell>
          <cell r="J213" t="str">
            <v>1 - Plantonista</v>
          </cell>
          <cell r="K213">
            <v>24</v>
          </cell>
          <cell r="L213">
            <v>0</v>
          </cell>
          <cell r="P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12838.41</v>
          </cell>
        </row>
        <row r="214">
          <cell r="C214" t="str">
            <v>UPA NOVA DESCOBERTA - C.G 008/2022</v>
          </cell>
          <cell r="E214" t="str">
            <v>WAGNER PEREIRA SEABRA</v>
          </cell>
          <cell r="G214" t="str">
            <v>3 - Administrativo</v>
          </cell>
          <cell r="H214">
            <v>517410</v>
          </cell>
          <cell r="I214">
            <v>44866</v>
          </cell>
          <cell r="J214" t="str">
            <v>1 - Plantonista</v>
          </cell>
          <cell r="K214">
            <v>36</v>
          </cell>
          <cell r="L214">
            <v>414.52</v>
          </cell>
          <cell r="P214">
            <v>1546.97</v>
          </cell>
          <cell r="R214">
            <v>844.35</v>
          </cell>
          <cell r="S214">
            <v>50</v>
          </cell>
          <cell r="W214">
            <v>2347.84</v>
          </cell>
          <cell r="X214">
            <v>508</v>
          </cell>
        </row>
        <row r="215">
          <cell r="C215" t="str">
            <v>UPA NOVA DESCOBERTA - C.G 008/2022</v>
          </cell>
          <cell r="E215" t="str">
            <v>WELHINGTON JOSE DA SILVA</v>
          </cell>
          <cell r="G215" t="str">
            <v>2 - Outros Profissionais da Saúde</v>
          </cell>
          <cell r="H215">
            <v>322205</v>
          </cell>
          <cell r="I215">
            <v>44866</v>
          </cell>
          <cell r="J215" t="str">
            <v>1 - Plantonista</v>
          </cell>
          <cell r="K215">
            <v>44</v>
          </cell>
          <cell r="L215">
            <v>1315.65</v>
          </cell>
          <cell r="P215">
            <v>0</v>
          </cell>
          <cell r="R215">
            <v>242.53</v>
          </cell>
          <cell r="S215">
            <v>233.37</v>
          </cell>
          <cell r="W215">
            <v>228.55</v>
          </cell>
          <cell r="X215">
            <v>1563.0000000000002</v>
          </cell>
        </row>
        <row r="216">
          <cell r="C216" t="str">
            <v>UPA NOVA DESCOBERTA - C.G 008/2022</v>
          </cell>
          <cell r="E216" t="str">
            <v>WILLANY SILVERIO COSTA</v>
          </cell>
          <cell r="G216" t="str">
            <v>1 - Médico</v>
          </cell>
          <cell r="H216">
            <v>225125</v>
          </cell>
          <cell r="I216">
            <v>44866</v>
          </cell>
          <cell r="J216" t="str">
            <v>1 - Plantonista</v>
          </cell>
          <cell r="K216">
            <v>24</v>
          </cell>
          <cell r="L216">
            <v>0</v>
          </cell>
          <cell r="P216">
            <v>6045.31</v>
          </cell>
          <cell r="R216">
            <v>0.38</v>
          </cell>
          <cell r="S216">
            <v>0</v>
          </cell>
          <cell r="W216">
            <v>6045.69</v>
          </cell>
          <cell r="X216">
            <v>9.0949470177292824E-13</v>
          </cell>
        </row>
        <row r="217">
          <cell r="C217" t="str">
            <v>UPA NOVA DESCOBERTA - C.G 008/2022</v>
          </cell>
          <cell r="E217" t="str">
            <v>WILLYANNE MARIA DA CONCEICAO</v>
          </cell>
          <cell r="G217" t="str">
            <v>1 - Médico</v>
          </cell>
          <cell r="H217">
            <v>225125</v>
          </cell>
          <cell r="I217">
            <v>44866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7183.33</v>
          </cell>
          <cell r="R217">
            <v>0.8</v>
          </cell>
          <cell r="S217">
            <v>0</v>
          </cell>
          <cell r="W217">
            <v>7184.13</v>
          </cell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workbookViewId="0"/>
  </sheetViews>
  <sheetFormatPr defaultColWidth="12.5546875" defaultRowHeight="15" customHeight="1"/>
  <cols>
    <col min="1" max="1" width="33.6640625" customWidth="1"/>
    <col min="2" max="2" width="46.33203125" customWidth="1"/>
    <col min="3" max="3" width="22" customWidth="1"/>
    <col min="4" max="4" width="49.6640625" customWidth="1"/>
    <col min="5" max="5" width="33.44140625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customWidth="1"/>
    <col min="15" max="15" width="27" customWidth="1"/>
    <col min="16" max="16" width="23.6640625" customWidth="1"/>
    <col min="17" max="17" width="16" customWidth="1"/>
    <col min="18" max="18" width="14.88671875" customWidth="1"/>
    <col min="19" max="19" width="6.44140625" hidden="1" customWidth="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(OCULTAR)'!$Q$3:$S$133,3,0),"")</f>
        <v>9767633000528</v>
      </c>
      <c r="B2" s="7" t="str">
        <f>'[1]TCE - ANEXO II - Preencher'!C11</f>
        <v>UPA NOVA DESCOBERTA - C.G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44866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2731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585.09</v>
      </c>
      <c r="N2" s="13">
        <f>'[1]TCE - ANEXO II - Preencher'!S11</f>
        <v>563.1</v>
      </c>
      <c r="O2" s="14">
        <f>'[1]TCE - ANEXO II - Preencher'!W11</f>
        <v>465.19</v>
      </c>
      <c r="P2" s="13">
        <f>'[1]TCE - ANEXO II - Preencher'!X11</f>
        <v>3414</v>
      </c>
      <c r="Q2" s="15"/>
      <c r="R2" s="16"/>
      <c r="S2" s="17"/>
    </row>
    <row r="3" spans="1:19" ht="12.75" customHeight="1">
      <c r="A3" s="6">
        <f>IFERROR(VLOOKUP(B3,'[1]DADOS (OCULTAR)'!$Q$3:$S$133,3,0),"")</f>
        <v>9767633000528</v>
      </c>
      <c r="B3" s="7" t="str">
        <f>'[1]TCE - ANEXO II - Preencher'!C12</f>
        <v>UPA NOVA DESCOBERTA - C.G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44866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242.64</v>
      </c>
      <c r="N3" s="13">
        <f>'[1]TCE - ANEXO II - Preencher'!S12</f>
        <v>1797.51</v>
      </c>
      <c r="O3" s="14">
        <f>'[1]TCE - ANEXO II - Preencher'!W12</f>
        <v>366.65</v>
      </c>
      <c r="P3" s="13">
        <f>'[1]TCE - ANEXO II - Preencher'!X12</f>
        <v>4059.9999999999995</v>
      </c>
      <c r="Q3" s="15"/>
      <c r="R3" s="16"/>
      <c r="S3" s="17" t="s">
        <v>6</v>
      </c>
    </row>
    <row r="4" spans="1:19" ht="12.75" customHeight="1">
      <c r="A4" s="6">
        <f>IFERROR(VLOOKUP(B4,'[1]DADOS (OCULTAR)'!$Q$3:$S$133,3,0),"")</f>
        <v>9767633000528</v>
      </c>
      <c r="B4" s="7" t="str">
        <f>'[1]TCE - ANEXO II - Preencher'!C13</f>
        <v>UPA NOVA DESCOBERTA - C.G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44866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569.36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0.13</v>
      </c>
      <c r="N4" s="13">
        <f>'[1]TCE - ANEXO II - Preencher'!S13</f>
        <v>0</v>
      </c>
      <c r="O4" s="14">
        <f>'[1]TCE - ANEXO II - Preencher'!W13</f>
        <v>83.49</v>
      </c>
      <c r="P4" s="13">
        <f>'[1]TCE - ANEXO II - Preencher'!X13</f>
        <v>486</v>
      </c>
      <c r="Q4" s="15"/>
      <c r="R4" s="16"/>
      <c r="S4" s="18">
        <v>43831</v>
      </c>
    </row>
    <row r="5" spans="1:19" ht="12.75" customHeight="1">
      <c r="A5" s="6">
        <f>IFERROR(VLOOKUP(B5,'[1]DADOS (OCULTAR)'!$Q$3:$S$133,3,0),"")</f>
        <v>9767633000528</v>
      </c>
      <c r="B5" s="7" t="str">
        <f>'[1]TCE - ANEXO II - Preencher'!C14</f>
        <v>UPA NOVA DESCOBERTA - C.G 008/2022</v>
      </c>
      <c r="C5" s="8"/>
      <c r="D5" s="9" t="str">
        <f>'[1]TCE - ANEXO II - Preencher'!E14</f>
        <v>ALCILENE DA CONCEICÃO PEREIRA CASTOR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44866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1315.65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243.2</v>
      </c>
      <c r="N5" s="13">
        <f>'[1]TCE - ANEXO II - Preencher'!S14</f>
        <v>101.8</v>
      </c>
      <c r="O5" s="14">
        <f>'[1]TCE - ANEXO II - Preencher'!W14</f>
        <v>487.61</v>
      </c>
      <c r="P5" s="13">
        <f>'[1]TCE - ANEXO II - Preencher'!X14</f>
        <v>1173.04</v>
      </c>
      <c r="Q5" s="15"/>
      <c r="R5" s="16"/>
      <c r="S5" s="18">
        <v>43862</v>
      </c>
    </row>
    <row r="6" spans="1:19" ht="12.75" customHeight="1">
      <c r="A6" s="6">
        <f>IFERROR(VLOOKUP(B6,'[1]DADOS (OCULTAR)'!$Q$3:$S$133,3,0),"")</f>
        <v>9767633000528</v>
      </c>
      <c r="B6" s="7" t="str">
        <f>'[1]TCE - ANEXO II - Preencher'!C15</f>
        <v>UPA NOVA DESCOBERTA - C.G 008/2022</v>
      </c>
      <c r="C6" s="8"/>
      <c r="D6" s="9" t="str">
        <f>'[1]TCE - ANEXO II - Preencher'!E15</f>
        <v>ALDERY VITORIANO BEZERRA NETO</v>
      </c>
      <c r="E6" s="10" t="str">
        <f>IF('[1]TCE - ANEXO II - Preencher'!G15="4 - Assistência Odontológica","2 - Outros Profissionais da saúde",'[1]TCE - ANEXO II - Preencher'!G15)</f>
        <v>1 - Médico</v>
      </c>
      <c r="F6" s="11">
        <f>'[1]TCE - ANEXO II - Preencher'!H15</f>
        <v>225125</v>
      </c>
      <c r="G6" s="12">
        <f>'[1]TCE - ANEXO II - Preencher'!I15</f>
        <v>44866</v>
      </c>
      <c r="H6" s="11" t="str">
        <f>'[1]TCE - ANEXO II - Preencher'!J15</f>
        <v>1 - Plantonista</v>
      </c>
      <c r="I6" s="11">
        <f>'[1]TCE - ANEXO II - Preencher'!K15</f>
        <v>24</v>
      </c>
      <c r="J6" s="13">
        <f>'[1]TCE - ANEXO II - Preencher'!L15</f>
        <v>6981.5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2117.25</v>
      </c>
      <c r="N6" s="13">
        <f>'[1]TCE - ANEXO II - Preencher'!S15</f>
        <v>0</v>
      </c>
      <c r="O6" s="14">
        <f>'[1]TCE - ANEXO II - Preencher'!W15</f>
        <v>1639.75</v>
      </c>
      <c r="P6" s="13">
        <f>'[1]TCE - ANEXO II - Preencher'!X15</f>
        <v>7459</v>
      </c>
      <c r="Q6" s="15"/>
      <c r="R6" s="16"/>
      <c r="S6" s="18">
        <v>43891</v>
      </c>
    </row>
    <row r="7" spans="1:19" ht="12.75" customHeight="1">
      <c r="A7" s="6">
        <f>IFERROR(VLOOKUP(B7,'[1]DADOS (OCULTAR)'!$Q$3:$S$133,3,0),"")</f>
        <v>9767633000528</v>
      </c>
      <c r="B7" s="7" t="str">
        <f>'[1]TCE - ANEXO II - Preencher'!C16</f>
        <v>UPA NOVA DESCOBERTA - C.G 008/2022</v>
      </c>
      <c r="C7" s="8"/>
      <c r="D7" s="9" t="str">
        <f>'[1]TCE - ANEXO II - Preencher'!E16</f>
        <v>ALEXANDRA DAMASCENA DA COSTA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44866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1315.65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243.11</v>
      </c>
      <c r="N7" s="13">
        <f>'[1]TCE - ANEXO II - Preencher'!S16</f>
        <v>0</v>
      </c>
      <c r="O7" s="14">
        <f>'[1]TCE - ANEXO II - Preencher'!W16</f>
        <v>202.76</v>
      </c>
      <c r="P7" s="13">
        <f>'[1]TCE - ANEXO II - Preencher'!X16</f>
        <v>1356.0000000000002</v>
      </c>
      <c r="Q7" s="15"/>
      <c r="R7" s="16"/>
      <c r="S7" s="18">
        <v>43922</v>
      </c>
    </row>
    <row r="8" spans="1:19" ht="12.75" customHeight="1">
      <c r="A8" s="6">
        <f>IFERROR(VLOOKUP(B8,'[1]DADOS (OCULTAR)'!$Q$3:$S$133,3,0),"")</f>
        <v>9767633000528</v>
      </c>
      <c r="B8" s="7" t="str">
        <f>'[1]TCE - ANEXO II - Preencher'!C17</f>
        <v>UPA NOVA DESCOBERTA - C.G 008/2022</v>
      </c>
      <c r="C8" s="8"/>
      <c r="D8" s="9" t="str">
        <f>'[1]TCE - ANEXO II - Preencher'!E17</f>
        <v>ALINE LIVIA DO NASCIMENTO SILVA</v>
      </c>
      <c r="E8" s="10" t="str">
        <f>IF('[1]TCE - ANEXO II - Preencher'!G17="4 - Assistência Odontológica","2 - Outros Profissionais da saúde",'[1]TCE - ANEXO II - Preencher'!G17)</f>
        <v>1 - Médico</v>
      </c>
      <c r="F8" s="11">
        <f>'[1]TCE - ANEXO II - Preencher'!H17</f>
        <v>225125</v>
      </c>
      <c r="G8" s="12">
        <f>'[1]TCE - ANEXO II - Preencher'!I17</f>
        <v>44866</v>
      </c>
      <c r="H8" s="11" t="str">
        <f>'[1]TCE - ANEXO II - Preencher'!J17</f>
        <v>1 - Plantonista</v>
      </c>
      <c r="I8" s="11">
        <f>'[1]TCE - ANEXO II - Preencher'!K17</f>
        <v>24</v>
      </c>
      <c r="J8" s="13">
        <f>'[1]TCE - ANEXO II - Preencher'!L17</f>
        <v>3490.75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243.23</v>
      </c>
      <c r="N8" s="13">
        <f>'[1]TCE - ANEXO II - Preencher'!S17</f>
        <v>0</v>
      </c>
      <c r="O8" s="14">
        <f>'[1]TCE - ANEXO II - Preencher'!W17</f>
        <v>516.98</v>
      </c>
      <c r="P8" s="13">
        <f>'[1]TCE - ANEXO II - Preencher'!X17</f>
        <v>3217</v>
      </c>
      <c r="Q8" s="15"/>
      <c r="R8" s="16"/>
      <c r="S8" s="18">
        <v>43952</v>
      </c>
    </row>
    <row r="9" spans="1:19" ht="12.75" customHeight="1">
      <c r="A9" s="6">
        <f>IFERROR(VLOOKUP(B9,'[1]DADOS (OCULTAR)'!$Q$3:$S$133,3,0),"")</f>
        <v>9767633000528</v>
      </c>
      <c r="B9" s="7" t="str">
        <f>'[1]TCE - ANEXO II - Preencher'!C18</f>
        <v>UPA NOVA DESCOBERTA - C.G 008/2022</v>
      </c>
      <c r="C9" s="8"/>
      <c r="D9" s="9" t="str">
        <f>'[1]TCE - ANEXO II - Preencher'!E18</f>
        <v>ALLISON LEONARDO BARBOZA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313220</v>
      </c>
      <c r="G9" s="12">
        <f>'[1]TCE - ANEXO II - Preencher'!I18</f>
        <v>44866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2559.3200000000002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1194.69</v>
      </c>
      <c r="N9" s="13">
        <f>'[1]TCE - ANEXO II - Preencher'!S18</f>
        <v>255.93</v>
      </c>
      <c r="O9" s="14">
        <f>'[1]TCE - ANEXO II - Preencher'!W18</f>
        <v>952.94</v>
      </c>
      <c r="P9" s="13">
        <f>'[1]TCE - ANEXO II - Preencher'!X18</f>
        <v>3057</v>
      </c>
      <c r="Q9" s="15"/>
      <c r="R9" s="16"/>
      <c r="S9" s="18">
        <v>43983</v>
      </c>
    </row>
    <row r="10" spans="1:19" ht="12.75" customHeight="1">
      <c r="A10" s="6">
        <f>IFERROR(VLOOKUP(B10,'[1]DADOS (OCULTAR)'!$Q$3:$S$133,3,0),"")</f>
        <v>9767633000528</v>
      </c>
      <c r="B10" s="7" t="str">
        <f>'[1]TCE - ANEXO II - Preencher'!C19</f>
        <v>UPA NOVA DESCOBERTA - C.G 008/2022</v>
      </c>
      <c r="C10" s="8"/>
      <c r="D10" s="9" t="str">
        <f>'[1]TCE - ANEXO II - Preencher'!E19</f>
        <v>ALRINEIDE ALBIDACIO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415105</v>
      </c>
      <c r="G10" s="12">
        <f>'[1]TCE - ANEXO II - Preencher'!I19</f>
        <v>44866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1243.56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336.29</v>
      </c>
      <c r="N10" s="13">
        <f>'[1]TCE - ANEXO II - Preencher'!S19</f>
        <v>224.36</v>
      </c>
      <c r="O10" s="14">
        <f>'[1]TCE - ANEXO II - Preencher'!W19</f>
        <v>217.21</v>
      </c>
      <c r="P10" s="13">
        <f>'[1]TCE - ANEXO II - Preencher'!X19</f>
        <v>1587</v>
      </c>
      <c r="Q10" s="15"/>
      <c r="R10" s="16"/>
      <c r="S10" s="18">
        <v>44013</v>
      </c>
    </row>
    <row r="11" spans="1:19" ht="12.75" customHeight="1">
      <c r="A11" s="6">
        <f>IFERROR(VLOOKUP(B11,'[1]DADOS (OCULTAR)'!$Q$3:$S$133,3,0),"")</f>
        <v>9767633000528</v>
      </c>
      <c r="B11" s="7" t="str">
        <f>'[1]TCE - ANEXO II - Preencher'!C20</f>
        <v>UPA NOVA DESCOBERTA - C.G 008/2022</v>
      </c>
      <c r="C11" s="8"/>
      <c r="D11" s="9" t="str">
        <f>'[1]TCE - ANEXO II - Preencher'!E20</f>
        <v>AMANDA DACAL NEVES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223505</v>
      </c>
      <c r="G11" s="12">
        <f>'[1]TCE - ANEXO II - Preencher'!I20</f>
        <v>44866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1870.22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524.73</v>
      </c>
      <c r="N11" s="13">
        <f>'[1]TCE - ANEXO II - Preencher'!S20</f>
        <v>0</v>
      </c>
      <c r="O11" s="14">
        <f>'[1]TCE - ANEXO II - Preencher'!W20</f>
        <v>225.95</v>
      </c>
      <c r="P11" s="13">
        <f>'[1]TCE - ANEXO II - Preencher'!X20</f>
        <v>2169</v>
      </c>
      <c r="Q11" s="15"/>
      <c r="R11" s="16"/>
      <c r="S11" s="18">
        <v>44044</v>
      </c>
    </row>
    <row r="12" spans="1:19" ht="12.75" customHeight="1">
      <c r="A12" s="6">
        <f>IFERROR(VLOOKUP(B12,'[1]DADOS (OCULTAR)'!$Q$3:$S$133,3,0),"")</f>
        <v>9767633000528</v>
      </c>
      <c r="B12" s="7" t="str">
        <f>'[1]TCE - ANEXO II - Preencher'!C21</f>
        <v>UPA NOVA DESCOBERTA - C.G 008/2022</v>
      </c>
      <c r="C12" s="8"/>
      <c r="D12" s="9" t="str">
        <f>'[1]TCE - ANEXO II - Preencher'!E21</f>
        <v>AMARA ANA ALVES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322205</v>
      </c>
      <c r="G12" s="12">
        <f>'[1]TCE - ANEXO II - Preencher'!I21</f>
        <v>44866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1315.65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601.02</v>
      </c>
      <c r="N12" s="13">
        <f>'[1]TCE - ANEXO II - Preencher'!S21</f>
        <v>233.37</v>
      </c>
      <c r="O12" s="14">
        <f>'[1]TCE - ANEXO II - Preencher'!W21</f>
        <v>554.04</v>
      </c>
      <c r="P12" s="13">
        <f>'[1]TCE - ANEXO II - Preencher'!X21</f>
        <v>1596</v>
      </c>
      <c r="Q12" s="15"/>
      <c r="R12" s="16"/>
      <c r="S12" s="18">
        <v>44075</v>
      </c>
    </row>
    <row r="13" spans="1:19" ht="12.75" customHeight="1">
      <c r="A13" s="6">
        <f>IFERROR(VLOOKUP(B13,'[1]DADOS (OCULTAR)'!$Q$3:$S$133,3,0),"")</f>
        <v>9767633000528</v>
      </c>
      <c r="B13" s="7" t="str">
        <f>'[1]TCE - ANEXO II - Preencher'!C22</f>
        <v>UPA NOVA DESCOBERTA - C.G 008/2022</v>
      </c>
      <c r="C13" s="8"/>
      <c r="D13" s="9" t="str">
        <f>'[1]TCE - ANEXO II - Preencher'!E22</f>
        <v>ANA LUCIA SOLANO DE OLIVEIRA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>
        <f>'[1]TCE - ANEXO II - Preencher'!I22</f>
        <v>44866</v>
      </c>
      <c r="H13" s="11" t="str">
        <f>'[1]TCE - ANEXO II - Preencher'!J22</f>
        <v>1 - Plantonista</v>
      </c>
      <c r="I13" s="11">
        <f>'[1]TCE - ANEXO II - Preencher'!K22</f>
        <v>30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0.17</v>
      </c>
      <c r="N13" s="13">
        <f>'[1]TCE - ANEXO II - Preencher'!S22</f>
        <v>0</v>
      </c>
      <c r="O13" s="14">
        <f>'[1]TCE - ANEXO II - Preencher'!W22</f>
        <v>480.11</v>
      </c>
      <c r="P13" s="13">
        <f>'[1]TCE - ANEXO II - Preencher'!X22</f>
        <v>-479.94</v>
      </c>
      <c r="Q13" s="15"/>
      <c r="R13" s="16"/>
      <c r="S13" s="18">
        <v>44105</v>
      </c>
    </row>
    <row r="14" spans="1:19" ht="12.75" customHeight="1">
      <c r="A14" s="6">
        <f>IFERROR(VLOOKUP(B14,'[1]DADOS (OCULTAR)'!$Q$3:$S$133,3,0),"")</f>
        <v>9767633000528</v>
      </c>
      <c r="B14" s="7" t="str">
        <f>'[1]TCE - ANEXO II - Preencher'!C23</f>
        <v>UPA NOVA DESCOBERTA - C.G 008/2022</v>
      </c>
      <c r="C14" s="8"/>
      <c r="D14" s="9" t="str">
        <f>'[1]TCE - ANEXO II - Preencher'!E23</f>
        <v>ANA MARIA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324115</v>
      </c>
      <c r="G14" s="12">
        <f>'[1]TCE - ANEXO II - Preencher'!I23</f>
        <v>44866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2215.5700000000002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1152.25</v>
      </c>
      <c r="N14" s="13">
        <f>'[1]TCE - ANEXO II - Preencher'!S23</f>
        <v>221.56</v>
      </c>
      <c r="O14" s="14">
        <f>'[1]TCE - ANEXO II - Preencher'!W23</f>
        <v>548.38</v>
      </c>
      <c r="P14" s="13">
        <f>'[1]TCE - ANEXO II - Preencher'!X23</f>
        <v>3041</v>
      </c>
      <c r="Q14" s="15"/>
      <c r="R14" s="16"/>
      <c r="S14" s="18">
        <v>44136</v>
      </c>
    </row>
    <row r="15" spans="1:19" ht="12.75" customHeight="1">
      <c r="A15" s="6">
        <f>IFERROR(VLOOKUP(B15,'[1]DADOS (OCULTAR)'!$Q$3:$S$133,3,0),"")</f>
        <v>9767633000528</v>
      </c>
      <c r="B15" s="7" t="str">
        <f>'[1]TCE - ANEXO II - Preencher'!C24</f>
        <v>UPA NOVA DESCOBERTA - C.G 008/2022</v>
      </c>
      <c r="C15" s="8"/>
      <c r="D15" s="9" t="str">
        <f>'[1]TCE - ANEXO II - Preencher'!E24</f>
        <v>ANA NERY SANTOS DE LIMA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322205</v>
      </c>
      <c r="G15" s="12">
        <f>'[1]TCE - ANEXO II - Preencher'!I24</f>
        <v>44866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1315.65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580.85</v>
      </c>
      <c r="N15" s="13">
        <f>'[1]TCE - ANEXO II - Preencher'!S24</f>
        <v>131.57</v>
      </c>
      <c r="O15" s="14">
        <f>'[1]TCE - ANEXO II - Preencher'!W24</f>
        <v>268.07</v>
      </c>
      <c r="P15" s="13">
        <f>'[1]TCE - ANEXO II - Preencher'!X24</f>
        <v>1760</v>
      </c>
      <c r="Q15" s="15"/>
      <c r="R15" s="16"/>
      <c r="S15" s="18">
        <v>44166</v>
      </c>
    </row>
    <row r="16" spans="1:19" ht="12.75" customHeight="1">
      <c r="A16" s="6">
        <f>IFERROR(VLOOKUP(B16,'[1]DADOS (OCULTAR)'!$Q$3:$S$133,3,0),"")</f>
        <v>9767633000528</v>
      </c>
      <c r="B16" s="7" t="str">
        <f>'[1]TCE - ANEXO II - Preencher'!C25</f>
        <v>UPA NOVA DESCOBERTA - C.G 008/2022</v>
      </c>
      <c r="C16" s="8"/>
      <c r="D16" s="9" t="str">
        <f>'[1]TCE - ANEXO II - Preencher'!E25</f>
        <v>ANA PAULA MARIA DE OLIVEIRA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44866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1315.65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601.29</v>
      </c>
      <c r="N16" s="13">
        <f>'[1]TCE - ANEXO II - Preencher'!S25</f>
        <v>233.37</v>
      </c>
      <c r="O16" s="14">
        <f>'[1]TCE - ANEXO II - Preencher'!W25</f>
        <v>298.31</v>
      </c>
      <c r="P16" s="13">
        <f>'[1]TCE - ANEXO II - Preencher'!X25</f>
        <v>1852</v>
      </c>
      <c r="Q16" s="15"/>
      <c r="R16" s="16"/>
      <c r="S16" s="18">
        <v>44197</v>
      </c>
    </row>
    <row r="17" spans="1:19" ht="12.75" customHeight="1">
      <c r="A17" s="6">
        <f>IFERROR(VLOOKUP(B17,'[1]DADOS (OCULTAR)'!$Q$3:$S$133,3,0),"")</f>
        <v>9767633000528</v>
      </c>
      <c r="B17" s="7" t="str">
        <f>'[1]TCE - ANEXO II - Preencher'!C26</f>
        <v>UPA NOVA DESCOBERTA - C.G 008/2022</v>
      </c>
      <c r="C17" s="8"/>
      <c r="D17" s="9" t="str">
        <f>'[1]TCE - ANEXO II - Preencher'!E26</f>
        <v>ANDREA CORREIA DE MELO SANTANA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521130</v>
      </c>
      <c r="G17" s="12">
        <f>'[1]TCE - ANEXO II - Preencher'!I26</f>
        <v>44866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2653.93</v>
      </c>
      <c r="L17" s="13">
        <f>'[1]TCE - ANEXO II - Preencher'!Q26</f>
        <v>0</v>
      </c>
      <c r="M17" s="13">
        <f>'[1]TCE - ANEXO II - Preencher'!R26</f>
        <v>102.97</v>
      </c>
      <c r="N17" s="13">
        <f>'[1]TCE - ANEXO II - Preencher'!S26</f>
        <v>0</v>
      </c>
      <c r="O17" s="14">
        <f>'[1]TCE - ANEXO II - Preencher'!W26</f>
        <v>2667.9</v>
      </c>
      <c r="P17" s="13">
        <f>'[1]TCE - ANEXO II - Preencher'!X26</f>
        <v>88.999999999999545</v>
      </c>
      <c r="Q17" s="15"/>
      <c r="R17" s="16"/>
      <c r="S17" s="18">
        <v>44228</v>
      </c>
    </row>
    <row r="18" spans="1:19" ht="12.75" customHeight="1">
      <c r="A18" s="6">
        <f>IFERROR(VLOOKUP(B18,'[1]DADOS (OCULTAR)'!$Q$3:$S$133,3,0),"")</f>
        <v>9767633000528</v>
      </c>
      <c r="B18" s="7" t="str">
        <f>'[1]TCE - ANEXO II - Preencher'!C27</f>
        <v>UPA NOVA DESCOBERTA - C.G 008/2022</v>
      </c>
      <c r="C18" s="8"/>
      <c r="D18" s="9" t="str">
        <f>'[1]TCE - ANEXO II - Preencher'!E27</f>
        <v>ANDREA PAULA LIRA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44866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2377.25</v>
      </c>
      <c r="L18" s="13">
        <f>'[1]TCE - ANEXO II - Preencher'!Q27</f>
        <v>0</v>
      </c>
      <c r="M18" s="13">
        <f>'[1]TCE - ANEXO II - Preencher'!R27</f>
        <v>0.88</v>
      </c>
      <c r="N18" s="13">
        <f>'[1]TCE - ANEXO II - Preencher'!S27</f>
        <v>0</v>
      </c>
      <c r="O18" s="14">
        <f>'[1]TCE - ANEXO II - Preencher'!W27</f>
        <v>2374.13</v>
      </c>
      <c r="P18" s="13">
        <f>'[1]TCE - ANEXO II - Preencher'!X27</f>
        <v>4</v>
      </c>
      <c r="Q18" s="15"/>
      <c r="R18" s="16"/>
      <c r="S18" s="18">
        <v>44256</v>
      </c>
    </row>
    <row r="19" spans="1:19" ht="12.75" customHeight="1">
      <c r="A19" s="6">
        <f>IFERROR(VLOOKUP(B19,'[1]DADOS (OCULTAR)'!$Q$3:$S$133,3,0),"")</f>
        <v>9767633000528</v>
      </c>
      <c r="B19" s="7" t="str">
        <f>'[1]TCE - ANEXO II - Preencher'!C28</f>
        <v>UPA NOVA DESCOBERTA - C.G 008/2022</v>
      </c>
      <c r="C19" s="8"/>
      <c r="D19" s="9" t="str">
        <f>'[1]TCE - ANEXO II - Preencher'!E28</f>
        <v>ANDREIA CANDIDA LOPES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252105</v>
      </c>
      <c r="G19" s="12">
        <f>'[1]TCE - ANEXO II - Preencher'!I28</f>
        <v>44866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2636.71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609.66999999999996</v>
      </c>
      <c r="N19" s="13">
        <f>'[1]TCE - ANEXO II - Preencher'!S28</f>
        <v>725.11</v>
      </c>
      <c r="O19" s="14">
        <f>'[1]TCE - ANEXO II - Preencher'!W28</f>
        <v>763.49</v>
      </c>
      <c r="P19" s="13">
        <f>'[1]TCE - ANEXO II - Preencher'!X28</f>
        <v>3208</v>
      </c>
      <c r="Q19" s="15"/>
      <c r="R19" s="16"/>
      <c r="S19" s="18">
        <v>44287</v>
      </c>
    </row>
    <row r="20" spans="1:19" ht="12.75" customHeight="1">
      <c r="A20" s="6">
        <f>IFERROR(VLOOKUP(B20,'[1]DADOS (OCULTAR)'!$Q$3:$S$133,3,0),"")</f>
        <v>9767633000528</v>
      </c>
      <c r="B20" s="7" t="str">
        <f>'[1]TCE - ANEXO II - Preencher'!C29</f>
        <v>UPA NOVA DESCOBERTA - C.G 008/2022</v>
      </c>
      <c r="C20" s="8"/>
      <c r="D20" s="9" t="str">
        <f>'[1]TCE - ANEXO II - Preencher'!E29</f>
        <v>ANDRESSA ANDRADE DO AMARAL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44866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1315.66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299.19</v>
      </c>
      <c r="N20" s="13">
        <f>'[1]TCE - ANEXO II - Preencher'!S29</f>
        <v>65.78</v>
      </c>
      <c r="O20" s="14">
        <f>'[1]TCE - ANEXO II - Preencher'!W29</f>
        <v>600.63</v>
      </c>
      <c r="P20" s="13">
        <f>'[1]TCE - ANEXO II - Preencher'!X29</f>
        <v>1080</v>
      </c>
      <c r="Q20" s="15"/>
      <c r="R20" s="16"/>
      <c r="S20" s="18">
        <v>44317</v>
      </c>
    </row>
    <row r="21" spans="1:19" ht="12.75" customHeight="1">
      <c r="A21" s="6">
        <f>IFERROR(VLOOKUP(B21,'[1]DADOS (OCULTAR)'!$Q$3:$S$133,3,0),"")</f>
        <v>9767633000528</v>
      </c>
      <c r="B21" s="7" t="str">
        <f>'[1]TCE - ANEXO II - Preencher'!C30</f>
        <v>UPA NOVA DESCOBERTA - C.G 008/2022</v>
      </c>
      <c r="C21" s="8"/>
      <c r="D21" s="9" t="str">
        <f>'[1]TCE - ANEXO II - Preencher'!E30</f>
        <v>ANDREZZA HEVELLYN OLIVEIRA DO NASCIMENTO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44866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1315.65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588.4</v>
      </c>
      <c r="N21" s="13">
        <f>'[1]TCE - ANEXO II - Preencher'!S30</f>
        <v>167.58</v>
      </c>
      <c r="O21" s="14">
        <f>'[1]TCE - ANEXO II - Preencher'!W30</f>
        <v>253.63</v>
      </c>
      <c r="P21" s="13">
        <f>'[1]TCE - ANEXO II - Preencher'!X30</f>
        <v>1818</v>
      </c>
      <c r="Q21" s="15"/>
      <c r="R21" s="16"/>
      <c r="S21" s="18">
        <v>44348</v>
      </c>
    </row>
    <row r="22" spans="1:19" ht="12.75" customHeight="1">
      <c r="A22" s="6">
        <f>IFERROR(VLOOKUP(B22,'[1]DADOS (OCULTAR)'!$Q$3:$S$133,3,0),"")</f>
        <v>9767633000528</v>
      </c>
      <c r="B22" s="7" t="str">
        <f>'[1]TCE - ANEXO II - Preencher'!C31</f>
        <v>UPA NOVA DESCOBERTA - C.G 008/2022</v>
      </c>
      <c r="C22" s="8"/>
      <c r="D22" s="9" t="str">
        <f>'[1]TCE - ANEXO II - Preencher'!E31</f>
        <v>ANGELA BELO CABRAL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44866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1315.65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600.97</v>
      </c>
      <c r="N22" s="13">
        <f>'[1]TCE - ANEXO II - Preencher'!S31</f>
        <v>233.37</v>
      </c>
      <c r="O22" s="14">
        <f>'[1]TCE - ANEXO II - Preencher'!W31</f>
        <v>385.99</v>
      </c>
      <c r="P22" s="13">
        <f>'[1]TCE - ANEXO II - Preencher'!X31</f>
        <v>1764.0000000000002</v>
      </c>
      <c r="Q22" s="15"/>
      <c r="R22" s="16"/>
      <c r="S22" s="18">
        <v>44378</v>
      </c>
    </row>
    <row r="23" spans="1:19" ht="12.75" customHeight="1">
      <c r="A23" s="6">
        <f>IFERROR(VLOOKUP(B23,'[1]DADOS (OCULTAR)'!$Q$3:$S$133,3,0),"")</f>
        <v>9767633000528</v>
      </c>
      <c r="B23" s="7" t="str">
        <f>'[1]TCE - ANEXO II - Preencher'!C32</f>
        <v>UPA NOVA DESCOBERTA - C.G 008/2022</v>
      </c>
      <c r="C23" s="8"/>
      <c r="D23" s="9" t="str">
        <f>'[1]TCE - ANEXO II - Preencher'!E32</f>
        <v>ANGELA VANESSA DO NASCIMENTO VERCOSA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514320</v>
      </c>
      <c r="G23" s="12">
        <f>'[1]TCE - ANEXO II - Preencher'!I32</f>
        <v>44866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1240.2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315.77999999999997</v>
      </c>
      <c r="N23" s="13">
        <f>'[1]TCE - ANEXO II - Preencher'!S32</f>
        <v>162.01</v>
      </c>
      <c r="O23" s="14">
        <f>'[1]TCE - ANEXO II - Preencher'!W32</f>
        <v>486.99</v>
      </c>
      <c r="P23" s="13">
        <f>'[1]TCE - ANEXO II - Preencher'!X32</f>
        <v>1231</v>
      </c>
      <c r="Q23" s="15"/>
      <c r="R23" s="16"/>
      <c r="S23" s="18">
        <v>44409</v>
      </c>
    </row>
    <row r="24" spans="1:19" ht="12.75" customHeight="1">
      <c r="A24" s="6">
        <f>IFERROR(VLOOKUP(B24,'[1]DADOS (OCULTAR)'!$Q$3:$S$133,3,0),"")</f>
        <v>9767633000528</v>
      </c>
      <c r="B24" s="7" t="str">
        <f>'[1]TCE - ANEXO II - Preencher'!C33</f>
        <v>UPA NOVA DESCOBERTA - C.G 008/2022</v>
      </c>
      <c r="C24" s="8"/>
      <c r="D24" s="9" t="str">
        <f>'[1]TCE - ANEXO II - Preencher'!E33</f>
        <v>ANNA CLAUDIA DA SILVA NASCIMENTO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44866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1315.65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242.51</v>
      </c>
      <c r="N24" s="13">
        <f>'[1]TCE - ANEXO II - Preencher'!S33</f>
        <v>131.57</v>
      </c>
      <c r="O24" s="14">
        <f>'[1]TCE - ANEXO II - Preencher'!W33</f>
        <v>140.72999999999999</v>
      </c>
      <c r="P24" s="13">
        <f>'[1]TCE - ANEXO II - Preencher'!X33</f>
        <v>1549</v>
      </c>
      <c r="Q24" s="15"/>
      <c r="R24" s="16"/>
      <c r="S24" s="18">
        <v>44440</v>
      </c>
    </row>
    <row r="25" spans="1:19" ht="12.75" customHeight="1">
      <c r="A25" s="6">
        <f>IFERROR(VLOOKUP(B25,'[1]DADOS (OCULTAR)'!$Q$3:$S$133,3,0),"")</f>
        <v>9767633000528</v>
      </c>
      <c r="B25" s="7" t="str">
        <f>'[1]TCE - ANEXO II - Preencher'!C34</f>
        <v>UPA NOVA DESCOBERTA - C.G 008/2022</v>
      </c>
      <c r="C25" s="8"/>
      <c r="D25" s="9" t="str">
        <f>'[1]TCE - ANEXO II - Preencher'!E34</f>
        <v>ANNE CAROLINE DORNELAS RAMOS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223405</v>
      </c>
      <c r="G25" s="12">
        <f>'[1]TCE - ANEXO II - Preencher'!I34</f>
        <v>44866</v>
      </c>
      <c r="H25" s="11" t="str">
        <f>'[1]TCE - ANEXO II - Preencher'!J34</f>
        <v>1 - Plantonista</v>
      </c>
      <c r="I25" s="11">
        <f>'[1]TCE - ANEXO II - Preencher'!K34</f>
        <v>30</v>
      </c>
      <c r="J25" s="13">
        <f>'[1]TCE - ANEXO II - Preencher'!L34</f>
        <v>3402.23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971.42</v>
      </c>
      <c r="N25" s="13">
        <f>'[1]TCE - ANEXO II - Preencher'!S34</f>
        <v>0</v>
      </c>
      <c r="O25" s="14">
        <f>'[1]TCE - ANEXO II - Preencher'!W34</f>
        <v>701.65</v>
      </c>
      <c r="P25" s="13">
        <f>'[1]TCE - ANEXO II - Preencher'!X34</f>
        <v>3671.9999999999995</v>
      </c>
      <c r="Q25" s="15"/>
      <c r="R25" s="16"/>
      <c r="S25" s="18">
        <v>44470</v>
      </c>
    </row>
    <row r="26" spans="1:19" ht="12.75" customHeight="1">
      <c r="A26" s="6">
        <f>IFERROR(VLOOKUP(B26,'[1]DADOS (OCULTAR)'!$Q$3:$S$133,3,0),"")</f>
        <v>9767633000528</v>
      </c>
      <c r="B26" s="7" t="str">
        <f>'[1]TCE - ANEXO II - Preencher'!C35</f>
        <v>UPA NOVA DESCOBERTA - C.G 008/2022</v>
      </c>
      <c r="C26" s="8"/>
      <c r="D26" s="9" t="str">
        <f>'[1]TCE - ANEXO II - Preencher'!E35</f>
        <v>ANNE CATARINA TAVARES DE ARAUJO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251605</v>
      </c>
      <c r="G26" s="12">
        <f>'[1]TCE - ANEXO II - Preencher'!I35</f>
        <v>44866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2731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597.82000000000005</v>
      </c>
      <c r="N26" s="13">
        <f>'[1]TCE - ANEXO II - Preencher'!S35</f>
        <v>847.21</v>
      </c>
      <c r="O26" s="14">
        <f>'[1]TCE - ANEXO II - Preencher'!W35</f>
        <v>573.03</v>
      </c>
      <c r="P26" s="13">
        <f>'[1]TCE - ANEXO II - Preencher'!X35</f>
        <v>3603.0000000000009</v>
      </c>
      <c r="Q26" s="15"/>
      <c r="R26" s="16"/>
      <c r="S26" s="18">
        <v>44501</v>
      </c>
    </row>
    <row r="27" spans="1:19" ht="12.75" customHeight="1">
      <c r="A27" s="6">
        <f>IFERROR(VLOOKUP(B27,'[1]DADOS (OCULTAR)'!$Q$3:$S$133,3,0),"")</f>
        <v>9767633000528</v>
      </c>
      <c r="B27" s="7" t="str">
        <f>'[1]TCE - ANEXO II - Preencher'!C36</f>
        <v>UPA NOVA DESCOBERTA - C.G 008/2022</v>
      </c>
      <c r="C27" s="8"/>
      <c r="D27" s="9" t="str">
        <f>'[1]TCE - ANEXO II - Preencher'!E36</f>
        <v>AURELANE CRISTINA LIRA DA SILVA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324205</v>
      </c>
      <c r="G27" s="12">
        <f>'[1]TCE - ANEXO II - Preencher'!I36</f>
        <v>44866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1398.39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371.22</v>
      </c>
      <c r="N27" s="13">
        <f>'[1]TCE - ANEXO II - Preencher'!S36</f>
        <v>276.60000000000002</v>
      </c>
      <c r="O27" s="14">
        <f>'[1]TCE - ANEXO II - Preencher'!W36</f>
        <v>172.21</v>
      </c>
      <c r="P27" s="13">
        <f>'[1]TCE - ANEXO II - Preencher'!X36</f>
        <v>1874</v>
      </c>
      <c r="Q27" s="15"/>
      <c r="R27" s="16"/>
      <c r="S27" s="18">
        <v>44531</v>
      </c>
    </row>
    <row r="28" spans="1:19" ht="12.75" customHeight="1">
      <c r="A28" s="6">
        <f>IFERROR(VLOOKUP(B28,'[1]DADOS (OCULTAR)'!$Q$3:$S$133,3,0),"")</f>
        <v>9767633000528</v>
      </c>
      <c r="B28" s="7" t="str">
        <f>'[1]TCE - ANEXO II - Preencher'!C37</f>
        <v>UPA NOVA DESCOBERTA - C.G 008/2022</v>
      </c>
      <c r="C28" s="8"/>
      <c r="D28" s="9" t="str">
        <f>'[1]TCE - ANEXO II - Preencher'!E37</f>
        <v>AURINEIDE FRANCISCA ELIAS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>
        <f>'[1]TCE - ANEXO II - Preencher'!I37</f>
        <v>44866</v>
      </c>
      <c r="H28" s="11" t="str">
        <f>'[1]TCE - ANEXO II - Preencher'!J37</f>
        <v>1 - Plantonista</v>
      </c>
      <c r="I28" s="11">
        <f>'[1]TCE - ANEXO II - Preencher'!K37</f>
        <v>30</v>
      </c>
      <c r="J28" s="13">
        <f>'[1]TCE - ANEXO II - Preencher'!L37</f>
        <v>2673.06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353.29</v>
      </c>
      <c r="N28" s="13">
        <f>'[1]TCE - ANEXO II - Preencher'!S37</f>
        <v>998.46</v>
      </c>
      <c r="O28" s="14">
        <f>'[1]TCE - ANEXO II - Preencher'!W37</f>
        <v>565.80999999999995</v>
      </c>
      <c r="P28" s="13">
        <f>'[1]TCE - ANEXO II - Preencher'!X37</f>
        <v>3459</v>
      </c>
      <c r="Q28" s="15"/>
      <c r="R28" s="16"/>
      <c r="S28" s="18">
        <v>44562</v>
      </c>
    </row>
    <row r="29" spans="1:19" ht="12.75" customHeight="1">
      <c r="A29" s="6">
        <f>IFERROR(VLOOKUP(B29,'[1]DADOS (OCULTAR)'!$Q$3:$S$133,3,0),"")</f>
        <v>9767633000528</v>
      </c>
      <c r="B29" s="7" t="str">
        <f>'[1]TCE - ANEXO II - Preencher'!C38</f>
        <v>UPA NOVA DESCOBERTA - C.G 008/2022</v>
      </c>
      <c r="C29" s="8"/>
      <c r="D29" s="9" t="str">
        <f>'[1]TCE - ANEXO II - Preencher'!E38</f>
        <v>BRENO D'LUCA TAVARES DE OLIVEIRA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>
        <f>'[1]TCE - ANEXO II - Preencher'!I38</f>
        <v>44866</v>
      </c>
      <c r="H29" s="11" t="str">
        <f>'[1]TCE - ANEXO II - Preencher'!J38</f>
        <v>2 - Diarista</v>
      </c>
      <c r="I29" s="11">
        <f>'[1]TCE - ANEXO II - Preencher'!K38</f>
        <v>22</v>
      </c>
      <c r="J29" s="13">
        <f>'[1]TCE - ANEXO II - Preencher'!L38</f>
        <v>550.38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0.54</v>
      </c>
      <c r="N29" s="13">
        <f>'[1]TCE - ANEXO II - Preencher'!S38</f>
        <v>0</v>
      </c>
      <c r="O29" s="14">
        <f>'[1]TCE - ANEXO II - Preencher'!W38</f>
        <v>80.92</v>
      </c>
      <c r="P29" s="13">
        <f>'[1]TCE - ANEXO II - Preencher'!X38</f>
        <v>469.99999999999994</v>
      </c>
      <c r="Q29" s="15"/>
      <c r="R29" s="16"/>
      <c r="S29" s="18">
        <v>44593</v>
      </c>
    </row>
    <row r="30" spans="1:19" ht="12.75" customHeight="1">
      <c r="A30" s="6">
        <f>IFERROR(VLOOKUP(B30,'[1]DADOS (OCULTAR)'!$Q$3:$S$133,3,0),"")</f>
        <v>9767633000528</v>
      </c>
      <c r="B30" s="7" t="str">
        <f>'[1]TCE - ANEXO II - Preencher'!C39</f>
        <v>UPA NOVA DESCOBERTA - C.G 008/2022</v>
      </c>
      <c r="C30" s="8"/>
      <c r="D30" s="9" t="str">
        <f>'[1]TCE - ANEXO II - Preencher'!E39</f>
        <v>BRUNA HIPOLITO MOREIRA REIS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44866</v>
      </c>
      <c r="H30" s="11" t="str">
        <f>'[1]TCE - ANEXO II - Preencher'!J39</f>
        <v>1 - Plantonista</v>
      </c>
      <c r="I30" s="11">
        <f>'[1]TCE - ANEXO II - Preencher'!K39</f>
        <v>40</v>
      </c>
      <c r="J30" s="13">
        <f>'[1]TCE - ANEXO II - Preencher'!L39</f>
        <v>1708.2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750.05</v>
      </c>
      <c r="N30" s="13">
        <f>'[1]TCE - ANEXO II - Preencher'!S39</f>
        <v>310</v>
      </c>
      <c r="O30" s="14">
        <f>'[1]TCE - ANEXO II - Preencher'!W39</f>
        <v>274.25</v>
      </c>
      <c r="P30" s="13">
        <f>'[1]TCE - ANEXO II - Preencher'!X39</f>
        <v>2494</v>
      </c>
      <c r="Q30" s="15"/>
      <c r="R30" s="16"/>
      <c r="S30" s="18">
        <v>44621</v>
      </c>
    </row>
    <row r="31" spans="1:19" ht="12.75" customHeight="1">
      <c r="A31" s="6">
        <f>IFERROR(VLOOKUP(B31,'[1]DADOS (OCULTAR)'!$Q$3:$S$133,3,0),"")</f>
        <v>9767633000528</v>
      </c>
      <c r="B31" s="7" t="str">
        <f>'[1]TCE - ANEXO II - Preencher'!C40</f>
        <v>UPA NOVA DESCOBERTA - C.G 008/2022</v>
      </c>
      <c r="C31" s="8"/>
      <c r="D31" s="9" t="str">
        <f>'[1]TCE - ANEXO II - Preencher'!E40</f>
        <v>CARMEM REGINA ALVES SENA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44866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2199.86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701.09</v>
      </c>
      <c r="N31" s="13">
        <f>'[1]TCE - ANEXO II - Preencher'!S40</f>
        <v>419.99</v>
      </c>
      <c r="O31" s="14">
        <f>'[1]TCE - ANEXO II - Preencher'!W40</f>
        <v>780.94</v>
      </c>
      <c r="P31" s="13">
        <f>'[1]TCE - ANEXO II - Preencher'!X40</f>
        <v>2540.0000000000005</v>
      </c>
      <c r="Q31" s="15"/>
      <c r="R31" s="16"/>
      <c r="S31" s="18">
        <v>44652</v>
      </c>
    </row>
    <row r="32" spans="1:19" ht="12.75" customHeight="1">
      <c r="A32" s="6">
        <f>IFERROR(VLOOKUP(B32,'[1]DADOS (OCULTAR)'!$Q$3:$S$133,3,0),"")</f>
        <v>9767633000528</v>
      </c>
      <c r="B32" s="7" t="str">
        <f>'[1]TCE - ANEXO II - Preencher'!C41</f>
        <v>UPA NOVA DESCOBERTA - C.G 008/2022</v>
      </c>
      <c r="C32" s="8"/>
      <c r="D32" s="9" t="str">
        <f>'[1]TCE - ANEXO II - Preencher'!E41</f>
        <v>CLEIDE MARIA DA SILVA BEZERRA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422110</v>
      </c>
      <c r="G32" s="12">
        <f>'[1]TCE - ANEXO II - Preencher'!I41</f>
        <v>44866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1243.56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708.07</v>
      </c>
      <c r="N32" s="13">
        <f>'[1]TCE - ANEXO II - Preencher'!S41</f>
        <v>261.12</v>
      </c>
      <c r="O32" s="14">
        <f>'[1]TCE - ANEXO II - Preencher'!W41</f>
        <v>253.75</v>
      </c>
      <c r="P32" s="13">
        <f>'[1]TCE - ANEXO II - Preencher'!X41</f>
        <v>1959</v>
      </c>
      <c r="Q32" s="15"/>
      <c r="R32" s="16"/>
      <c r="S32" s="18">
        <v>44682</v>
      </c>
    </row>
    <row r="33" spans="1:19" ht="12.75" customHeight="1">
      <c r="A33" s="6">
        <f>IFERROR(VLOOKUP(B33,'[1]DADOS (OCULTAR)'!$Q$3:$S$133,3,0),"")</f>
        <v>9767633000528</v>
      </c>
      <c r="B33" s="7" t="str">
        <f>'[1]TCE - ANEXO II - Preencher'!C42</f>
        <v>UPA NOVA DESCOBERTA - C.G 008/2022</v>
      </c>
      <c r="C33" s="8"/>
      <c r="D33" s="9" t="str">
        <f>'[1]TCE - ANEXO II - Preencher'!E42</f>
        <v>CLEITON TRAJANO PINHEIRO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521130</v>
      </c>
      <c r="G33" s="12">
        <f>'[1]TCE - ANEXO II - Preencher'!I42</f>
        <v>44866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1243.56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424.77</v>
      </c>
      <c r="N33" s="13">
        <f>'[1]TCE - ANEXO II - Preencher'!S42</f>
        <v>136.76</v>
      </c>
      <c r="O33" s="14">
        <f>'[1]TCE - ANEXO II - Preencher'!W42</f>
        <v>144.09</v>
      </c>
      <c r="P33" s="13">
        <f>'[1]TCE - ANEXO II - Preencher'!X42</f>
        <v>1661</v>
      </c>
      <c r="Q33" s="15"/>
      <c r="R33" s="16"/>
      <c r="S33" s="18">
        <v>44713</v>
      </c>
    </row>
    <row r="34" spans="1:19" ht="12.75" customHeight="1">
      <c r="A34" s="6">
        <f>IFERROR(VLOOKUP(B34,'[1]DADOS (OCULTAR)'!$Q$3:$S$133,3,0),"")</f>
        <v>9767633000528</v>
      </c>
      <c r="B34" s="7" t="str">
        <f>'[1]TCE - ANEXO II - Preencher'!C43</f>
        <v>UPA NOVA DESCOBERTA - C.G 008/2022</v>
      </c>
      <c r="C34" s="8"/>
      <c r="D34" s="9" t="str">
        <f>'[1]TCE - ANEXO II - Preencher'!E43</f>
        <v>CRISTIANE CORREIA LIMA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517410</v>
      </c>
      <c r="G34" s="12">
        <f>'[1]TCE - ANEXO II - Preencher'!I43</f>
        <v>44866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1243.56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703</v>
      </c>
      <c r="N34" s="13">
        <f>'[1]TCE - ANEXO II - Preencher'!S43</f>
        <v>212.18</v>
      </c>
      <c r="O34" s="14">
        <f>'[1]TCE - ANEXO II - Preencher'!W43</f>
        <v>262.74</v>
      </c>
      <c r="P34" s="13">
        <f>'[1]TCE - ANEXO II - Preencher'!X43</f>
        <v>1895.9999999999998</v>
      </c>
      <c r="Q34" s="15"/>
      <c r="R34" s="16"/>
      <c r="S34" s="18">
        <v>44743</v>
      </c>
    </row>
    <row r="35" spans="1:19" ht="12.75" customHeight="1">
      <c r="A35" s="6">
        <f>IFERROR(VLOOKUP(B35,'[1]DADOS (OCULTAR)'!$Q$3:$S$133,3,0),"")</f>
        <v>9767633000528</v>
      </c>
      <c r="B35" s="7" t="str">
        <f>'[1]TCE - ANEXO II - Preencher'!C44</f>
        <v>UPA NOVA DESCOBERTA - C.G 008/2022</v>
      </c>
      <c r="C35" s="8"/>
      <c r="D35" s="9" t="str">
        <f>'[1]TCE - ANEXO II - Preencher'!E44</f>
        <v>CRISTIANE MARIA DA S OLIVEIRA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>
        <f>'[1]TCE - ANEXO II - Preencher'!I44</f>
        <v>44866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1315.65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567.98</v>
      </c>
      <c r="N35" s="13">
        <f>'[1]TCE - ANEXO II - Preencher'!S44</f>
        <v>65.78</v>
      </c>
      <c r="O35" s="14">
        <f>'[1]TCE - ANEXO II - Preencher'!W44</f>
        <v>163.41</v>
      </c>
      <c r="P35" s="13">
        <f>'[1]TCE - ANEXO II - Preencher'!X44</f>
        <v>1786</v>
      </c>
      <c r="Q35" s="15"/>
      <c r="R35" s="16"/>
      <c r="S35" s="18">
        <v>44774</v>
      </c>
    </row>
    <row r="36" spans="1:19" ht="12.75" customHeight="1">
      <c r="A36" s="6">
        <f>IFERROR(VLOOKUP(B36,'[1]DADOS (OCULTAR)'!$Q$3:$S$133,3,0),"")</f>
        <v>9767633000528</v>
      </c>
      <c r="B36" s="7" t="str">
        <f>'[1]TCE - ANEXO II - Preencher'!C45</f>
        <v>UPA NOVA DESCOBERTA - C.G 008/2022</v>
      </c>
      <c r="C36" s="8"/>
      <c r="D36" s="9" t="str">
        <f>'[1]TCE - ANEXO II - Preencher'!E45</f>
        <v>CYBELLE SUZELY FONSECA ALHEIROS DIAS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223505</v>
      </c>
      <c r="G36" s="12">
        <f>'[1]TCE - ANEXO II - Preencher'!I45</f>
        <v>44866</v>
      </c>
      <c r="H36" s="11" t="str">
        <f>'[1]TCE - ANEXO II - Preencher'!J45</f>
        <v>1 - Plantonista</v>
      </c>
      <c r="I36" s="11">
        <f>'[1]TCE - ANEXO II - Preencher'!K45</f>
        <v>30</v>
      </c>
      <c r="J36" s="13">
        <f>'[1]TCE - ANEXO II - Preencher'!L45</f>
        <v>2515.81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242.85</v>
      </c>
      <c r="N36" s="13">
        <f>'[1]TCE - ANEXO II - Preencher'!S45</f>
        <v>687.37</v>
      </c>
      <c r="O36" s="14">
        <f>'[1]TCE - ANEXO II - Preencher'!W45</f>
        <v>1319.03</v>
      </c>
      <c r="P36" s="13">
        <f>'[1]TCE - ANEXO II - Preencher'!X45</f>
        <v>2127</v>
      </c>
      <c r="Q36" s="15"/>
      <c r="R36" s="16"/>
      <c r="S36" s="18">
        <v>44805</v>
      </c>
    </row>
    <row r="37" spans="1:19" ht="12.75" customHeight="1">
      <c r="A37" s="6">
        <f>IFERROR(VLOOKUP(B37,'[1]DADOS (OCULTAR)'!$Q$3:$S$133,3,0),"")</f>
        <v>9767633000528</v>
      </c>
      <c r="B37" s="7" t="str">
        <f>'[1]TCE - ANEXO II - Preencher'!C46</f>
        <v>UPA NOVA DESCOBERTA - C.G 008/2022</v>
      </c>
      <c r="C37" s="8"/>
      <c r="D37" s="9" t="str">
        <f>'[1]TCE - ANEXO II - Preencher'!E46</f>
        <v>DANIEL AKEL PEREIRA DE ARAUJO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410105</v>
      </c>
      <c r="G37" s="12">
        <f>'[1]TCE - ANEXO II - Preencher'!I46</f>
        <v>44866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18417.73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2283.0100000000002</v>
      </c>
      <c r="N37" s="13">
        <f>'[1]TCE - ANEXO II - Preencher'!S46</f>
        <v>1841.77</v>
      </c>
      <c r="O37" s="14">
        <f>'[1]TCE - ANEXO II - Preencher'!W46</f>
        <v>5256.51</v>
      </c>
      <c r="P37" s="13">
        <f>'[1]TCE - ANEXO II - Preencher'!X46</f>
        <v>17286</v>
      </c>
      <c r="Q37" s="15"/>
      <c r="R37" s="16"/>
      <c r="S37" s="18">
        <v>44835</v>
      </c>
    </row>
    <row r="38" spans="1:19" ht="12.75" customHeight="1">
      <c r="A38" s="6">
        <f>IFERROR(VLOOKUP(B38,'[1]DADOS (OCULTAR)'!$Q$3:$S$133,3,0),"")</f>
        <v>9767633000528</v>
      </c>
      <c r="B38" s="7" t="str">
        <f>'[1]TCE - ANEXO II - Preencher'!C47</f>
        <v>UPA NOVA DESCOBERTA - C.G 008/2022</v>
      </c>
      <c r="C38" s="8"/>
      <c r="D38" s="9" t="str">
        <f>'[1]TCE - ANEXO II - Preencher'!E47</f>
        <v xml:space="preserve">DANIEL DE MELO PRAZERES 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322605</v>
      </c>
      <c r="G38" s="12">
        <f>'[1]TCE - ANEXO II - Preencher'!I47</f>
        <v>44866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1212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373.15</v>
      </c>
      <c r="N38" s="13">
        <f>'[1]TCE - ANEXO II - Preencher'!S47</f>
        <v>150</v>
      </c>
      <c r="O38" s="14">
        <f>'[1]TCE - ANEXO II - Preencher'!W47</f>
        <v>133.15</v>
      </c>
      <c r="P38" s="13">
        <f>'[1]TCE - ANEXO II - Preencher'!X47</f>
        <v>1602</v>
      </c>
      <c r="Q38" s="15"/>
      <c r="R38" s="16"/>
      <c r="S38" s="18">
        <v>44866</v>
      </c>
    </row>
    <row r="39" spans="1:19" ht="12.75" customHeight="1">
      <c r="A39" s="6">
        <f>IFERROR(VLOOKUP(B39,'[1]DADOS (OCULTAR)'!$Q$3:$S$133,3,0),"")</f>
        <v>9767633000528</v>
      </c>
      <c r="B39" s="7" t="str">
        <f>'[1]TCE - ANEXO II - Preencher'!C48</f>
        <v>UPA NOVA DESCOBERTA - C.G 008/2022</v>
      </c>
      <c r="C39" s="8"/>
      <c r="D39" s="9" t="str">
        <f>'[1]TCE - ANEXO II - Preencher'!E48</f>
        <v>DANIELA JACOB MAYRINCK GOMES DA FONSECA</v>
      </c>
      <c r="E39" s="10" t="str">
        <f>IF('[1]TCE - ANEXO II - Preencher'!G48="4 - Assistência Odontológica","2 - Outros Profissionais da saúde",'[1]TCE - ANEXO II - Preencher'!G48)</f>
        <v>1 - Médico</v>
      </c>
      <c r="F39" s="11">
        <f>'[1]TCE - ANEXO II - Preencher'!H48</f>
        <v>225125</v>
      </c>
      <c r="G39" s="12">
        <f>'[1]TCE - ANEXO II - Preencher'!I48</f>
        <v>44866</v>
      </c>
      <c r="H39" s="11" t="str">
        <f>'[1]TCE - ANEXO II - Preencher'!J48</f>
        <v>1 - Plantonista</v>
      </c>
      <c r="I39" s="11">
        <f>'[1]TCE - ANEXO II - Preencher'!K48</f>
        <v>24</v>
      </c>
      <c r="J39" s="13">
        <f>'[1]TCE - ANEXO II - Preencher'!L48</f>
        <v>10805.24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11413.72</v>
      </c>
      <c r="N39" s="13">
        <f>'[1]TCE - ANEXO II - Preencher'!S48</f>
        <v>1409.84</v>
      </c>
      <c r="O39" s="14">
        <f>'[1]TCE - ANEXO II - Preencher'!W48</f>
        <v>6235.8</v>
      </c>
      <c r="P39" s="13">
        <f>'[1]TCE - ANEXO II - Preencher'!X48</f>
        <v>17393</v>
      </c>
      <c r="Q39" s="15"/>
      <c r="R39" s="16"/>
      <c r="S39" s="18">
        <v>44896</v>
      </c>
    </row>
    <row r="40" spans="1:19" ht="12.75" customHeight="1">
      <c r="A40" s="6">
        <f>IFERROR(VLOOKUP(B40,'[1]DADOS (OCULTAR)'!$Q$3:$S$133,3,0),"")</f>
        <v>9767633000528</v>
      </c>
      <c r="B40" s="7" t="str">
        <f>'[1]TCE - ANEXO II - Preencher'!C49</f>
        <v>UPA NOVA DESCOBERTA - C.G 008/2022</v>
      </c>
      <c r="C40" s="8"/>
      <c r="D40" s="9" t="str">
        <f>'[1]TCE - ANEXO II - Preencher'!E49</f>
        <v>DANIELLE MARIA PESSOA VERAS DE QUEIROZ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410105</v>
      </c>
      <c r="G40" s="12">
        <f>'[1]TCE - ANEXO II - Preencher'!I49</f>
        <v>44866</v>
      </c>
      <c r="H40" s="11" t="str">
        <f>'[1]TCE - ANEXO II - Preencher'!J49</f>
        <v>2 - Diarista</v>
      </c>
      <c r="I40" s="11">
        <f>'[1]TCE - ANEXO II - Preencher'!K49</f>
        <v>30</v>
      </c>
      <c r="J40" s="13">
        <f>'[1]TCE - ANEXO II - Preencher'!L49</f>
        <v>3679.84</v>
      </c>
      <c r="K40" s="13">
        <f>'[1]TCE - ANEXO II - Preencher'!P49</f>
        <v>11065.03</v>
      </c>
      <c r="L40" s="13">
        <f>'[1]TCE - ANEXO II - Preencher'!Q49</f>
        <v>0</v>
      </c>
      <c r="M40" s="13">
        <f>'[1]TCE - ANEXO II - Preencher'!R49</f>
        <v>6837.95</v>
      </c>
      <c r="N40" s="13">
        <f>'[1]TCE - ANEXO II - Preencher'!S49</f>
        <v>367.98</v>
      </c>
      <c r="O40" s="14">
        <f>'[1]TCE - ANEXO II - Preencher'!W49</f>
        <v>15519.8</v>
      </c>
      <c r="P40" s="13">
        <f>'[1]TCE - ANEXO II - Preencher'!X49</f>
        <v>6431</v>
      </c>
      <c r="Q40" s="15"/>
      <c r="R40" s="16"/>
      <c r="S40" s="18">
        <v>44927</v>
      </c>
    </row>
    <row r="41" spans="1:19" ht="12.75" customHeight="1">
      <c r="A41" s="6">
        <f>IFERROR(VLOOKUP(B41,'[1]DADOS (OCULTAR)'!$Q$3:$S$133,3,0),"")</f>
        <v>9767633000528</v>
      </c>
      <c r="B41" s="7" t="str">
        <f>'[1]TCE - ANEXO II - Preencher'!C50</f>
        <v>UPA NOVA DESCOBERTA - C.G 008/2022</v>
      </c>
      <c r="C41" s="8"/>
      <c r="D41" s="9" t="str">
        <f>'[1]TCE - ANEXO II - Preencher'!E50</f>
        <v>DANIELLE MOREIRA BRASIL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44866</v>
      </c>
      <c r="H41" s="11" t="str">
        <f>'[1]TCE - ANEXO II - Preencher'!J50</f>
        <v>2 - Diarista</v>
      </c>
      <c r="I41" s="11">
        <f>'[1]TCE - ANEXO II - Preencher'!K50</f>
        <v>20</v>
      </c>
      <c r="J41" s="13">
        <f>'[1]TCE - ANEXO II - Preencher'!L50</f>
        <v>2055.94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243.06</v>
      </c>
      <c r="N41" s="13">
        <f>'[1]TCE - ANEXO II - Preencher'!S50</f>
        <v>300</v>
      </c>
      <c r="O41" s="14">
        <f>'[1]TCE - ANEXO II - Preencher'!W50</f>
        <v>386</v>
      </c>
      <c r="P41" s="13">
        <f>'[1]TCE - ANEXO II - Preencher'!X50</f>
        <v>2213</v>
      </c>
      <c r="Q41" s="15"/>
      <c r="R41" s="16"/>
      <c r="S41" s="18">
        <v>44958</v>
      </c>
    </row>
    <row r="42" spans="1:19" ht="12.75" customHeight="1">
      <c r="A42" s="6">
        <f>IFERROR(VLOOKUP(B42,'[1]DADOS (OCULTAR)'!$Q$3:$S$133,3,0),"")</f>
        <v>9767633000528</v>
      </c>
      <c r="B42" s="7" t="str">
        <f>'[1]TCE - ANEXO II - Preencher'!C51</f>
        <v>UPA NOVA DESCOBERTA - C.G 008/2022</v>
      </c>
      <c r="C42" s="8"/>
      <c r="D42" s="9" t="str">
        <f>'[1]TCE - ANEXO II - Preencher'!E51</f>
        <v>DAYGRID SIMONE BARROS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>
        <f>'[1]TCE - ANEXO II - Preencher'!I51</f>
        <v>44866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1315.65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485.39</v>
      </c>
      <c r="N42" s="13">
        <f>'[1]TCE - ANEXO II - Preencher'!S51</f>
        <v>233.37</v>
      </c>
      <c r="O42" s="14">
        <f>'[1]TCE - ANEXO II - Preencher'!W51</f>
        <v>250.41</v>
      </c>
      <c r="P42" s="13">
        <f>'[1]TCE - ANEXO II - Preencher'!X51</f>
        <v>1783.9999999999998</v>
      </c>
      <c r="Q42" s="15"/>
      <c r="R42" s="16"/>
      <c r="S42" s="18">
        <v>44986</v>
      </c>
    </row>
    <row r="43" spans="1:19" ht="12.75" customHeight="1">
      <c r="A43" s="6">
        <f>IFERROR(VLOOKUP(B43,'[1]DADOS (OCULTAR)'!$Q$3:$S$133,3,0),"")</f>
        <v>9767633000528</v>
      </c>
      <c r="B43" s="7" t="str">
        <f>'[1]TCE - ANEXO II - Preencher'!C52</f>
        <v>UPA NOVA DESCOBERTA - C.G 008/2022</v>
      </c>
      <c r="C43" s="8"/>
      <c r="D43" s="9" t="str">
        <f>'[1]TCE - ANEXO II - Preencher'!E52</f>
        <v>DEBORA PEREIRA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44866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1315.65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242.6</v>
      </c>
      <c r="N43" s="13">
        <f>'[1]TCE - ANEXO II - Preencher'!S52</f>
        <v>101.8</v>
      </c>
      <c r="O43" s="14">
        <f>'[1]TCE - ANEXO II - Preencher'!W52</f>
        <v>217.05</v>
      </c>
      <c r="P43" s="13">
        <f>'[1]TCE - ANEXO II - Preencher'!X52</f>
        <v>1443</v>
      </c>
      <c r="Q43" s="15"/>
      <c r="R43" s="16"/>
      <c r="S43" s="18">
        <v>45017</v>
      </c>
    </row>
    <row r="44" spans="1:19" ht="12.75" customHeight="1">
      <c r="A44" s="6">
        <f>IFERROR(VLOOKUP(B44,'[1]DADOS (OCULTAR)'!$Q$3:$S$133,3,0),"")</f>
        <v>9767633000528</v>
      </c>
      <c r="B44" s="7" t="str">
        <f>'[1]TCE - ANEXO II - Preencher'!C53</f>
        <v>UPA NOVA DESCOBERTA - C.G 008/2022</v>
      </c>
      <c r="C44" s="8"/>
      <c r="D44" s="9" t="str">
        <f>'[1]TCE - ANEXO II - Preencher'!E53</f>
        <v>DEILSON JOSE FERREIRA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44866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1315.65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242.49</v>
      </c>
      <c r="N44" s="13">
        <f>'[1]TCE - ANEXO II - Preencher'!S53</f>
        <v>167.58</v>
      </c>
      <c r="O44" s="14">
        <f>'[1]TCE - ANEXO II - Preencher'!W53</f>
        <v>275.72000000000003</v>
      </c>
      <c r="P44" s="13">
        <f>'[1]TCE - ANEXO II - Preencher'!X53</f>
        <v>1450</v>
      </c>
      <c r="Q44" s="15"/>
      <c r="R44" s="16"/>
      <c r="S44" s="18">
        <v>45047</v>
      </c>
    </row>
    <row r="45" spans="1:19" ht="12.75" customHeight="1">
      <c r="A45" s="6">
        <f>IFERROR(VLOOKUP(B45,'[1]DADOS (OCULTAR)'!$Q$3:$S$133,3,0),"")</f>
        <v>9767633000528</v>
      </c>
      <c r="B45" s="7" t="str">
        <f>'[1]TCE - ANEXO II - Preencher'!C54</f>
        <v>UPA NOVA DESCOBERTA - C.G 008/2022</v>
      </c>
      <c r="C45" s="8"/>
      <c r="D45" s="9" t="str">
        <f>'[1]TCE - ANEXO II - Preencher'!E54</f>
        <v>DIANA CRISTINA DIDIER SOUZA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>
        <f>'[1]TCE - ANEXO II - Preencher'!I54</f>
        <v>44866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2199.86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848.52</v>
      </c>
      <c r="N45" s="13">
        <f>'[1]TCE - ANEXO II - Preencher'!S54</f>
        <v>654.03</v>
      </c>
      <c r="O45" s="14">
        <f>'[1]TCE - ANEXO II - Preencher'!W54</f>
        <v>479.41</v>
      </c>
      <c r="P45" s="13">
        <f>'[1]TCE - ANEXO II - Preencher'!X54</f>
        <v>3223</v>
      </c>
      <c r="Q45" s="15"/>
      <c r="R45" s="17"/>
      <c r="S45" s="18">
        <v>45078</v>
      </c>
    </row>
    <row r="46" spans="1:19" ht="12.75" customHeight="1">
      <c r="A46" s="6">
        <f>IFERROR(VLOOKUP(B46,'[1]DADOS (OCULTAR)'!$Q$3:$S$133,3,0),"")</f>
        <v>9767633000528</v>
      </c>
      <c r="B46" s="7" t="str">
        <f>'[1]TCE - ANEXO II - Preencher'!C55</f>
        <v>UPA NOVA DESCOBERTA - C.G 008/2022</v>
      </c>
      <c r="C46" s="8"/>
      <c r="D46" s="9" t="str">
        <f>'[1]TCE - ANEXO II - Preencher'!E55</f>
        <v>DIRCILENE VENTURA DE MORAES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44866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2673.06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242.95</v>
      </c>
      <c r="N46" s="13">
        <f>'[1]TCE - ANEXO II - Preencher'!S55</f>
        <v>577.29999999999995</v>
      </c>
      <c r="O46" s="14">
        <f>'[1]TCE - ANEXO II - Preencher'!W55</f>
        <v>454.31</v>
      </c>
      <c r="P46" s="13">
        <f>'[1]TCE - ANEXO II - Preencher'!X55</f>
        <v>3038.9999999999995</v>
      </c>
      <c r="Q46" s="15"/>
      <c r="R46" s="17"/>
      <c r="S46" s="18">
        <v>45108</v>
      </c>
    </row>
    <row r="47" spans="1:19" ht="12.75" customHeight="1">
      <c r="A47" s="6">
        <f>IFERROR(VLOOKUP(B47,'[1]DADOS (OCULTAR)'!$Q$3:$S$133,3,0),"")</f>
        <v>9767633000528</v>
      </c>
      <c r="B47" s="7" t="str">
        <f>'[1]TCE - ANEXO II - Preencher'!C56</f>
        <v>UPA NOVA DESCOBERTA - C.G 008/2022</v>
      </c>
      <c r="C47" s="8"/>
      <c r="D47" s="9" t="str">
        <f>'[1]TCE - ANEXO II - Preencher'!E56</f>
        <v>DULCE NEUZA ROCHA   CRUZ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223208</v>
      </c>
      <c r="G47" s="12">
        <f>'[1]TCE - ANEXO II - Preencher'!I56</f>
        <v>44866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2386.5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242.63</v>
      </c>
      <c r="N47" s="13">
        <f>'[1]TCE - ANEXO II - Preencher'!S56</f>
        <v>1297.51</v>
      </c>
      <c r="O47" s="14">
        <f>'[1]TCE - ANEXO II - Preencher'!W56</f>
        <v>568.64</v>
      </c>
      <c r="P47" s="13">
        <f>'[1]TCE - ANEXO II - Preencher'!X56</f>
        <v>3358.0000000000005</v>
      </c>
      <c r="Q47" s="15"/>
      <c r="R47" s="17"/>
      <c r="S47" s="18">
        <v>45139</v>
      </c>
    </row>
    <row r="48" spans="1:19" ht="12.75" customHeight="1">
      <c r="A48" s="6">
        <f>IFERROR(VLOOKUP(B48,'[1]DADOS (OCULTAR)'!$Q$3:$S$133,3,0),"")</f>
        <v>9767633000528</v>
      </c>
      <c r="B48" s="7" t="str">
        <f>'[1]TCE - ANEXO II - Preencher'!C57</f>
        <v>UPA NOVA DESCOBERTA - C.G 008/2022</v>
      </c>
      <c r="C48" s="8"/>
      <c r="D48" s="9" t="str">
        <f>'[1]TCE - ANEXO II - Preencher'!E57</f>
        <v>EDSON JOSE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766420</v>
      </c>
      <c r="G48" s="12">
        <f>'[1]TCE - ANEXO II - Preencher'!I57</f>
        <v>44866</v>
      </c>
      <c r="H48" s="11" t="str">
        <f>'[1]TCE - ANEXO II - Preencher'!J57</f>
        <v>1 - Plantonista</v>
      </c>
      <c r="I48" s="11">
        <f>'[1]TCE - ANEXO II - Preencher'!K57</f>
        <v>24</v>
      </c>
      <c r="J48" s="13">
        <f>'[1]TCE - ANEXO II - Preencher'!L57</f>
        <v>1212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660.77</v>
      </c>
      <c r="N48" s="13">
        <f>'[1]TCE - ANEXO II - Preencher'!S57</f>
        <v>60.6</v>
      </c>
      <c r="O48" s="14">
        <f>'[1]TCE - ANEXO II - Preencher'!W57</f>
        <v>577.37</v>
      </c>
      <c r="P48" s="13">
        <f>'[1]TCE - ANEXO II - Preencher'!X57</f>
        <v>1356</v>
      </c>
      <c r="Q48" s="15"/>
      <c r="R48" s="17"/>
      <c r="S48" s="18">
        <v>45170</v>
      </c>
    </row>
    <row r="49" spans="1:19" ht="12.75" customHeight="1">
      <c r="A49" s="6">
        <f>IFERROR(VLOOKUP(B49,'[1]DADOS (OCULTAR)'!$Q$3:$S$133,3,0),"")</f>
        <v>9767633000528</v>
      </c>
      <c r="B49" s="7" t="str">
        <f>'[1]TCE - ANEXO II - Preencher'!C58</f>
        <v>UPA NOVA DESCOBERTA - C.G 008/2022</v>
      </c>
      <c r="C49" s="8"/>
      <c r="D49" s="9" t="str">
        <f>'[1]TCE - ANEXO II - Preencher'!E58</f>
        <v>EDSON LUIZ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322605</v>
      </c>
      <c r="G49" s="12">
        <f>'[1]TCE - ANEXO II - Preencher'!I58</f>
        <v>44866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1243.56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662.75</v>
      </c>
      <c r="N49" s="13">
        <f>'[1]TCE - ANEXO II - Preencher'!S58</f>
        <v>150</v>
      </c>
      <c r="O49" s="14">
        <f>'[1]TCE - ANEXO II - Preencher'!W58</f>
        <v>165.31</v>
      </c>
      <c r="P49" s="13">
        <f>'[1]TCE - ANEXO II - Preencher'!X58</f>
        <v>1891</v>
      </c>
      <c r="Q49" s="15"/>
      <c r="R49" s="17"/>
      <c r="S49" s="18">
        <v>45200</v>
      </c>
    </row>
    <row r="50" spans="1:19" ht="12.75" customHeight="1">
      <c r="A50" s="6">
        <f>IFERROR(VLOOKUP(B50,'[1]DADOS (OCULTAR)'!$Q$3:$S$133,3,0),"")</f>
        <v>9767633000528</v>
      </c>
      <c r="B50" s="7" t="str">
        <f>'[1]TCE - ANEXO II - Preencher'!C59</f>
        <v>UPA NOVA DESCOBERTA - C.G 008/2022</v>
      </c>
      <c r="C50" s="8"/>
      <c r="D50" s="9" t="str">
        <f>'[1]TCE - ANEXO II - Preencher'!E59</f>
        <v>EDUARDA FERNANDES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422110</v>
      </c>
      <c r="G50" s="12">
        <f>'[1]TCE - ANEXO II - Preencher'!I59</f>
        <v>44866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1243.56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687.86</v>
      </c>
      <c r="N50" s="13">
        <f>'[1]TCE - ANEXO II - Preencher'!S59</f>
        <v>198.94</v>
      </c>
      <c r="O50" s="14">
        <f>'[1]TCE - ANEXO II - Preencher'!W59</f>
        <v>170.36</v>
      </c>
      <c r="P50" s="13">
        <f>'[1]TCE - ANEXO II - Preencher'!X59</f>
        <v>1960</v>
      </c>
      <c r="Q50" s="15"/>
      <c r="R50" s="17"/>
      <c r="S50" s="18">
        <v>45231</v>
      </c>
    </row>
    <row r="51" spans="1:19" ht="12.75" customHeight="1">
      <c r="A51" s="6">
        <f>IFERROR(VLOOKUP(B51,'[1]DADOS (OCULTAR)'!$Q$3:$S$133,3,0),"")</f>
        <v>9767633000528</v>
      </c>
      <c r="B51" s="7" t="str">
        <f>'[1]TCE - ANEXO II - Preencher'!C60</f>
        <v>UPA NOVA DESCOBERTA - C.G 008/2022</v>
      </c>
      <c r="C51" s="8"/>
      <c r="D51" s="9" t="str">
        <f>'[1]TCE - ANEXO II - Preencher'!E60</f>
        <v>ELANE DE BARROS SANTOS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44866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1315.66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575.84</v>
      </c>
      <c r="N51" s="13">
        <f>'[1]TCE - ANEXO II - Preencher'!S60</f>
        <v>65.78</v>
      </c>
      <c r="O51" s="14">
        <f>'[1]TCE - ANEXO II - Preencher'!W60</f>
        <v>218.28</v>
      </c>
      <c r="P51" s="13">
        <f>'[1]TCE - ANEXO II - Preencher'!X60</f>
        <v>1739</v>
      </c>
      <c r="Q51" s="15"/>
      <c r="R51" s="17"/>
      <c r="S51" s="18">
        <v>45261</v>
      </c>
    </row>
    <row r="52" spans="1:19" ht="12.75" customHeight="1">
      <c r="A52" s="6">
        <f>IFERROR(VLOOKUP(B52,'[1]DADOS (OCULTAR)'!$Q$3:$S$133,3,0),"")</f>
        <v>9767633000528</v>
      </c>
      <c r="B52" s="7" t="str">
        <f>'[1]TCE - ANEXO II - Preencher'!C61</f>
        <v>UPA NOVA DESCOBERTA - C.G 008/2022</v>
      </c>
      <c r="C52" s="8"/>
      <c r="D52" s="9" t="str">
        <f>'[1]TCE - ANEXO II - Preencher'!E61</f>
        <v>ELIANE CARLA DE LIMA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44866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1315.65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650.66</v>
      </c>
      <c r="N52" s="13">
        <f>'[1]TCE - ANEXO II - Preencher'!S61</f>
        <v>131.57</v>
      </c>
      <c r="O52" s="14">
        <f>'[1]TCE - ANEXO II - Preencher'!W61</f>
        <v>587.88</v>
      </c>
      <c r="P52" s="13">
        <f>'[1]TCE - ANEXO II - Preencher'!X61</f>
        <v>1510</v>
      </c>
      <c r="Q52" s="15"/>
      <c r="R52" s="17"/>
      <c r="S52" s="18">
        <v>45292</v>
      </c>
    </row>
    <row r="53" spans="1:19" ht="12.75" customHeight="1">
      <c r="A53" s="6">
        <f>IFERROR(VLOOKUP(B53,'[1]DADOS (OCULTAR)'!$Q$3:$S$133,3,0),"")</f>
        <v>9767633000528</v>
      </c>
      <c r="B53" s="7" t="str">
        <f>'[1]TCE - ANEXO II - Preencher'!C62</f>
        <v>UPA NOVA DESCOBERTA - C.G 008/2022</v>
      </c>
      <c r="C53" s="8"/>
      <c r="D53" s="9" t="str">
        <f>'[1]TCE - ANEXO II - Preencher'!E62</f>
        <v>ELIZANGELA IRIS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44866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1315.66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243.11</v>
      </c>
      <c r="N53" s="13">
        <f>'[1]TCE - ANEXO II - Preencher'!S62</f>
        <v>131.57</v>
      </c>
      <c r="O53" s="14">
        <f>'[1]TCE - ANEXO II - Preencher'!W62</f>
        <v>936.34</v>
      </c>
      <c r="P53" s="13">
        <f>'[1]TCE - ANEXO II - Preencher'!X62</f>
        <v>753.99999999999989</v>
      </c>
      <c r="Q53" s="15"/>
      <c r="R53" s="17"/>
      <c r="S53" s="18">
        <v>45323</v>
      </c>
    </row>
    <row r="54" spans="1:19" ht="12.75" customHeight="1">
      <c r="A54" s="6">
        <f>IFERROR(VLOOKUP(B54,'[1]DADOS (OCULTAR)'!$Q$3:$S$133,3,0),"")</f>
        <v>9767633000528</v>
      </c>
      <c r="B54" s="7" t="str">
        <f>'[1]TCE - ANEXO II - Preencher'!C63</f>
        <v>UPA NOVA DESCOBERTA - C.G 008/2022</v>
      </c>
      <c r="C54" s="8"/>
      <c r="D54" s="9" t="str">
        <f>'[1]TCE - ANEXO II - Preencher'!E63</f>
        <v>ELOIZA FERNANDA MACIEL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422110</v>
      </c>
      <c r="G54" s="12">
        <f>'[1]TCE - ANEXO II - Preencher'!I63</f>
        <v>44866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1243.57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316.66000000000003</v>
      </c>
      <c r="N54" s="13">
        <f>'[1]TCE - ANEXO II - Preencher'!S63</f>
        <v>136.76</v>
      </c>
      <c r="O54" s="14">
        <f>'[1]TCE - ANEXO II - Preencher'!W63</f>
        <v>484.99</v>
      </c>
      <c r="P54" s="13">
        <f>'[1]TCE - ANEXO II - Preencher'!X63</f>
        <v>1212</v>
      </c>
      <c r="Q54" s="15"/>
      <c r="R54" s="17"/>
      <c r="S54" s="18">
        <v>45352</v>
      </c>
    </row>
    <row r="55" spans="1:19" ht="12.75" customHeight="1">
      <c r="A55" s="6">
        <f>IFERROR(VLOOKUP(B55,'[1]DADOS (OCULTAR)'!$Q$3:$S$133,3,0),"")</f>
        <v>9767633000528</v>
      </c>
      <c r="B55" s="7" t="str">
        <f>'[1]TCE - ANEXO II - Preencher'!C64</f>
        <v>UPA NOVA DESCOBERTA - C.G 008/2022</v>
      </c>
      <c r="C55" s="8"/>
      <c r="D55" s="9" t="str">
        <f>'[1]TCE - ANEXO II - Preencher'!E64</f>
        <v>ELYANA CELIA FERREIRA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766420</v>
      </c>
      <c r="G55" s="12">
        <f>'[1]TCE - ANEXO II - Preencher'!I64</f>
        <v>44866</v>
      </c>
      <c r="H55" s="11" t="str">
        <f>'[1]TCE - ANEXO II - Preencher'!J64</f>
        <v>1 - Plantonista</v>
      </c>
      <c r="I55" s="11">
        <f>'[1]TCE - ANEXO II - Preencher'!K64</f>
        <v>24</v>
      </c>
      <c r="J55" s="13">
        <f>'[1]TCE - ANEXO II - Preencher'!L64</f>
        <v>1212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485.17</v>
      </c>
      <c r="N55" s="13">
        <f>'[1]TCE - ANEXO II - Preencher'!S64</f>
        <v>0</v>
      </c>
      <c r="O55" s="14">
        <f>'[1]TCE - ANEXO II - Preencher'!W64</f>
        <v>214.17</v>
      </c>
      <c r="P55" s="13">
        <f>'[1]TCE - ANEXO II - Preencher'!X64</f>
        <v>1483</v>
      </c>
      <c r="Q55" s="15"/>
      <c r="R55" s="17"/>
      <c r="S55" s="18">
        <v>45383</v>
      </c>
    </row>
    <row r="56" spans="1:19" ht="12.75" customHeight="1">
      <c r="A56" s="6">
        <f>IFERROR(VLOOKUP(B56,'[1]DADOS (OCULTAR)'!$Q$3:$S$133,3,0),"")</f>
        <v>9767633000528</v>
      </c>
      <c r="B56" s="7" t="str">
        <f>'[1]TCE - ANEXO II - Preencher'!C65</f>
        <v>UPA NOVA DESCOBERTA - C.G 008/2022</v>
      </c>
      <c r="C56" s="8"/>
      <c r="D56" s="9" t="str">
        <f>'[1]TCE - ANEXO II - Preencher'!E65</f>
        <v>EMILIA FRANCISCA DA SILVA RAMOS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44866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1315.66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558.73</v>
      </c>
      <c r="N56" s="13">
        <f>'[1]TCE - ANEXO II - Preencher'!S65</f>
        <v>65.78</v>
      </c>
      <c r="O56" s="14">
        <f>'[1]TCE - ANEXO II - Preencher'!W65</f>
        <v>274.17</v>
      </c>
      <c r="P56" s="13">
        <f>'[1]TCE - ANEXO II - Preencher'!X65</f>
        <v>1666</v>
      </c>
      <c r="Q56" s="15"/>
      <c r="R56" s="17"/>
      <c r="S56" s="18">
        <v>45413</v>
      </c>
    </row>
    <row r="57" spans="1:19" ht="12.75" customHeight="1">
      <c r="A57" s="6">
        <f>IFERROR(VLOOKUP(B57,'[1]DADOS (OCULTAR)'!$Q$3:$S$133,3,0),"")</f>
        <v>9767633000528</v>
      </c>
      <c r="B57" s="7" t="str">
        <f>'[1]TCE - ANEXO II - Preencher'!C66</f>
        <v>UPA NOVA DESCOBERTA - C.G 008/2022</v>
      </c>
      <c r="C57" s="8"/>
      <c r="D57" s="9" t="str">
        <f>'[1]TCE - ANEXO II - Preencher'!E66</f>
        <v xml:space="preserve">ENIO VERAS FILHO </v>
      </c>
      <c r="E57" s="10" t="str">
        <f>IF('[1]TCE - ANEXO II - Preencher'!G66="4 - Assistência Odontológica","2 - Outros Profissionais da saúde",'[1]TCE - ANEXO II - Preencher'!G66)</f>
        <v>1 - Médico</v>
      </c>
      <c r="F57" s="11">
        <f>'[1]TCE - ANEXO II - Preencher'!H66</f>
        <v>225125</v>
      </c>
      <c r="G57" s="12">
        <f>'[1]TCE - ANEXO II - Preencher'!I66</f>
        <v>44866</v>
      </c>
      <c r="H57" s="11" t="str">
        <f>'[1]TCE - ANEXO II - Preencher'!J66</f>
        <v>1 - Plantonista</v>
      </c>
      <c r="I57" s="11">
        <f>'[1]TCE - ANEXO II - Preencher'!K66</f>
        <v>24</v>
      </c>
      <c r="J57" s="13">
        <f>'[1]TCE - ANEXO II - Preencher'!L66</f>
        <v>0</v>
      </c>
      <c r="K57" s="13">
        <f>'[1]TCE - ANEXO II - Preencher'!P66</f>
        <v>13798.39</v>
      </c>
      <c r="L57" s="13">
        <f>'[1]TCE - ANEXO II - Preencher'!Q66</f>
        <v>0</v>
      </c>
      <c r="M57" s="13">
        <f>'[1]TCE - ANEXO II - Preencher'!R66</f>
        <v>0.86</v>
      </c>
      <c r="N57" s="13">
        <f>'[1]TCE - ANEXO II - Preencher'!S66</f>
        <v>0</v>
      </c>
      <c r="O57" s="14">
        <f>'[1]TCE - ANEXO II - Preencher'!W66</f>
        <v>13799.25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>
      <c r="A58" s="6">
        <f>IFERROR(VLOOKUP(B58,'[1]DADOS (OCULTAR)'!$Q$3:$S$133,3,0),"")</f>
        <v>9767633000528</v>
      </c>
      <c r="B58" s="7" t="str">
        <f>'[1]TCE - ANEXO II - Preencher'!C67</f>
        <v>UPA NOVA DESCOBERTA - C.G 008/2022</v>
      </c>
      <c r="C58" s="8"/>
      <c r="D58" s="9" t="str">
        <f>'[1]TCE - ANEXO II - Preencher'!E67</f>
        <v>ERALDA CRISTINA DE LIMA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44866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1315.65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242.5</v>
      </c>
      <c r="N58" s="13">
        <f>'[1]TCE - ANEXO II - Preencher'!S67</f>
        <v>233.37</v>
      </c>
      <c r="O58" s="14">
        <f>'[1]TCE - ANEXO II - Preencher'!W67</f>
        <v>787.52</v>
      </c>
      <c r="P58" s="13">
        <f>'[1]TCE - ANEXO II - Preencher'!X67</f>
        <v>1004</v>
      </c>
      <c r="Q58" s="15"/>
      <c r="R58" s="17"/>
      <c r="S58" s="18">
        <v>45474</v>
      </c>
    </row>
    <row r="59" spans="1:19" ht="12.75" customHeight="1">
      <c r="A59" s="6">
        <f>IFERROR(VLOOKUP(B59,'[1]DADOS (OCULTAR)'!$Q$3:$S$133,3,0),"")</f>
        <v>9767633000528</v>
      </c>
      <c r="B59" s="7" t="str">
        <f>'[1]TCE - ANEXO II - Preencher'!C68</f>
        <v>UPA NOVA DESCOBERTA - C.G 008/2022</v>
      </c>
      <c r="C59" s="8"/>
      <c r="D59" s="9" t="str">
        <f>'[1]TCE - ANEXO II - Preencher'!E68</f>
        <v>ERIKA RAQUELI DE MORAIS BEZERRA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324115</v>
      </c>
      <c r="G59" s="12">
        <f>'[1]TCE - ANEXO II - Preencher'!I68</f>
        <v>44866</v>
      </c>
      <c r="H59" s="11" t="str">
        <f>'[1]TCE - ANEXO II - Preencher'!J68</f>
        <v>1 - Plantonista</v>
      </c>
      <c r="I59" s="11">
        <f>'[1]TCE - ANEXO II - Preencher'!K68</f>
        <v>24</v>
      </c>
      <c r="J59" s="13">
        <f>'[1]TCE - ANEXO II - Preencher'!L68</f>
        <v>2215.5700000000002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1850.78</v>
      </c>
      <c r="N59" s="13">
        <f>'[1]TCE - ANEXO II - Preencher'!S68</f>
        <v>110.78</v>
      </c>
      <c r="O59" s="14">
        <f>'[1]TCE - ANEXO II - Preencher'!W68</f>
        <v>636.13</v>
      </c>
      <c r="P59" s="13">
        <f>'[1]TCE - ANEXO II - Preencher'!X68</f>
        <v>3541</v>
      </c>
      <c r="Q59" s="15"/>
      <c r="R59" s="17"/>
      <c r="S59" s="18">
        <v>45505</v>
      </c>
    </row>
    <row r="60" spans="1:19" ht="12.75" customHeight="1">
      <c r="A60" s="6">
        <f>IFERROR(VLOOKUP(B60,'[1]DADOS (OCULTAR)'!$Q$3:$S$133,3,0),"")</f>
        <v>9767633000528</v>
      </c>
      <c r="B60" s="7" t="str">
        <f>'[1]TCE - ANEXO II - Preencher'!C69</f>
        <v>UPA NOVA DESCOBERTA - C.G 008/2022</v>
      </c>
      <c r="C60" s="8"/>
      <c r="D60" s="9" t="str">
        <f>'[1]TCE - ANEXO II - Preencher'!E69</f>
        <v>ESEQUIEL BEZERRA DE OLIVEIRA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44866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1315.65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243.16</v>
      </c>
      <c r="N60" s="13">
        <f>'[1]TCE - ANEXO II - Preencher'!S69</f>
        <v>101.8</v>
      </c>
      <c r="O60" s="14">
        <f>'[1]TCE - ANEXO II - Preencher'!W69</f>
        <v>216.61</v>
      </c>
      <c r="P60" s="13">
        <f>'[1]TCE - ANEXO II - Preencher'!X69</f>
        <v>1444</v>
      </c>
      <c r="Q60" s="15"/>
      <c r="R60" s="17"/>
      <c r="S60" s="18">
        <v>45536</v>
      </c>
    </row>
    <row r="61" spans="1:19" ht="12.75" customHeight="1">
      <c r="A61" s="6">
        <f>IFERROR(VLOOKUP(B61,'[1]DADOS (OCULTAR)'!$Q$3:$S$133,3,0),"")</f>
        <v>9767633000528</v>
      </c>
      <c r="B61" s="7" t="str">
        <f>'[1]TCE - ANEXO II - Preencher'!C70</f>
        <v>UPA NOVA DESCOBERTA - C.G 008/2022</v>
      </c>
      <c r="C61" s="8"/>
      <c r="D61" s="9" t="str">
        <f>'[1]TCE - ANEXO II - Preencher'!E70</f>
        <v>ESTER ANGELINA DOS SANTOS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766420</v>
      </c>
      <c r="G61" s="12">
        <f>'[1]TCE - ANEXO II - Preencher'!I70</f>
        <v>44866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1212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994.61</v>
      </c>
      <c r="N61" s="13">
        <f>'[1]TCE - ANEXO II - Preencher'!S70</f>
        <v>121.2</v>
      </c>
      <c r="O61" s="14">
        <f>'[1]TCE - ANEXO II - Preencher'!W70</f>
        <v>214.81</v>
      </c>
      <c r="P61" s="13">
        <f>'[1]TCE - ANEXO II - Preencher'!X70</f>
        <v>2113</v>
      </c>
      <c r="Q61" s="15"/>
      <c r="R61" s="17"/>
      <c r="S61" s="18">
        <v>45566</v>
      </c>
    </row>
    <row r="62" spans="1:19" ht="12.75" customHeight="1">
      <c r="A62" s="6">
        <f>IFERROR(VLOOKUP(B62,'[1]DADOS (OCULTAR)'!$Q$3:$S$133,3,0),"")</f>
        <v>9767633000528</v>
      </c>
      <c r="B62" s="7" t="str">
        <f>'[1]TCE - ANEXO II - Preencher'!C71</f>
        <v>UPA NOVA DESCOBERTA - C.G 008/2022</v>
      </c>
      <c r="C62" s="8"/>
      <c r="D62" s="9" t="str">
        <f>'[1]TCE - ANEXO II - Preencher'!E71</f>
        <v>EVALDO FRANCA DE FARIAS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44866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1315.65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554.48</v>
      </c>
      <c r="N62" s="13">
        <f>'[1]TCE - ANEXO II - Preencher'!S71</f>
        <v>0</v>
      </c>
      <c r="O62" s="14">
        <f>'[1]TCE - ANEXO II - Preencher'!W71</f>
        <v>189.13</v>
      </c>
      <c r="P62" s="13">
        <f>'[1]TCE - ANEXO II - Preencher'!X71</f>
        <v>1681</v>
      </c>
      <c r="Q62" s="15"/>
      <c r="R62" s="17"/>
      <c r="S62" s="18">
        <v>45597</v>
      </c>
    </row>
    <row r="63" spans="1:19" ht="12.75" customHeight="1">
      <c r="A63" s="6">
        <f>IFERROR(VLOOKUP(B63,'[1]DADOS (OCULTAR)'!$Q$3:$S$133,3,0),"")</f>
        <v>9767633000528</v>
      </c>
      <c r="B63" s="7" t="str">
        <f>'[1]TCE - ANEXO II - Preencher'!C72</f>
        <v>UPA NOVA DESCOBERTA - C.G 008/2022</v>
      </c>
      <c r="C63" s="8"/>
      <c r="D63" s="9" t="str">
        <f>'[1]TCE - ANEXO II - Preencher'!E72</f>
        <v>FABIANA FERREIRA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44866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1315.65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574.44000000000005</v>
      </c>
      <c r="N63" s="13">
        <f>'[1]TCE - ANEXO II - Preencher'!S72</f>
        <v>101.8</v>
      </c>
      <c r="O63" s="14">
        <f>'[1]TCE - ANEXO II - Preencher'!W72</f>
        <v>764.89</v>
      </c>
      <c r="P63" s="13">
        <f>'[1]TCE - ANEXO II - Preencher'!X72</f>
        <v>1227</v>
      </c>
      <c r="Q63" s="15"/>
      <c r="R63" s="17"/>
      <c r="S63" s="18">
        <v>45627</v>
      </c>
    </row>
    <row r="64" spans="1:19" ht="12.75" customHeight="1">
      <c r="A64" s="6">
        <f>IFERROR(VLOOKUP(B64,'[1]DADOS (OCULTAR)'!$Q$3:$S$133,3,0),"")</f>
        <v>9767633000528</v>
      </c>
      <c r="B64" s="7" t="str">
        <f>'[1]TCE - ANEXO II - Preencher'!C73</f>
        <v>UPA NOVA DESCOBERTA - C.G 008/2022</v>
      </c>
      <c r="C64" s="8"/>
      <c r="D64" s="9" t="str">
        <f>'[1]TCE - ANEXO II - Preencher'!E73</f>
        <v>FABIANA KELLY DA SILVA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44866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1315.65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588.08000000000004</v>
      </c>
      <c r="N64" s="13">
        <f>'[1]TCE - ANEXO II - Preencher'!S73</f>
        <v>167.58</v>
      </c>
      <c r="O64" s="14">
        <f>'[1]TCE - ANEXO II - Preencher'!W73</f>
        <v>300.31</v>
      </c>
      <c r="P64" s="13">
        <f>'[1]TCE - ANEXO II - Preencher'!X73</f>
        <v>1771</v>
      </c>
      <c r="Q64" s="15"/>
      <c r="R64" s="17"/>
      <c r="S64" s="18">
        <v>45658</v>
      </c>
    </row>
    <row r="65" spans="1:19" ht="12.75" customHeight="1">
      <c r="A65" s="6">
        <f>IFERROR(VLOOKUP(B65,'[1]DADOS (OCULTAR)'!$Q$3:$S$133,3,0),"")</f>
        <v>9767633000528</v>
      </c>
      <c r="B65" s="7" t="str">
        <f>'[1]TCE - ANEXO II - Preencher'!C74</f>
        <v>UPA NOVA DESCOBERTA - C.G 008/2022</v>
      </c>
      <c r="C65" s="8"/>
      <c r="D65" s="9" t="str">
        <f>'[1]TCE - ANEXO II - Preencher'!E74</f>
        <v>FERNANDA VARJAL MEDICIS DILETIERI</v>
      </c>
      <c r="E65" s="10" t="str">
        <f>IF('[1]TCE - ANEXO II - Preencher'!G74="4 - Assistência Odontológica","2 - Outros Profissionais da saúde",'[1]TCE - ANEXO II - Preencher'!G74)</f>
        <v>1 - Médico</v>
      </c>
      <c r="F65" s="11">
        <f>'[1]TCE - ANEXO II - Preencher'!H74</f>
        <v>225124</v>
      </c>
      <c r="G65" s="12">
        <f>'[1]TCE - ANEXO II - Preencher'!I74</f>
        <v>44866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6981.5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1219.8</v>
      </c>
      <c r="N65" s="13">
        <f>'[1]TCE - ANEXO II - Preencher'!S74</f>
        <v>698.15</v>
      </c>
      <c r="O65" s="14">
        <f>'[1]TCE - ANEXO II - Preencher'!W74</f>
        <v>2185.4499999999998</v>
      </c>
      <c r="P65" s="13">
        <f>'[1]TCE - ANEXO II - Preencher'!X74</f>
        <v>6713.9999999999991</v>
      </c>
      <c r="Q65" s="15"/>
      <c r="R65" s="17"/>
      <c r="S65" s="18">
        <v>45689</v>
      </c>
    </row>
    <row r="66" spans="1:19" ht="12.75" customHeight="1">
      <c r="A66" s="6">
        <f>IFERROR(VLOOKUP(B66,'[1]DADOS (OCULTAR)'!$Q$3:$S$133,3,0),"")</f>
        <v>9767633000528</v>
      </c>
      <c r="B66" s="7" t="str">
        <f>'[1]TCE - ANEXO II - Preencher'!C75</f>
        <v>UPA NOVA DESCOBERTA - C.G 008/2022</v>
      </c>
      <c r="C66" s="8"/>
      <c r="D66" s="9" t="str">
        <f>'[1]TCE - ANEXO II - Preencher'!E75</f>
        <v>FRANCISCO LIMEIRA DOS SANTOS NETO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225270</v>
      </c>
      <c r="G66" s="12">
        <f>'[1]TCE - ANEXO II - Preencher'!I75</f>
        <v>44866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242.69</v>
      </c>
      <c r="N66" s="13">
        <f>'[1]TCE - ANEXO II - Preencher'!S75</f>
        <v>698.15</v>
      </c>
      <c r="O66" s="14">
        <f>'[1]TCE - ANEXO II - Preencher'!W75</f>
        <v>1910.34</v>
      </c>
      <c r="P66" s="13">
        <f>'[1]TCE - ANEXO II - Preencher'!X75</f>
        <v>6011.9999999999991</v>
      </c>
      <c r="Q66" s="15"/>
      <c r="R66" s="17"/>
      <c r="S66" s="18">
        <v>45717</v>
      </c>
    </row>
    <row r="67" spans="1:19" ht="12.75" customHeight="1">
      <c r="A67" s="6">
        <f>IFERROR(VLOOKUP(B67,'[1]DADOS (OCULTAR)'!$Q$3:$S$133,3,0),"")</f>
        <v>9767633000528</v>
      </c>
      <c r="B67" s="7" t="str">
        <f>'[1]TCE - ANEXO II - Preencher'!C76</f>
        <v>UPA NOVA DESCOBERTA - C.G 008/2022</v>
      </c>
      <c r="C67" s="8"/>
      <c r="D67" s="9" t="str">
        <f>'[1]TCE - ANEXO II - Preencher'!E76</f>
        <v>FRANKESLENE DOS SANTOS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44866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1315.65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242.42</v>
      </c>
      <c r="N67" s="13">
        <f>'[1]TCE - ANEXO II - Preencher'!S76</f>
        <v>101.8</v>
      </c>
      <c r="O67" s="14">
        <f>'[1]TCE - ANEXO II - Preencher'!W76</f>
        <v>137.87</v>
      </c>
      <c r="P67" s="13">
        <f>'[1]TCE - ANEXO II - Preencher'!X76</f>
        <v>1522</v>
      </c>
      <c r="Q67" s="15"/>
      <c r="R67" s="17"/>
      <c r="S67" s="18">
        <v>45748</v>
      </c>
    </row>
    <row r="68" spans="1:19" ht="12.75" customHeight="1">
      <c r="A68" s="6">
        <f>IFERROR(VLOOKUP(B68,'[1]DADOS (OCULTAR)'!$Q$3:$S$133,3,0),"")</f>
        <v>9767633000528</v>
      </c>
      <c r="B68" s="7" t="str">
        <f>'[1]TCE - ANEXO II - Preencher'!C77</f>
        <v>UPA NOVA DESCOBERTA - C.G 008/2022</v>
      </c>
      <c r="C68" s="8"/>
      <c r="D68" s="9" t="str">
        <f>'[1]TCE - ANEXO II - Preencher'!E77</f>
        <v>GABRIELA BELO REGO BARROS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>
        <f>'[1]TCE - ANEXO II - Preencher'!I77</f>
        <v>44866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1184.55</v>
      </c>
      <c r="N68" s="13">
        <f>'[1]TCE - ANEXO II - Preencher'!S77</f>
        <v>0</v>
      </c>
      <c r="O68" s="14">
        <f>'[1]TCE - ANEXO II - Preencher'!W77</f>
        <v>1168.32</v>
      </c>
      <c r="P68" s="13">
        <f>'[1]TCE - ANEXO II - Preencher'!X77</f>
        <v>16.230000000000018</v>
      </c>
      <c r="Q68" s="15"/>
      <c r="R68" s="17"/>
      <c r="S68" s="18">
        <v>45778</v>
      </c>
    </row>
    <row r="69" spans="1:19" ht="12.75" customHeight="1">
      <c r="A69" s="6">
        <f>IFERROR(VLOOKUP(B69,'[1]DADOS (OCULTAR)'!$Q$3:$S$133,3,0),"")</f>
        <v>9767633000528</v>
      </c>
      <c r="B69" s="7" t="str">
        <f>'[1]TCE - ANEXO II - Preencher'!C78</f>
        <v>UPA NOVA DESCOBERTA - C.G 008/2022</v>
      </c>
      <c r="C69" s="8"/>
      <c r="D69" s="9" t="str">
        <f>'[1]TCE - ANEXO II - Preencher'!E78</f>
        <v>GABRIELA CAMELO OLIVEIRA</v>
      </c>
      <c r="E69" s="10" t="str">
        <f>IF('[1]TCE - ANEXO II - Preencher'!G78="4 - Assistência Odontológica","2 - Outros Profissionais da saúde",'[1]TCE - ANEXO II - Preencher'!G78)</f>
        <v>1 - Médico</v>
      </c>
      <c r="F69" s="11">
        <f>'[1]TCE - ANEXO II - Preencher'!H78</f>
        <v>225124</v>
      </c>
      <c r="G69" s="12">
        <f>'[1]TCE - ANEXO II - Preencher'!I78</f>
        <v>44866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3490.75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243.11</v>
      </c>
      <c r="N69" s="13">
        <f>'[1]TCE - ANEXO II - Preencher'!S78</f>
        <v>174.54</v>
      </c>
      <c r="O69" s="14">
        <f>'[1]TCE - ANEXO II - Preencher'!W78</f>
        <v>563.44000000000005</v>
      </c>
      <c r="P69" s="13">
        <f>'[1]TCE - ANEXO II - Preencher'!X78</f>
        <v>3344.96</v>
      </c>
      <c r="Q69" s="15"/>
      <c r="R69" s="17"/>
      <c r="S69" s="18">
        <v>45809</v>
      </c>
    </row>
    <row r="70" spans="1:19" ht="12.75" customHeight="1">
      <c r="A70" s="6">
        <f>IFERROR(VLOOKUP(B70,'[1]DADOS (OCULTAR)'!$Q$3:$S$133,3,0),"")</f>
        <v>9767633000528</v>
      </c>
      <c r="B70" s="7" t="str">
        <f>'[1]TCE - ANEXO II - Preencher'!C79</f>
        <v>UPA NOVA DESCOBERTA - C.G 008/2022</v>
      </c>
      <c r="C70" s="8"/>
      <c r="D70" s="9" t="str">
        <f>'[1]TCE - ANEXO II - Preencher'!E79</f>
        <v>GEIZA CRISTINA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>
        <f>'[1]TCE - ANEXO II - Preencher'!I79</f>
        <v>44866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1315.65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312.48</v>
      </c>
      <c r="N70" s="13">
        <f>'[1]TCE - ANEXO II - Preencher'!S79</f>
        <v>233.37</v>
      </c>
      <c r="O70" s="14">
        <f>'[1]TCE - ANEXO II - Preencher'!W79</f>
        <v>683.33</v>
      </c>
      <c r="P70" s="13">
        <f>'[1]TCE - ANEXO II - Preencher'!X79</f>
        <v>1178.17</v>
      </c>
      <c r="Q70" s="15"/>
      <c r="R70" s="17"/>
      <c r="S70" s="18">
        <v>45839</v>
      </c>
    </row>
    <row r="71" spans="1:19" ht="12.75" customHeight="1">
      <c r="A71" s="6">
        <f>IFERROR(VLOOKUP(B71,'[1]DADOS (OCULTAR)'!$Q$3:$S$133,3,0),"")</f>
        <v>9767633000528</v>
      </c>
      <c r="B71" s="7" t="str">
        <f>'[1]TCE - ANEXO II - Preencher'!C80</f>
        <v>UPA NOVA DESCOBERTA - C.G 008/2022</v>
      </c>
      <c r="C71" s="8"/>
      <c r="D71" s="9" t="str">
        <f>'[1]TCE - ANEXO II - Preencher'!E80</f>
        <v>GERALDO MAGNO BEZERRA GOMES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223405</v>
      </c>
      <c r="G71" s="12">
        <f>'[1]TCE - ANEXO II - Preencher'!I80</f>
        <v>44866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3402.23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242.5</v>
      </c>
      <c r="N71" s="13">
        <f>'[1]TCE - ANEXO II - Preencher'!S80</f>
        <v>0</v>
      </c>
      <c r="O71" s="14">
        <f>'[1]TCE - ANEXO II - Preencher'!W80</f>
        <v>492.73</v>
      </c>
      <c r="P71" s="13">
        <f>'[1]TCE - ANEXO II - Preencher'!X80</f>
        <v>3152</v>
      </c>
      <c r="Q71" s="15"/>
      <c r="R71" s="17"/>
      <c r="S71" s="18">
        <v>45870</v>
      </c>
    </row>
    <row r="72" spans="1:19" ht="12.75" customHeight="1">
      <c r="A72" s="6">
        <f>IFERROR(VLOOKUP(B72,'[1]DADOS (OCULTAR)'!$Q$3:$S$133,3,0),"")</f>
        <v>9767633000528</v>
      </c>
      <c r="B72" s="7" t="str">
        <f>'[1]TCE - ANEXO II - Preencher'!C81</f>
        <v>UPA NOVA DESCOBERTA - C.G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44866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1243.56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670.25</v>
      </c>
      <c r="N72" s="13">
        <f>'[1]TCE - ANEXO II - Preencher'!S81</f>
        <v>150</v>
      </c>
      <c r="O72" s="14">
        <f>'[1]TCE - ANEXO II - Preencher'!W81</f>
        <v>735.81</v>
      </c>
      <c r="P72" s="13">
        <f>'[1]TCE - ANEXO II - Preencher'!X81</f>
        <v>1328</v>
      </c>
      <c r="Q72" s="15"/>
      <c r="R72" s="17"/>
      <c r="S72" s="18">
        <v>45901</v>
      </c>
    </row>
    <row r="73" spans="1:19" ht="12.75" customHeight="1">
      <c r="A73" s="6">
        <f>IFERROR(VLOOKUP(B73,'[1]DADOS (OCULTAR)'!$Q$3:$S$133,3,0),"")</f>
        <v>9767633000528</v>
      </c>
      <c r="B73" s="7" t="str">
        <f>'[1]TCE - ANEXO II - Preencher'!C82</f>
        <v>UPA NOVA DESCOBERTA - C.G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44866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2041.62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243.06</v>
      </c>
      <c r="N73" s="13">
        <f>'[1]TCE - ANEXO II - Preencher'!S82</f>
        <v>544.04</v>
      </c>
      <c r="O73" s="14">
        <f>'[1]TCE - ANEXO II - Preencher'!W82</f>
        <v>111.72</v>
      </c>
      <c r="P73" s="13">
        <f>'[1]TCE - ANEXO II - Preencher'!X82</f>
        <v>2717</v>
      </c>
      <c r="Q73" s="15"/>
      <c r="R73" s="17"/>
      <c r="S73" s="18">
        <v>45931</v>
      </c>
    </row>
    <row r="74" spans="1:19" ht="12.75" customHeight="1">
      <c r="A74" s="6">
        <f>IFERROR(VLOOKUP(B74,'[1]DADOS (OCULTAR)'!$Q$3:$S$133,3,0),"")</f>
        <v>9767633000528</v>
      </c>
      <c r="B74" s="7" t="str">
        <f>'[1]TCE - ANEXO II - Preencher'!C83</f>
        <v>UPA NOVA DESCOBERTA - C.G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44866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1315.65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574.54</v>
      </c>
      <c r="N74" s="13">
        <f>'[1]TCE - ANEXO II - Preencher'!S83</f>
        <v>101.8</v>
      </c>
      <c r="O74" s="14">
        <f>'[1]TCE - ANEXO II - Preencher'!W83</f>
        <v>167.99</v>
      </c>
      <c r="P74" s="13">
        <f>'[1]TCE - ANEXO II - Preencher'!X83</f>
        <v>1824</v>
      </c>
      <c r="Q74" s="15"/>
      <c r="R74" s="17"/>
      <c r="S74" s="18">
        <v>45962</v>
      </c>
    </row>
    <row r="75" spans="1:19" ht="12.75" customHeight="1">
      <c r="A75" s="6">
        <f>IFERROR(VLOOKUP(B75,'[1]DADOS (OCULTAR)'!$Q$3:$S$133,3,0),"")</f>
        <v>9767633000528</v>
      </c>
      <c r="B75" s="7" t="str">
        <f>'[1]TCE - ANEXO II - Preencher'!C84</f>
        <v>UPA NOVA DESCOBERTA - C.G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44866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1243.57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419</v>
      </c>
      <c r="N75" s="13">
        <f>'[1]TCE - ANEXO II - Preencher'!S84</f>
        <v>136.76</v>
      </c>
      <c r="O75" s="14">
        <f>'[1]TCE - ANEXO II - Preencher'!W84</f>
        <v>209.33</v>
      </c>
      <c r="P75" s="13">
        <f>'[1]TCE - ANEXO II - Preencher'!X84</f>
        <v>1590</v>
      </c>
      <c r="Q75" s="15"/>
      <c r="R75" s="17"/>
      <c r="S75" s="18">
        <v>45992</v>
      </c>
    </row>
    <row r="76" spans="1:19" ht="12.75" customHeight="1">
      <c r="A76" s="6">
        <f>IFERROR(VLOOKUP(B76,'[1]DADOS (OCULTAR)'!$Q$3:$S$133,3,0),"")</f>
        <v>9767633000528</v>
      </c>
      <c r="B76" s="7" t="str">
        <f>'[1]TCE - ANEXO II - Preencher'!C85</f>
        <v>UPA NOVA DESCOBERTA - C.G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44866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2515.81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872.03</v>
      </c>
      <c r="N76" s="13">
        <f>'[1]TCE - ANEXO II - Preencher'!S85</f>
        <v>485.62</v>
      </c>
      <c r="O76" s="14">
        <f>'[1]TCE - ANEXO II - Preencher'!W85</f>
        <v>540.46</v>
      </c>
      <c r="P76" s="13">
        <f>'[1]TCE - ANEXO II - Preencher'!X85</f>
        <v>3333</v>
      </c>
      <c r="Q76" s="15"/>
      <c r="R76" s="17"/>
      <c r="S76" s="18">
        <v>46023</v>
      </c>
    </row>
    <row r="77" spans="1:19" ht="12.75" customHeight="1">
      <c r="A77" s="6">
        <f>IFERROR(VLOOKUP(B77,'[1]DADOS (OCULTAR)'!$Q$3:$S$133,3,0),"")</f>
        <v>9767633000528</v>
      </c>
      <c r="B77" s="7" t="str">
        <f>'[1]TCE - ANEXO II - Preencher'!C86</f>
        <v>UPA NOVA DESCOBERTA - C.G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44866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2386.5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242.59</v>
      </c>
      <c r="N77" s="13">
        <f>'[1]TCE - ANEXO II - Preencher'!S86</f>
        <v>1297.51</v>
      </c>
      <c r="O77" s="14">
        <f>'[1]TCE - ANEXO II - Preencher'!W86</f>
        <v>568.6</v>
      </c>
      <c r="P77" s="13">
        <f>'[1]TCE - ANEXO II - Preencher'!X86</f>
        <v>3358.0000000000005</v>
      </c>
      <c r="Q77" s="15"/>
      <c r="R77" s="17"/>
      <c r="S77" s="18">
        <v>46054</v>
      </c>
    </row>
    <row r="78" spans="1:19" ht="12.75" customHeight="1">
      <c r="A78" s="6">
        <f>IFERROR(VLOOKUP(B78,'[1]DADOS (OCULTAR)'!$Q$3:$S$133,3,0),"")</f>
        <v>9767633000528</v>
      </c>
      <c r="B78" s="7" t="str">
        <f>'[1]TCE - ANEXO II - Preencher'!C87</f>
        <v>UPA NOVA DESCOBERTA - C.G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44866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1315.65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601.13</v>
      </c>
      <c r="N78" s="13">
        <f>'[1]TCE - ANEXO II - Preencher'!S87</f>
        <v>233.37</v>
      </c>
      <c r="O78" s="14">
        <f>'[1]TCE - ANEXO II - Preencher'!W87</f>
        <v>187.15</v>
      </c>
      <c r="P78" s="13">
        <f>'[1]TCE - ANEXO II - Preencher'!X87</f>
        <v>1963</v>
      </c>
      <c r="Q78" s="15"/>
      <c r="R78" s="17"/>
      <c r="S78" s="18">
        <v>46082</v>
      </c>
    </row>
    <row r="79" spans="1:19" ht="12.75" customHeight="1">
      <c r="A79" s="6">
        <f>IFERROR(VLOOKUP(B79,'[1]DADOS (OCULTAR)'!$Q$3:$S$133,3,0),"")</f>
        <v>9767633000528</v>
      </c>
      <c r="B79" s="7" t="str">
        <f>'[1]TCE - ANEXO II - Preencher'!C88</f>
        <v>UPA NOVA DESCOBERTA - C.G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44866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0</v>
      </c>
      <c r="K79" s="13">
        <f>'[1]TCE - ANEXO II - Preencher'!P88</f>
        <v>4531.76</v>
      </c>
      <c r="L79" s="13">
        <f>'[1]TCE - ANEXO II - Preencher'!Q88</f>
        <v>0</v>
      </c>
      <c r="M79" s="13">
        <f>'[1]TCE - ANEXO II - Preencher'!R88</f>
        <v>0.88</v>
      </c>
      <c r="N79" s="13">
        <f>'[1]TCE - ANEXO II - Preencher'!S88</f>
        <v>0</v>
      </c>
      <c r="O79" s="14">
        <f>'[1]TCE - ANEXO II - Preencher'!W88</f>
        <v>4532.6400000000003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>
      <c r="A80" s="6">
        <f>IFERROR(VLOOKUP(B80,'[1]DADOS (OCULTAR)'!$Q$3:$S$133,3,0),"")</f>
        <v>9767633000528</v>
      </c>
      <c r="B80" s="7" t="str">
        <f>'[1]TCE - ANEXO II - Preencher'!C89</f>
        <v>UPA NOVA DESCOBERTA - C.G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44866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1315.65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242.57</v>
      </c>
      <c r="N80" s="13">
        <f>'[1]TCE - ANEXO II - Preencher'!S89</f>
        <v>167.58</v>
      </c>
      <c r="O80" s="14">
        <f>'[1]TCE - ANEXO II - Preencher'!W89</f>
        <v>748.8</v>
      </c>
      <c r="P80" s="13">
        <f>'[1]TCE - ANEXO II - Preencher'!X89</f>
        <v>977</v>
      </c>
      <c r="Q80" s="15"/>
      <c r="R80" s="17"/>
      <c r="S80" s="18">
        <v>46143</v>
      </c>
    </row>
    <row r="81" spans="1:19" ht="12.75" customHeight="1">
      <c r="A81" s="6">
        <f>IFERROR(VLOOKUP(B81,'[1]DADOS (OCULTAR)'!$Q$3:$S$133,3,0),"")</f>
        <v>9767633000528</v>
      </c>
      <c r="B81" s="7" t="str">
        <f>'[1]TCE - ANEXO II - Preencher'!C90</f>
        <v>UPA NOVA DESCOBERTA - C.G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44866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413.4</v>
      </c>
      <c r="K81" s="13">
        <f>'[1]TCE - ANEXO II - Preencher'!P90</f>
        <v>1556.07</v>
      </c>
      <c r="L81" s="13">
        <f>'[1]TCE - ANEXO II - Preencher'!Q90</f>
        <v>0</v>
      </c>
      <c r="M81" s="13">
        <f>'[1]TCE - ANEXO II - Preencher'!R90</f>
        <v>935.79</v>
      </c>
      <c r="N81" s="13">
        <f>'[1]TCE - ANEXO II - Preencher'!S90</f>
        <v>91.34</v>
      </c>
      <c r="O81" s="14">
        <f>'[1]TCE - ANEXO II - Preencher'!W90</f>
        <v>2376.6</v>
      </c>
      <c r="P81" s="13">
        <f>'[1]TCE - ANEXO II - Preencher'!X90</f>
        <v>620</v>
      </c>
      <c r="Q81" s="15"/>
      <c r="R81" s="17"/>
      <c r="S81" s="18">
        <v>46174</v>
      </c>
    </row>
    <row r="82" spans="1:19" ht="12.75" customHeight="1">
      <c r="A82" s="6">
        <f>IFERROR(VLOOKUP(B82,'[1]DADOS (OCULTAR)'!$Q$3:$S$133,3,0),"")</f>
        <v>9767633000528</v>
      </c>
      <c r="B82" s="7" t="str">
        <f>'[1]TCE - ANEXO II - Preencher'!C91</f>
        <v>UPA NOVA DESCOBERTA - C.G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44866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2731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1262.51</v>
      </c>
      <c r="N82" s="13">
        <f>'[1]TCE - ANEXO II - Preencher'!S91</f>
        <v>290</v>
      </c>
      <c r="O82" s="14">
        <f>'[1]TCE - ANEXO II - Preencher'!W91</f>
        <v>565.51</v>
      </c>
      <c r="P82" s="13">
        <f>'[1]TCE - ANEXO II - Preencher'!X91</f>
        <v>3718</v>
      </c>
      <c r="Q82" s="15"/>
      <c r="R82" s="17"/>
      <c r="S82" s="18">
        <v>46204</v>
      </c>
    </row>
    <row r="83" spans="1:19" ht="12.75" customHeight="1">
      <c r="A83" s="6">
        <f>IFERROR(VLOOKUP(B83,'[1]DADOS (OCULTAR)'!$Q$3:$S$133,3,0),"")</f>
        <v>9767633000528</v>
      </c>
      <c r="B83" s="7" t="str">
        <f>'[1]TCE - ANEXO II - Preencher'!C92</f>
        <v>UPA NOVA DESCOBERTA - C.G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44866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3402.23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242.66</v>
      </c>
      <c r="N83" s="13">
        <f>'[1]TCE - ANEXO II - Preencher'!S92</f>
        <v>0</v>
      </c>
      <c r="O83" s="14">
        <f>'[1]TCE - ANEXO II - Preencher'!W92</f>
        <v>492.89</v>
      </c>
      <c r="P83" s="13">
        <f>'[1]TCE - ANEXO II - Preencher'!X92</f>
        <v>3152</v>
      </c>
      <c r="Q83" s="15"/>
      <c r="R83" s="17"/>
      <c r="S83" s="18">
        <v>46235</v>
      </c>
    </row>
    <row r="84" spans="1:19" ht="12.75" customHeight="1">
      <c r="A84" s="6">
        <f>IFERROR(VLOOKUP(B84,'[1]DADOS (OCULTAR)'!$Q$3:$S$133,3,0),"")</f>
        <v>9767633000528</v>
      </c>
      <c r="B84" s="7" t="str">
        <f>'[1]TCE - ANEXO II - Preencher'!C93</f>
        <v>UPA NOVA DESCOBERTA - C.G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44866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0</v>
      </c>
      <c r="K84" s="13">
        <f>'[1]TCE - ANEXO II - Preencher'!P93</f>
        <v>4662.57</v>
      </c>
      <c r="L84" s="13">
        <f>'[1]TCE - ANEXO II - Preencher'!Q93</f>
        <v>0</v>
      </c>
      <c r="M84" s="13">
        <f>'[1]TCE - ANEXO II - Preencher'!R93</f>
        <v>0.81</v>
      </c>
      <c r="N84" s="13">
        <f>'[1]TCE - ANEXO II - Preencher'!S93</f>
        <v>0</v>
      </c>
      <c r="O84" s="14">
        <f>'[1]TCE - ANEXO II - Preencher'!W93</f>
        <v>4663.38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>
      <c r="A85" s="6">
        <f>IFERROR(VLOOKUP(B85,'[1]DADOS (OCULTAR)'!$Q$3:$S$133,3,0),"")</f>
        <v>9767633000528</v>
      </c>
      <c r="B85" s="7" t="str">
        <f>'[1]TCE - ANEXO II - Preencher'!C94</f>
        <v>UPA NOVA DESCOBERTA - C.G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44866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1240.2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718.24</v>
      </c>
      <c r="N85" s="13">
        <f>'[1]TCE - ANEXO II - Preencher'!S94</f>
        <v>274.02</v>
      </c>
      <c r="O85" s="14">
        <f>'[1]TCE - ANEXO II - Preencher'!W94</f>
        <v>180.46</v>
      </c>
      <c r="P85" s="13">
        <f>'[1]TCE - ANEXO II - Preencher'!X94</f>
        <v>2052</v>
      </c>
      <c r="Q85" s="15"/>
      <c r="R85" s="17"/>
      <c r="S85" s="18">
        <v>46296</v>
      </c>
    </row>
    <row r="86" spans="1:19" ht="12.75" customHeight="1">
      <c r="A86" s="6">
        <f>IFERROR(VLOOKUP(B86,'[1]DADOS (OCULTAR)'!$Q$3:$S$133,3,0),"")</f>
        <v>9767633000528</v>
      </c>
      <c r="B86" s="7" t="str">
        <f>'[1]TCE - ANEXO II - Preencher'!C95</f>
        <v>UPA NOVA DESCOBERTA - C.G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44866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1243.56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325.27999999999997</v>
      </c>
      <c r="N86" s="13">
        <f>'[1]TCE - ANEXO II - Preencher'!S95</f>
        <v>136.76</v>
      </c>
      <c r="O86" s="14">
        <f>'[1]TCE - ANEXO II - Preencher'!W95</f>
        <v>589.6</v>
      </c>
      <c r="P86" s="13">
        <f>'[1]TCE - ANEXO II - Preencher'!X95</f>
        <v>1116</v>
      </c>
      <c r="Q86" s="15"/>
      <c r="R86" s="17"/>
      <c r="S86" s="18">
        <v>46327</v>
      </c>
    </row>
    <row r="87" spans="1:19" ht="12.75" customHeight="1">
      <c r="A87" s="6">
        <f>IFERROR(VLOOKUP(B87,'[1]DADOS (OCULTAR)'!$Q$3:$S$133,3,0),"")</f>
        <v>9767633000528</v>
      </c>
      <c r="B87" s="7" t="str">
        <f>'[1]TCE - ANEXO II - Preencher'!C96</f>
        <v>UPA NOVA DESCOBERTA - C.G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324115</v>
      </c>
      <c r="G87" s="12">
        <f>'[1]TCE - ANEXO II - Preencher'!I96</f>
        <v>44866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2215.5700000000002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1085.6500000000001</v>
      </c>
      <c r="N87" s="13">
        <f>'[1]TCE - ANEXO II - Preencher'!S96</f>
        <v>221.56</v>
      </c>
      <c r="O87" s="14">
        <f>'[1]TCE - ANEXO II - Preencher'!W96</f>
        <v>485.78</v>
      </c>
      <c r="P87" s="13">
        <f>'[1]TCE - ANEXO II - Preencher'!X96</f>
        <v>3037</v>
      </c>
      <c r="Q87" s="15"/>
      <c r="R87" s="17"/>
      <c r="S87" s="18">
        <v>46357</v>
      </c>
    </row>
    <row r="88" spans="1:19" ht="12.75" customHeight="1">
      <c r="A88" s="6">
        <f>IFERROR(VLOOKUP(B88,'[1]DADOS (OCULTAR)'!$Q$3:$S$133,3,0),"")</f>
        <v>9767633000528</v>
      </c>
      <c r="B88" s="7" t="str">
        <f>'[1]TCE - ANEXO II - Preencher'!C97</f>
        <v>UPA NOVA DESCOBERTA - C.G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>
        <f>'[1]TCE - ANEXO II - Preencher'!I97</f>
        <v>44866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1243.56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703.16</v>
      </c>
      <c r="N88" s="13">
        <f>'[1]TCE - ANEXO II - Preencher'!S97</f>
        <v>261.12</v>
      </c>
      <c r="O88" s="14">
        <f>'[1]TCE - ANEXO II - Preencher'!W97</f>
        <v>528.84</v>
      </c>
      <c r="P88" s="13">
        <f>'[1]TCE - ANEXO II - Preencher'!X97</f>
        <v>1678.9999999999995</v>
      </c>
      <c r="Q88" s="15"/>
      <c r="R88" s="17"/>
      <c r="S88" s="18">
        <v>46388</v>
      </c>
    </row>
    <row r="89" spans="1:19" ht="12.75" customHeight="1">
      <c r="A89" s="6">
        <f>IFERROR(VLOOKUP(B89,'[1]DADOS (OCULTAR)'!$Q$3:$S$133,3,0),"")</f>
        <v>9767633000528</v>
      </c>
      <c r="B89" s="7" t="str">
        <f>'[1]TCE - ANEXO II - Preencher'!C98</f>
        <v>UPA NOVA DESCOBERTA - C.G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>
        <f>'[1]TCE - ANEXO II - Preencher'!H98</f>
        <v>225124</v>
      </c>
      <c r="G89" s="12">
        <f>'[1]TCE - ANEXO II - Preencher'!I98</f>
        <v>44866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6981.5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6176.92</v>
      </c>
      <c r="N89" s="13">
        <f>'[1]TCE - ANEXO II - Preencher'!S98</f>
        <v>698.15</v>
      </c>
      <c r="O89" s="14">
        <f>'[1]TCE - ANEXO II - Preencher'!W98</f>
        <v>3665.57</v>
      </c>
      <c r="P89" s="13">
        <f>'[1]TCE - ANEXO II - Preencher'!X98</f>
        <v>10191</v>
      </c>
      <c r="Q89" s="15"/>
      <c r="R89" s="17"/>
      <c r="S89" s="18">
        <v>46419</v>
      </c>
    </row>
    <row r="90" spans="1:19" ht="12.75" customHeight="1">
      <c r="A90" s="6">
        <f>IFERROR(VLOOKUP(B90,'[1]DADOS (OCULTAR)'!$Q$3:$S$133,3,0),"")</f>
        <v>9767633000528</v>
      </c>
      <c r="B90" s="7" t="str">
        <f>'[1]TCE - ANEXO II - Preencher'!C99</f>
        <v>UPA NOVA DESCOBERTA - C.G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223710</v>
      </c>
      <c r="G90" s="12">
        <f>'[1]TCE - ANEXO II - Preencher'!I99</f>
        <v>44866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2923.57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242.66</v>
      </c>
      <c r="N90" s="13">
        <f>'[1]TCE - ANEXO II - Preencher'!S99</f>
        <v>292.36</v>
      </c>
      <c r="O90" s="14">
        <f>'[1]TCE - ANEXO II - Preencher'!W99</f>
        <v>439.59</v>
      </c>
      <c r="P90" s="13">
        <f>'[1]TCE - ANEXO II - Preencher'!X99</f>
        <v>3019</v>
      </c>
      <c r="Q90" s="15"/>
      <c r="R90" s="17"/>
      <c r="S90" s="18">
        <v>46447</v>
      </c>
    </row>
    <row r="91" spans="1:19" ht="12.75" customHeight="1">
      <c r="A91" s="6">
        <f>IFERROR(VLOOKUP(B91,'[1]DADOS (OCULTAR)'!$Q$3:$S$133,3,0),"")</f>
        <v>9767633000528</v>
      </c>
      <c r="B91" s="7" t="str">
        <f>'[1]TCE - ANEXO II - Preencher'!C100</f>
        <v>UPA NOVA DESCOBERTA - C.G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514320</v>
      </c>
      <c r="G91" s="12">
        <f>'[1]TCE - ANEXO II - Preencher'!I100</f>
        <v>44866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1240.2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491.43</v>
      </c>
      <c r="N91" s="13">
        <f>'[1]TCE - ANEXO II - Preencher'!S100</f>
        <v>100</v>
      </c>
      <c r="O91" s="14">
        <f>'[1]TCE - ANEXO II - Preencher'!W100</f>
        <v>130.63</v>
      </c>
      <c r="P91" s="13">
        <f>'[1]TCE - ANEXO II - Preencher'!X100</f>
        <v>1701</v>
      </c>
      <c r="Q91" s="15"/>
      <c r="R91" s="17"/>
      <c r="S91" s="18">
        <v>46478</v>
      </c>
    </row>
    <row r="92" spans="1:19" ht="12.75" customHeight="1">
      <c r="A92" s="6">
        <f>IFERROR(VLOOKUP(B92,'[1]DADOS (OCULTAR)'!$Q$3:$S$133,3,0),"")</f>
        <v>9767633000528</v>
      </c>
      <c r="B92" s="7" t="str">
        <f>'[1]TCE - ANEXO II - Preencher'!C101</f>
        <v>UPA NOVA DESCOBERTA - C.G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324115</v>
      </c>
      <c r="G92" s="12">
        <f>'[1]TCE - ANEXO II - Preencher'!I101</f>
        <v>44866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2215.5700000000002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2513.71</v>
      </c>
      <c r="N92" s="13">
        <f>'[1]TCE - ANEXO II - Preencher'!S101</f>
        <v>435.56</v>
      </c>
      <c r="O92" s="14">
        <f>'[1]TCE - ANEXO II - Preencher'!W101</f>
        <v>2354.67</v>
      </c>
      <c r="P92" s="13">
        <f>'[1]TCE - ANEXO II - Preencher'!X101</f>
        <v>2810.170000000001</v>
      </c>
      <c r="Q92" s="15"/>
      <c r="R92" s="17"/>
      <c r="S92" s="18">
        <v>46508</v>
      </c>
    </row>
    <row r="93" spans="1:19" ht="12.75" customHeight="1">
      <c r="A93" s="6">
        <f>IFERROR(VLOOKUP(B93,'[1]DADOS (OCULTAR)'!$Q$3:$S$133,3,0),"")</f>
        <v>9767633000528</v>
      </c>
      <c r="B93" s="7" t="str">
        <f>'[1]TCE - ANEXO II - Preencher'!C102</f>
        <v>UPA NOVA DESCOBERTA - C.G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413115</v>
      </c>
      <c r="G93" s="12">
        <f>'[1]TCE - ANEXO II - Preencher'!I102</f>
        <v>44866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1328.71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423.52</v>
      </c>
      <c r="N93" s="13">
        <f>'[1]TCE - ANEXO II - Preencher'!S102</f>
        <v>269.63</v>
      </c>
      <c r="O93" s="14">
        <f>'[1]TCE - ANEXO II - Preencher'!W102</f>
        <v>233.86</v>
      </c>
      <c r="P93" s="13">
        <f>'[1]TCE - ANEXO II - Preencher'!X102</f>
        <v>1788</v>
      </c>
      <c r="Q93" s="15"/>
      <c r="R93" s="17"/>
      <c r="S93" s="18">
        <v>46539</v>
      </c>
    </row>
    <row r="94" spans="1:19" ht="12.75" customHeight="1">
      <c r="A94" s="6">
        <f>IFERROR(VLOOKUP(B94,'[1]DADOS (OCULTAR)'!$Q$3:$S$133,3,0),"")</f>
        <v>9767633000528</v>
      </c>
      <c r="B94" s="7" t="str">
        <f>'[1]TCE - ANEXO II - Preencher'!C103</f>
        <v>UPA NOVA DESCOBERTA - C.G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324115</v>
      </c>
      <c r="G94" s="12">
        <f>'[1]TCE - ANEXO II - Preencher'!I103</f>
        <v>44866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2215.9699999999998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1529.87</v>
      </c>
      <c r="N94" s="13">
        <f>'[1]TCE - ANEXO II - Preencher'!S103</f>
        <v>110.8</v>
      </c>
      <c r="O94" s="14">
        <f>'[1]TCE - ANEXO II - Preencher'!W103</f>
        <v>1495.64</v>
      </c>
      <c r="P94" s="13">
        <f>'[1]TCE - ANEXO II - Preencher'!X103</f>
        <v>2361</v>
      </c>
      <c r="Q94" s="15"/>
      <c r="R94" s="17"/>
      <c r="S94" s="18">
        <v>46569</v>
      </c>
    </row>
    <row r="95" spans="1:19" ht="12.75" customHeight="1">
      <c r="A95" s="6">
        <f>IFERROR(VLOOKUP(B95,'[1]DADOS (OCULTAR)'!$Q$3:$S$133,3,0),"")</f>
        <v>9767633000528</v>
      </c>
      <c r="B95" s="7" t="str">
        <f>'[1]TCE - ANEXO II - Preencher'!C104</f>
        <v>UPA NOVA DESCOBERTA - C.G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44866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2215.5700000000002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898.45</v>
      </c>
      <c r="N95" s="13">
        <f>'[1]TCE - ANEXO II - Preencher'!S104</f>
        <v>221.56</v>
      </c>
      <c r="O95" s="14">
        <f>'[1]TCE - ANEXO II - Preencher'!W104</f>
        <v>414.58</v>
      </c>
      <c r="P95" s="13">
        <f>'[1]TCE - ANEXO II - Preencher'!X104</f>
        <v>2921.0000000000005</v>
      </c>
      <c r="Q95" s="15"/>
      <c r="R95" s="17"/>
      <c r="S95" s="18">
        <v>46600</v>
      </c>
    </row>
    <row r="96" spans="1:19" ht="12.75" customHeight="1">
      <c r="A96" s="6">
        <f>IFERROR(VLOOKUP(B96,'[1]DADOS (OCULTAR)'!$Q$3:$S$133,3,0),"")</f>
        <v>9767633000528</v>
      </c>
      <c r="B96" s="7" t="str">
        <f>'[1]TCE - ANEXO II - Preencher'!C105</f>
        <v>UPA NOVA DESCOBERTA - C.G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44866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0</v>
      </c>
      <c r="K96" s="13">
        <f>'[1]TCE - ANEXO II - Preencher'!P105</f>
        <v>3310.27</v>
      </c>
      <c r="L96" s="13">
        <f>'[1]TCE - ANEXO II - Preencher'!Q105</f>
        <v>0</v>
      </c>
      <c r="M96" s="13">
        <f>'[1]TCE - ANEXO II - Preencher'!R105</f>
        <v>32.92</v>
      </c>
      <c r="N96" s="13">
        <f>'[1]TCE - ANEXO II - Preencher'!S105</f>
        <v>0</v>
      </c>
      <c r="O96" s="14">
        <f>'[1]TCE - ANEXO II - Preencher'!W105</f>
        <v>3343.19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>
      <c r="A97" s="6">
        <f>IFERROR(VLOOKUP(B97,'[1]DADOS (OCULTAR)'!$Q$3:$S$133,3,0),"")</f>
        <v>9767633000528</v>
      </c>
      <c r="B97" s="7" t="str">
        <f>'[1]TCE - ANEXO II - Preencher'!C106</f>
        <v>UPA NOVA DESCOBERTA - C.G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517410</v>
      </c>
      <c r="G97" s="12">
        <f>'[1]TCE - ANEXO II - Preencher'!I106</f>
        <v>44866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1243.56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382.83</v>
      </c>
      <c r="N97" s="13">
        <f>'[1]TCE - ANEXO II - Preencher'!S106</f>
        <v>150</v>
      </c>
      <c r="O97" s="14">
        <f>'[1]TCE - ANEXO II - Preencher'!W106</f>
        <v>168.39</v>
      </c>
      <c r="P97" s="13">
        <f>'[1]TCE - ANEXO II - Preencher'!X106</f>
        <v>1608</v>
      </c>
      <c r="Q97" s="15"/>
      <c r="R97" s="17"/>
      <c r="S97" s="18">
        <v>46661</v>
      </c>
    </row>
    <row r="98" spans="1:19" ht="12.75" customHeight="1">
      <c r="A98" s="6">
        <f>IFERROR(VLOOKUP(B98,'[1]DADOS (OCULTAR)'!$Q$3:$S$133,3,0),"")</f>
        <v>9767633000528</v>
      </c>
      <c r="B98" s="7" t="str">
        <f>'[1]TCE - ANEXO II - Preencher'!C107</f>
        <v>UPA NOVA DESCOBERTA - C.G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>
        <f>'[1]TCE - ANEXO II - Preencher'!H107</f>
        <v>225125</v>
      </c>
      <c r="G98" s="12">
        <f>'[1]TCE - ANEXO II - Preencher'!I107</f>
        <v>44866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1220.28</v>
      </c>
      <c r="N98" s="13">
        <f>'[1]TCE - ANEXO II - Preencher'!S107</f>
        <v>174.54</v>
      </c>
      <c r="O98" s="14">
        <f>'[1]TCE - ANEXO II - Preencher'!W107</f>
        <v>873.57</v>
      </c>
      <c r="P98" s="13">
        <f>'[1]TCE - ANEXO II - Preencher'!X107</f>
        <v>4011.9999999999995</v>
      </c>
      <c r="Q98" s="15"/>
      <c r="R98" s="17"/>
      <c r="S98" s="18">
        <v>46692</v>
      </c>
    </row>
    <row r="99" spans="1:19" ht="12.75" customHeight="1">
      <c r="A99" s="6">
        <f>IFERROR(VLOOKUP(B99,'[1]DADOS (OCULTAR)'!$Q$3:$S$133,3,0),"")</f>
        <v>9767633000528</v>
      </c>
      <c r="B99" s="7" t="str">
        <f>'[1]TCE - ANEXO II - Preencher'!C108</f>
        <v>UPA NOVA DESCOBERTA - C.G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322605</v>
      </c>
      <c r="G99" s="12">
        <f>'[1]TCE - ANEXO II - Preencher'!I108</f>
        <v>44866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1243.56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328.86</v>
      </c>
      <c r="N99" s="13">
        <f>'[1]TCE - ANEXO II - Preencher'!S108</f>
        <v>274.36</v>
      </c>
      <c r="O99" s="14">
        <f>'[1]TCE - ANEXO II - Preencher'!W108</f>
        <v>562.78</v>
      </c>
      <c r="P99" s="13">
        <f>'[1]TCE - ANEXO II - Preencher'!X108</f>
        <v>1284.0000000000002</v>
      </c>
      <c r="Q99" s="15"/>
      <c r="R99" s="17"/>
      <c r="S99" s="18">
        <v>46722</v>
      </c>
    </row>
    <row r="100" spans="1:19" ht="12.75" customHeight="1">
      <c r="A100" s="6">
        <f>IFERROR(VLOOKUP(B100,'[1]DADOS (OCULTAR)'!$Q$3:$S$133,3,0),"")</f>
        <v>9767633000528</v>
      </c>
      <c r="B100" s="7" t="str">
        <f>'[1]TCE - ANEXO II - Preencher'!C109</f>
        <v>UPA NOVA DESCOBERTA - C.G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44866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2199.86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243.37</v>
      </c>
      <c r="N100" s="13">
        <f>'[1]TCE - ANEXO II - Preencher'!S109</f>
        <v>529.98</v>
      </c>
      <c r="O100" s="14">
        <f>'[1]TCE - ANEXO II - Preencher'!W109</f>
        <v>431.21</v>
      </c>
      <c r="P100" s="13">
        <f>'[1]TCE - ANEXO II - Preencher'!X109</f>
        <v>2542</v>
      </c>
      <c r="Q100" s="15"/>
      <c r="R100" s="17"/>
      <c r="S100" s="18">
        <v>46753</v>
      </c>
    </row>
    <row r="101" spans="1:19" ht="12.75" customHeight="1">
      <c r="A101" s="6">
        <f>IFERROR(VLOOKUP(B101,'[1]DADOS (OCULTAR)'!$Q$3:$S$133,3,0),"")</f>
        <v>9767633000528</v>
      </c>
      <c r="B101" s="7" t="str">
        <f>'[1]TCE - ANEXO II - Preencher'!C110</f>
        <v>UPA NOVA DESCOBERTA - C.G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44866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1315.65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601.66999999999996</v>
      </c>
      <c r="N101" s="13">
        <f>'[1]TCE - ANEXO II - Preencher'!S110</f>
        <v>233.37</v>
      </c>
      <c r="O101" s="14">
        <f>'[1]TCE - ANEXO II - Preencher'!W110</f>
        <v>671.69</v>
      </c>
      <c r="P101" s="13">
        <f>'[1]TCE - ANEXO II - Preencher'!X110</f>
        <v>1479</v>
      </c>
      <c r="Q101" s="15"/>
      <c r="R101" s="17"/>
      <c r="S101" s="18">
        <v>46784</v>
      </c>
    </row>
    <row r="102" spans="1:19" ht="12.75" customHeight="1">
      <c r="A102" s="6">
        <f>IFERROR(VLOOKUP(B102,'[1]DADOS (OCULTAR)'!$Q$3:$S$133,3,0),"")</f>
        <v>9767633000528</v>
      </c>
      <c r="B102" s="7" t="str">
        <f>'[1]TCE - ANEXO II - Preencher'!C111</f>
        <v>UPA NOVA DESCOBERTA - C.G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782320</v>
      </c>
      <c r="G102" s="12">
        <f>'[1]TCE - ANEXO II - Preencher'!I111</f>
        <v>44866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242.82</v>
      </c>
      <c r="N102" s="13">
        <f>'[1]TCE - ANEXO II - Preencher'!S111</f>
        <v>453.39</v>
      </c>
      <c r="O102" s="14">
        <f>'[1]TCE - ANEXO II - Preencher'!W111</f>
        <v>646.13</v>
      </c>
      <c r="P102" s="13">
        <f>'[1]TCE - ANEXO II - Preencher'!X111</f>
        <v>1584</v>
      </c>
      <c r="Q102" s="15"/>
      <c r="R102" s="17"/>
      <c r="S102" s="18">
        <v>46813</v>
      </c>
    </row>
    <row r="103" spans="1:19" ht="12.75" customHeight="1">
      <c r="A103" s="6">
        <f>IFERROR(VLOOKUP(B103,'[1]DADOS (OCULTAR)'!$Q$3:$S$133,3,0),"")</f>
        <v>9767633000528</v>
      </c>
      <c r="B103" s="7" t="str">
        <f>'[1]TCE - ANEXO II - Preencher'!C112</f>
        <v>UPA NOVA DESCOBERTA - C.G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251605</v>
      </c>
      <c r="G103" s="12">
        <f>'[1]TCE - ANEXO II - Preencher'!I112</f>
        <v>44866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2731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590.89</v>
      </c>
      <c r="N103" s="13">
        <f>'[1]TCE - ANEXO II - Preencher'!S112</f>
        <v>563.1</v>
      </c>
      <c r="O103" s="14">
        <f>'[1]TCE - ANEXO II - Preencher'!W112</f>
        <v>2026.99</v>
      </c>
      <c r="P103" s="13">
        <f>'[1]TCE - ANEXO II - Preencher'!X112</f>
        <v>1857.9999999999998</v>
      </c>
      <c r="Q103" s="15"/>
      <c r="R103" s="17"/>
      <c r="S103" s="18">
        <v>46844</v>
      </c>
    </row>
    <row r="104" spans="1:19" ht="12.75" customHeight="1">
      <c r="A104" s="6">
        <f>IFERROR(VLOOKUP(B104,'[1]DADOS (OCULTAR)'!$Q$3:$S$133,3,0),"")</f>
        <v>9767633000528</v>
      </c>
      <c r="B104" s="7" t="str">
        <f>'[1]TCE - ANEXO II - Preencher'!C113</f>
        <v>UPA NOVA DESCOBERTA - C.G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225124</v>
      </c>
      <c r="G104" s="12">
        <f>'[1]TCE - ANEXO II - Preencher'!I113</f>
        <v>44866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1464.15</v>
      </c>
      <c r="N104" s="13">
        <f>'[1]TCE - ANEXO II - Preencher'!S113</f>
        <v>0</v>
      </c>
      <c r="O104" s="14">
        <f>'[1]TCE - ANEXO II - Preencher'!W113</f>
        <v>895.9</v>
      </c>
      <c r="P104" s="13">
        <f>'[1]TCE - ANEXO II - Preencher'!X113</f>
        <v>4058.9999999999995</v>
      </c>
      <c r="Q104" s="15"/>
      <c r="R104" s="17"/>
      <c r="S104" s="18">
        <v>46874</v>
      </c>
    </row>
    <row r="105" spans="1:19" ht="12.75" customHeight="1">
      <c r="A105" s="6">
        <f>IFERROR(VLOOKUP(B105,'[1]DADOS (OCULTAR)'!$Q$3:$S$133,3,0),"")</f>
        <v>9767633000528</v>
      </c>
      <c r="B105" s="7" t="str">
        <f>'[1]TCE - ANEXO II - Preencher'!C114</f>
        <v>UPA NOVA DESCOBERTA - C.G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225125</v>
      </c>
      <c r="G105" s="12">
        <f>'[1]TCE - ANEXO II - Preencher'!I114</f>
        <v>44866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2441.62</v>
      </c>
      <c r="N105" s="13">
        <f>'[1]TCE - ANEXO II - Preencher'!S114</f>
        <v>349.08</v>
      </c>
      <c r="O105" s="14">
        <f>'[1]TCE - ANEXO II - Preencher'!W114</f>
        <v>2425.1999999999998</v>
      </c>
      <c r="P105" s="13">
        <f>'[1]TCE - ANEXO II - Preencher'!X114</f>
        <v>7346.9999999999991</v>
      </c>
      <c r="Q105" s="15"/>
      <c r="R105" s="17"/>
      <c r="S105" s="18">
        <v>46905</v>
      </c>
    </row>
    <row r="106" spans="1:19" ht="12.75" customHeight="1">
      <c r="A106" s="6">
        <f>IFERROR(VLOOKUP(B106,'[1]DADOS (OCULTAR)'!$Q$3:$S$133,3,0),"")</f>
        <v>9767633000528</v>
      </c>
      <c r="B106" s="7" t="str">
        <f>'[1]TCE - ANEXO II - Preencher'!C115</f>
        <v>UPA NOVA DESCOBERTA - C.G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223208</v>
      </c>
      <c r="G106" s="12">
        <f>'[1]TCE - ANEXO II - Preencher'!I115</f>
        <v>44866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2386.5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242.71</v>
      </c>
      <c r="N106" s="13">
        <f>'[1]TCE - ANEXO II - Preencher'!S115</f>
        <v>1297.51</v>
      </c>
      <c r="O106" s="14">
        <f>'[1]TCE - ANEXO II - Preencher'!W115</f>
        <v>568.72</v>
      </c>
      <c r="P106" s="13">
        <f>'[1]TCE - ANEXO II - Preencher'!X115</f>
        <v>3358</v>
      </c>
      <c r="Q106" s="15"/>
      <c r="R106" s="17"/>
      <c r="S106" s="18">
        <v>46935</v>
      </c>
    </row>
    <row r="107" spans="1:19" ht="12.75" customHeight="1">
      <c r="A107" s="6">
        <f>IFERROR(VLOOKUP(B107,'[1]DADOS (OCULTAR)'!$Q$3:$S$133,3,0),"")</f>
        <v>9767633000528</v>
      </c>
      <c r="B107" s="7" t="str">
        <f>'[1]TCE - ANEXO II - Preencher'!C116</f>
        <v>UPA NOVA DESCOBERTA - C.G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44866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0</v>
      </c>
      <c r="K107" s="13">
        <f>'[1]TCE - ANEXO II - Preencher'!P116</f>
        <v>2542.96</v>
      </c>
      <c r="L107" s="13">
        <f>'[1]TCE - ANEXO II - Preencher'!Q116</f>
        <v>0</v>
      </c>
      <c r="M107" s="13">
        <f>'[1]TCE - ANEXO II - Preencher'!R116</f>
        <v>0.73</v>
      </c>
      <c r="N107" s="13">
        <f>'[1]TCE - ANEXO II - Preencher'!S116</f>
        <v>0</v>
      </c>
      <c r="O107" s="14">
        <f>'[1]TCE - ANEXO II - Preencher'!W116</f>
        <v>2526.69</v>
      </c>
      <c r="P107" s="13">
        <f>'[1]TCE - ANEXO II - Preencher'!X116</f>
        <v>17</v>
      </c>
      <c r="Q107" s="15"/>
      <c r="R107" s="17"/>
      <c r="S107" s="18">
        <v>46966</v>
      </c>
    </row>
    <row r="108" spans="1:19" ht="12.75" customHeight="1">
      <c r="A108" s="6">
        <f>IFERROR(VLOOKUP(B108,'[1]DADOS (OCULTAR)'!$Q$3:$S$133,3,0),"")</f>
        <v>9767633000528</v>
      </c>
      <c r="B108" s="7" t="str">
        <f>'[1]TCE - ANEXO II - Preencher'!C117</f>
        <v>UPA NOVA DESCOBERTA - C.G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225124</v>
      </c>
      <c r="G108" s="12">
        <f>'[1]TCE - ANEXO II - Preencher'!I117</f>
        <v>44866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3490.75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243.29</v>
      </c>
      <c r="N108" s="13">
        <f>'[1]TCE - ANEXO II - Preencher'!S117</f>
        <v>174.54</v>
      </c>
      <c r="O108" s="14">
        <f>'[1]TCE - ANEXO II - Preencher'!W117</f>
        <v>563.58000000000004</v>
      </c>
      <c r="P108" s="13">
        <f>'[1]TCE - ANEXO II - Preencher'!X117</f>
        <v>3345</v>
      </c>
      <c r="Q108" s="15"/>
      <c r="R108" s="17"/>
      <c r="S108" s="18">
        <v>46997</v>
      </c>
    </row>
    <row r="109" spans="1:19" ht="12.75" customHeight="1">
      <c r="A109" s="6">
        <f>IFERROR(VLOOKUP(B109,'[1]DADOS (OCULTAR)'!$Q$3:$S$133,3,0),"")</f>
        <v>9767633000528</v>
      </c>
      <c r="B109" s="7" t="str">
        <f>'[1]TCE - ANEXO II - Preencher'!C118</f>
        <v>UPA NOVA DESCOBERTA - C.G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44866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1315.65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670.59</v>
      </c>
      <c r="N109" s="13">
        <f>'[1]TCE - ANEXO II - Preencher'!S118</f>
        <v>233.37</v>
      </c>
      <c r="O109" s="14">
        <f>'[1]TCE - ANEXO II - Preencher'!W118</f>
        <v>720.44</v>
      </c>
      <c r="P109" s="13">
        <f>'[1]TCE - ANEXO II - Preencher'!X118</f>
        <v>1499.17</v>
      </c>
      <c r="Q109" s="15"/>
      <c r="R109" s="17"/>
      <c r="S109" s="18">
        <v>47027</v>
      </c>
    </row>
    <row r="110" spans="1:19" ht="12.75" customHeight="1">
      <c r="A110" s="6">
        <f>IFERROR(VLOOKUP(B110,'[1]DADOS (OCULTAR)'!$Q$3:$S$133,3,0),"")</f>
        <v>9767633000528</v>
      </c>
      <c r="B110" s="7" t="str">
        <f>'[1]TCE - ANEXO II - Preencher'!C119</f>
        <v>UPA NOVA DESCOBERTA - C.G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766420</v>
      </c>
      <c r="G110" s="12">
        <f>'[1]TCE - ANEXO II - Preencher'!I119</f>
        <v>44866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1212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583.54999999999995</v>
      </c>
      <c r="N110" s="13">
        <f>'[1]TCE - ANEXO II - Preencher'!S119</f>
        <v>60.6</v>
      </c>
      <c r="O110" s="14">
        <f>'[1]TCE - ANEXO II - Preencher'!W119</f>
        <v>1368.15</v>
      </c>
      <c r="P110" s="13">
        <f>'[1]TCE - ANEXO II - Preencher'!X119</f>
        <v>487.99999999999977</v>
      </c>
      <c r="Q110" s="15"/>
      <c r="R110" s="17"/>
      <c r="S110" s="18">
        <v>47058</v>
      </c>
    </row>
    <row r="111" spans="1:19" ht="12.75" customHeight="1">
      <c r="A111" s="6">
        <f>IFERROR(VLOOKUP(B111,'[1]DADOS (OCULTAR)'!$Q$3:$S$133,3,0),"")</f>
        <v>9767633000528</v>
      </c>
      <c r="B111" s="7" t="str">
        <f>'[1]TCE - ANEXO II - Preencher'!C120</f>
        <v>UPA NOVA DESCOBERTA - C.G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44866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1315.65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243.38</v>
      </c>
      <c r="N111" s="13">
        <f>'[1]TCE - ANEXO II - Preencher'!S120</f>
        <v>167.58</v>
      </c>
      <c r="O111" s="14">
        <f>'[1]TCE - ANEXO II - Preencher'!W120</f>
        <v>636.61</v>
      </c>
      <c r="P111" s="13">
        <f>'[1]TCE - ANEXO II - Preencher'!X120</f>
        <v>1090</v>
      </c>
      <c r="Q111" s="15"/>
      <c r="R111" s="17"/>
      <c r="S111" s="18">
        <v>47088</v>
      </c>
    </row>
    <row r="112" spans="1:19" ht="12.75" customHeight="1">
      <c r="A112" s="6">
        <f>IFERROR(VLOOKUP(B112,'[1]DADOS (OCULTAR)'!$Q$3:$S$133,3,0),"")</f>
        <v>9767633000528</v>
      </c>
      <c r="B112" s="7" t="str">
        <f>'[1]TCE - ANEXO II - Preencher'!C121</f>
        <v>UPA NOVA DESCOBERTA - C.G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44866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1464.31</v>
      </c>
      <c r="N112" s="13">
        <f>'[1]TCE - ANEXO II - Preencher'!S121</f>
        <v>174.54</v>
      </c>
      <c r="O112" s="14">
        <f>'[1]TCE - ANEXO II - Preencher'!W121</f>
        <v>927.6</v>
      </c>
      <c r="P112" s="13">
        <f>'[1]TCE - ANEXO II - Preencher'!X121</f>
        <v>4201.9999999999991</v>
      </c>
      <c r="Q112" s="15"/>
      <c r="R112" s="17"/>
      <c r="S112" s="18">
        <v>47119</v>
      </c>
    </row>
    <row r="113" spans="1:19" ht="12.75" customHeight="1">
      <c r="A113" s="6">
        <f>IFERROR(VLOOKUP(B113,'[1]DADOS (OCULTAR)'!$Q$3:$S$133,3,0),"")</f>
        <v>9767633000528</v>
      </c>
      <c r="B113" s="7" t="str">
        <f>'[1]TCE - ANEXO II - Preencher'!C122</f>
        <v>UPA NOVA DESCOBERTA - C.G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223405</v>
      </c>
      <c r="G113" s="12">
        <f>'[1]TCE - ANEXO II - Preencher'!I122</f>
        <v>44866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3402.23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971.65</v>
      </c>
      <c r="N113" s="13">
        <f>'[1]TCE - ANEXO II - Preencher'!S122</f>
        <v>0</v>
      </c>
      <c r="O113" s="14">
        <f>'[1]TCE - ANEXO II - Preencher'!W122</f>
        <v>701.88</v>
      </c>
      <c r="P113" s="13">
        <f>'[1]TCE - ANEXO II - Preencher'!X122</f>
        <v>3672</v>
      </c>
      <c r="Q113" s="15"/>
      <c r="R113" s="17"/>
      <c r="S113" s="18">
        <v>47150</v>
      </c>
    </row>
    <row r="114" spans="1:19" ht="12.75" customHeight="1">
      <c r="A114" s="6">
        <f>IFERROR(VLOOKUP(B114,'[1]DADOS (OCULTAR)'!$Q$3:$S$133,3,0),"")</f>
        <v>9767633000528</v>
      </c>
      <c r="B114" s="7" t="str">
        <f>'[1]TCE - ANEXO II - Preencher'!C123</f>
        <v>UPA NOVA DESCOBERTA - C.G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>
        <f>'[1]TCE - ANEXO II - Preencher'!H123</f>
        <v>225124</v>
      </c>
      <c r="G114" s="12">
        <f>'[1]TCE - ANEXO II - Preencher'!I123</f>
        <v>44866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1219.8900000000001</v>
      </c>
      <c r="N114" s="13">
        <f>'[1]TCE - ANEXO II - Preencher'!S123</f>
        <v>329.32</v>
      </c>
      <c r="O114" s="14">
        <f>'[1]TCE - ANEXO II - Preencher'!W123</f>
        <v>869.96</v>
      </c>
      <c r="P114" s="13">
        <f>'[1]TCE - ANEXO II - Preencher'!X123</f>
        <v>4170</v>
      </c>
      <c r="Q114" s="15"/>
      <c r="R114" s="17"/>
      <c r="S114" s="18">
        <v>47178</v>
      </c>
    </row>
    <row r="115" spans="1:19" ht="12.75" customHeight="1">
      <c r="A115" s="6">
        <f>IFERROR(VLOOKUP(B115,'[1]DADOS (OCULTAR)'!$Q$3:$S$133,3,0),"")</f>
        <v>9767633000528</v>
      </c>
      <c r="B115" s="7" t="str">
        <f>'[1]TCE - ANEXO II - Preencher'!C124</f>
        <v>UPA NOVA DESCOBERTA - C.G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44866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1315.65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242.66</v>
      </c>
      <c r="N115" s="13">
        <f>'[1]TCE - ANEXO II - Preencher'!S124</f>
        <v>0</v>
      </c>
      <c r="O115" s="14">
        <f>'[1]TCE - ANEXO II - Preencher'!W124</f>
        <v>549.75</v>
      </c>
      <c r="P115" s="13">
        <f>'[1]TCE - ANEXO II - Preencher'!X124</f>
        <v>1008.5600000000002</v>
      </c>
      <c r="Q115" s="15"/>
      <c r="R115" s="17"/>
      <c r="S115" s="18">
        <v>47209</v>
      </c>
    </row>
    <row r="116" spans="1:19" ht="12.75" customHeight="1">
      <c r="A116" s="6">
        <f>IFERROR(VLOOKUP(B116,'[1]DADOS (OCULTAR)'!$Q$3:$S$133,3,0),"")</f>
        <v>9767633000528</v>
      </c>
      <c r="B116" s="7" t="str">
        <f>'[1]TCE - ANEXO II - Preencher'!C125</f>
        <v>UPA NOVA DESCOBERTA - C.G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766420</v>
      </c>
      <c r="G116" s="12">
        <f>'[1]TCE - ANEXO II - Preencher'!I125</f>
        <v>44866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1212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485.47</v>
      </c>
      <c r="N116" s="13">
        <f>'[1]TCE - ANEXO II - Preencher'!S125</f>
        <v>0</v>
      </c>
      <c r="O116" s="14">
        <f>'[1]TCE - ANEXO II - Preencher'!W125</f>
        <v>213.47</v>
      </c>
      <c r="P116" s="13">
        <f>'[1]TCE - ANEXO II - Preencher'!X125</f>
        <v>1484</v>
      </c>
      <c r="Q116" s="15"/>
      <c r="R116" s="17"/>
      <c r="S116" s="18">
        <v>47239</v>
      </c>
    </row>
    <row r="117" spans="1:19" ht="12.75" customHeight="1">
      <c r="A117" s="6">
        <f>IFERROR(VLOOKUP(B117,'[1]DADOS (OCULTAR)'!$Q$3:$S$133,3,0),"")</f>
        <v>9767633000528</v>
      </c>
      <c r="B117" s="7" t="str">
        <f>'[1]TCE - ANEXO II - Preencher'!C126</f>
        <v>UPA NOVA DESCOBERTA - C.G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44866</v>
      </c>
      <c r="H117" s="11" t="str">
        <f>'[1]TCE - ANEXO II - Preencher'!J126</f>
        <v>1 - Plantonista</v>
      </c>
      <c r="I117" s="11">
        <f>'[1]TCE - ANEXO II - Preencher'!K126</f>
        <v>30</v>
      </c>
      <c r="J117" s="13">
        <f>'[1]TCE - ANEXO II - Preencher'!L126</f>
        <v>8025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353.22</v>
      </c>
      <c r="N117" s="13">
        <f>'[1]TCE - ANEXO II - Preencher'!S126</f>
        <v>1203.75</v>
      </c>
      <c r="O117" s="14">
        <f>'[1]TCE - ANEXO II - Preencher'!W126</f>
        <v>3075.97</v>
      </c>
      <c r="P117" s="13">
        <f>'[1]TCE - ANEXO II - Preencher'!X126</f>
        <v>6506</v>
      </c>
      <c r="Q117" s="15"/>
      <c r="R117" s="17"/>
      <c r="S117" s="18">
        <v>47270</v>
      </c>
    </row>
    <row r="118" spans="1:19" ht="12.75" customHeight="1">
      <c r="A118" s="6">
        <f>IFERROR(VLOOKUP(B118,'[1]DADOS (OCULTAR)'!$Q$3:$S$133,3,0),"")</f>
        <v>9767633000528</v>
      </c>
      <c r="B118" s="7" t="str">
        <f>'[1]TCE - ANEXO II - Preencher'!C127</f>
        <v>UPA NOVA DESCOBERTA - C.G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422110</v>
      </c>
      <c r="G118" s="12">
        <f>'[1]TCE - ANEXO II - Preencher'!I127</f>
        <v>44866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1243.56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330.19</v>
      </c>
      <c r="N118" s="13">
        <f>'[1]TCE - ANEXO II - Preencher'!S127</f>
        <v>198.94</v>
      </c>
      <c r="O118" s="14">
        <f>'[1]TCE - ANEXO II - Preencher'!W127</f>
        <v>214.69</v>
      </c>
      <c r="P118" s="13">
        <f>'[1]TCE - ANEXO II - Preencher'!X127</f>
        <v>1558</v>
      </c>
      <c r="Q118" s="15"/>
      <c r="R118" s="17"/>
      <c r="S118" s="18">
        <v>47300</v>
      </c>
    </row>
    <row r="119" spans="1:19" ht="12.75" customHeight="1">
      <c r="A119" s="6">
        <f>IFERROR(VLOOKUP(B119,'[1]DADOS (OCULTAR)'!$Q$3:$S$133,3,0),"")</f>
        <v>9767633000528</v>
      </c>
      <c r="B119" s="7" t="str">
        <f>'[1]TCE - ANEXO II - Preencher'!C128</f>
        <v>UPA NOVA DESCOBERTA - C.G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44866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1315.65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242.46</v>
      </c>
      <c r="N119" s="13">
        <f>'[1]TCE - ANEXO II - Preencher'!S128</f>
        <v>167.58</v>
      </c>
      <c r="O119" s="14">
        <f>'[1]TCE - ANEXO II - Preencher'!W128</f>
        <v>143.69</v>
      </c>
      <c r="P119" s="13">
        <f>'[1]TCE - ANEXO II - Preencher'!X128</f>
        <v>1582</v>
      </c>
      <c r="Q119" s="15"/>
      <c r="R119" s="17"/>
      <c r="S119" s="18">
        <v>47331</v>
      </c>
    </row>
    <row r="120" spans="1:19" ht="12.75" customHeight="1">
      <c r="A120" s="6">
        <f>IFERROR(VLOOKUP(B120,'[1]DADOS (OCULTAR)'!$Q$3:$S$133,3,0),"")</f>
        <v>9767633000528</v>
      </c>
      <c r="B120" s="7" t="str">
        <f>'[1]TCE - ANEXO II - Preencher'!C129</f>
        <v>UPA NOVA DESCOBERTA - C.G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44866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1315.65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601.32000000000005</v>
      </c>
      <c r="N120" s="13">
        <f>'[1]TCE - ANEXO II - Preencher'!S129</f>
        <v>233.37</v>
      </c>
      <c r="O120" s="14">
        <f>'[1]TCE - ANEXO II - Preencher'!W129</f>
        <v>721.34</v>
      </c>
      <c r="P120" s="13">
        <f>'[1]TCE - ANEXO II - Preencher'!X129</f>
        <v>1429</v>
      </c>
      <c r="Q120" s="15"/>
      <c r="R120" s="17"/>
      <c r="S120" s="18">
        <v>47362</v>
      </c>
    </row>
    <row r="121" spans="1:19" ht="12.75" customHeight="1">
      <c r="A121" s="6">
        <f>IFERROR(VLOOKUP(B121,'[1]DADOS (OCULTAR)'!$Q$3:$S$133,3,0),"")</f>
        <v>9767633000528</v>
      </c>
      <c r="B121" s="7" t="str">
        <f>'[1]TCE - ANEXO II - Preencher'!C130</f>
        <v>UPA NOVA DESCOBERTA - C.G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324205</v>
      </c>
      <c r="G121" s="12">
        <f>'[1]TCE - ANEXO II - Preencher'!I130</f>
        <v>44866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466.13</v>
      </c>
      <c r="K121" s="13">
        <f>'[1]TCE - ANEXO II - Preencher'!P130</f>
        <v>1694.21</v>
      </c>
      <c r="L121" s="13">
        <f>'[1]TCE - ANEXO II - Preencher'!Q130</f>
        <v>0</v>
      </c>
      <c r="M121" s="13">
        <f>'[1]TCE - ANEXO II - Preencher'!R130</f>
        <v>1055.8900000000001</v>
      </c>
      <c r="N121" s="13">
        <f>'[1]TCE - ANEXO II - Preencher'!S130</f>
        <v>92.2</v>
      </c>
      <c r="O121" s="14">
        <f>'[1]TCE - ANEXO II - Preencher'!W130</f>
        <v>2639.43</v>
      </c>
      <c r="P121" s="13">
        <f>'[1]TCE - ANEXO II - Preencher'!X130</f>
        <v>669.00000000000045</v>
      </c>
      <c r="Q121" s="15"/>
      <c r="R121" s="17"/>
      <c r="S121" s="18">
        <v>47392</v>
      </c>
    </row>
    <row r="122" spans="1:19" ht="12.75" customHeight="1">
      <c r="A122" s="6">
        <f>IFERROR(VLOOKUP(B122,'[1]DADOS (OCULTAR)'!$Q$3:$S$133,3,0),"")</f>
        <v>9767633000528</v>
      </c>
      <c r="B122" s="7" t="str">
        <f>'[1]TCE - ANEXO II - Preencher'!C131</f>
        <v>UPA NOVA DESCOBERTA - C.G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223208</v>
      </c>
      <c r="G122" s="12">
        <f>'[1]TCE - ANEXO II - Preencher'!I131</f>
        <v>44866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2386.5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242.92</v>
      </c>
      <c r="N122" s="13">
        <f>'[1]TCE - ANEXO II - Preencher'!S131</f>
        <v>1058.8599999999999</v>
      </c>
      <c r="O122" s="14">
        <f>'[1]TCE - ANEXO II - Preencher'!W131</f>
        <v>205.28</v>
      </c>
      <c r="P122" s="13">
        <f>'[1]TCE - ANEXO II - Preencher'!X131</f>
        <v>3482.9999999999995</v>
      </c>
      <c r="Q122" s="15"/>
      <c r="R122" s="17"/>
      <c r="S122" s="18">
        <v>47423</v>
      </c>
    </row>
    <row r="123" spans="1:19" ht="12.75" customHeight="1">
      <c r="A123" s="6">
        <f>IFERROR(VLOOKUP(B123,'[1]DADOS (OCULTAR)'!$Q$3:$S$133,3,0),"")</f>
        <v>9767633000528</v>
      </c>
      <c r="B123" s="7" t="str">
        <f>'[1]TCE - ANEXO II - Preencher'!C132</f>
        <v>UPA NOVA DESCOBERTA - C.G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324205</v>
      </c>
      <c r="G123" s="12">
        <f>'[1]TCE - ANEXO II - Preencher'!I132</f>
        <v>44866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1398.39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243</v>
      </c>
      <c r="N123" s="13">
        <f>'[1]TCE - ANEXO II - Preencher'!S132</f>
        <v>276.60000000000002</v>
      </c>
      <c r="O123" s="14">
        <f>'[1]TCE - ANEXO II - Preencher'!W132</f>
        <v>235.99</v>
      </c>
      <c r="P123" s="13">
        <f>'[1]TCE - ANEXO II - Preencher'!X132</f>
        <v>1682.0000000000002</v>
      </c>
      <c r="Q123" s="15"/>
      <c r="R123" s="17"/>
      <c r="S123" s="18">
        <v>47453</v>
      </c>
    </row>
    <row r="124" spans="1:19" ht="12.75" customHeight="1">
      <c r="A124" s="6">
        <f>IFERROR(VLOOKUP(B124,'[1]DADOS (OCULTAR)'!$Q$3:$S$133,3,0),"")</f>
        <v>9767633000528</v>
      </c>
      <c r="B124" s="7" t="str">
        <f>'[1]TCE - ANEXO II - Preencher'!C133</f>
        <v>UPA NOVA DESCOBERTA - C.G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44866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1315.65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587.57000000000005</v>
      </c>
      <c r="N124" s="13">
        <f>'[1]TCE - ANEXO II - Preencher'!S133</f>
        <v>167.58</v>
      </c>
      <c r="O124" s="14">
        <f>'[1]TCE - ANEXO II - Preencher'!W133</f>
        <v>174.8</v>
      </c>
      <c r="P124" s="13">
        <f>'[1]TCE - ANEXO II - Preencher'!X133</f>
        <v>1896.0000000000002</v>
      </c>
      <c r="Q124" s="15"/>
      <c r="R124" s="17"/>
      <c r="S124" s="18">
        <v>47484</v>
      </c>
    </row>
    <row r="125" spans="1:19" ht="12.75" customHeight="1">
      <c r="A125" s="6">
        <f>IFERROR(VLOOKUP(B125,'[1]DADOS (OCULTAR)'!$Q$3:$S$133,3,0),"")</f>
        <v>9767633000528</v>
      </c>
      <c r="B125" s="7" t="str">
        <f>'[1]TCE - ANEXO II - Preencher'!C134</f>
        <v>UPA NOVA DESCOBERTA - C.G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44866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1315.65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567.95000000000005</v>
      </c>
      <c r="N125" s="13">
        <f>'[1]TCE - ANEXO II - Preencher'!S134</f>
        <v>65.78</v>
      </c>
      <c r="O125" s="14">
        <f>'[1]TCE - ANEXO II - Preencher'!W134</f>
        <v>518.38</v>
      </c>
      <c r="P125" s="13">
        <f>'[1]TCE - ANEXO II - Preencher'!X134</f>
        <v>1431</v>
      </c>
      <c r="Q125" s="15"/>
      <c r="R125" s="17"/>
      <c r="S125" s="18">
        <v>47515</v>
      </c>
    </row>
    <row r="126" spans="1:19" ht="12.75" customHeight="1">
      <c r="A126" s="6">
        <f>IFERROR(VLOOKUP(B126,'[1]DADOS (OCULTAR)'!$Q$3:$S$133,3,0),"")</f>
        <v>9767633000528</v>
      </c>
      <c r="B126" s="7" t="str">
        <f>'[1]TCE - ANEXO II - Preencher'!C135</f>
        <v>UPA NOVA DESCOBERTA - C.G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44866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1315.66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243.18</v>
      </c>
      <c r="N126" s="13">
        <f>'[1]TCE - ANEXO II - Preencher'!S135</f>
        <v>233.37</v>
      </c>
      <c r="O126" s="14">
        <f>'[1]TCE - ANEXO II - Preencher'!W135</f>
        <v>993.91</v>
      </c>
      <c r="P126" s="13">
        <f>'[1]TCE - ANEXO II - Preencher'!X135</f>
        <v>798.30000000000007</v>
      </c>
      <c r="Q126" s="15"/>
      <c r="R126" s="17"/>
      <c r="S126" s="18">
        <v>47543</v>
      </c>
    </row>
    <row r="127" spans="1:19" ht="12.75" customHeight="1">
      <c r="A127" s="6">
        <f>IFERROR(VLOOKUP(B127,'[1]DADOS (OCULTAR)'!$Q$3:$S$133,3,0),"")</f>
        <v>9767633000528</v>
      </c>
      <c r="B127" s="7" t="str">
        <f>'[1]TCE - ANEXO II - Preencher'!C136</f>
        <v>UPA NOVA DESCOBERTA - C.G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422110</v>
      </c>
      <c r="G127" s="12">
        <f>'[1]TCE - ANEXO II - Preencher'!I136</f>
        <v>44866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1243.56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398.31</v>
      </c>
      <c r="N127" s="13">
        <f>'[1]TCE - ANEXO II - Preencher'!S136</f>
        <v>212.18</v>
      </c>
      <c r="O127" s="14">
        <f>'[1]TCE - ANEXO II - Preencher'!W136</f>
        <v>1193.05</v>
      </c>
      <c r="P127" s="13">
        <f>'[1]TCE - ANEXO II - Preencher'!X136</f>
        <v>661</v>
      </c>
      <c r="Q127" s="15"/>
      <c r="R127" s="17"/>
      <c r="S127" s="18">
        <v>47574</v>
      </c>
    </row>
    <row r="128" spans="1:19" ht="12.75" customHeight="1">
      <c r="A128" s="6">
        <f>IFERROR(VLOOKUP(B128,'[1]DADOS (OCULTAR)'!$Q$3:$S$133,3,0),"")</f>
        <v>9767633000528</v>
      </c>
      <c r="B128" s="7" t="str">
        <f>'[1]TCE - ANEXO II - Preencher'!C137</f>
        <v>UPA NOVA DESCOBERTA - C.G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44866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1315.65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606.41999999999996</v>
      </c>
      <c r="N128" s="13">
        <f>'[1]TCE - ANEXO II - Preencher'!S137</f>
        <v>0</v>
      </c>
      <c r="O128" s="14">
        <f>'[1]TCE - ANEXO II - Preencher'!W137</f>
        <v>171.07</v>
      </c>
      <c r="P128" s="13">
        <f>'[1]TCE - ANEXO II - Preencher'!X137</f>
        <v>1751.0000000000002</v>
      </c>
      <c r="Q128" s="15"/>
      <c r="R128" s="17"/>
      <c r="S128" s="18">
        <v>47604</v>
      </c>
    </row>
    <row r="129" spans="1:19" ht="12.75" customHeight="1">
      <c r="A129" s="6">
        <f>IFERROR(VLOOKUP(B129,'[1]DADOS (OCULTAR)'!$Q$3:$S$133,3,0),"")</f>
        <v>9767633000528</v>
      </c>
      <c r="B129" s="7" t="str">
        <f>'[1]TCE - ANEXO II - Preencher'!C138</f>
        <v>UPA NOVA DESCOBERTA - C.G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44866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1315.66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242.9</v>
      </c>
      <c r="N129" s="13">
        <f>'[1]TCE - ANEXO II - Preencher'!S138</f>
        <v>0</v>
      </c>
      <c r="O129" s="14">
        <f>'[1]TCE - ANEXO II - Preencher'!W138</f>
        <v>986.56</v>
      </c>
      <c r="P129" s="13">
        <f>'[1]TCE - ANEXO II - Preencher'!X138</f>
        <v>572.00000000000023</v>
      </c>
      <c r="Q129" s="15"/>
      <c r="R129" s="17"/>
      <c r="S129" s="18">
        <v>47635</v>
      </c>
    </row>
    <row r="130" spans="1:19" ht="12.75" customHeight="1">
      <c r="A130" s="6">
        <f>IFERROR(VLOOKUP(B130,'[1]DADOS (OCULTAR)'!$Q$3:$S$133,3,0),"")</f>
        <v>9767633000528</v>
      </c>
      <c r="B130" s="7" t="str">
        <f>'[1]TCE - ANEXO II - Preencher'!C139</f>
        <v>UPA NOVA DESCOBERTA - C.G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>
        <f>'[1]TCE - ANEXO II - Preencher'!H139</f>
        <v>225125</v>
      </c>
      <c r="G130" s="12">
        <f>'[1]TCE - ANEXO II - Preencher'!I139</f>
        <v>44866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1163.58</v>
      </c>
      <c r="K130" s="13">
        <f>'[1]TCE - ANEXO II - Preencher'!P139</f>
        <v>8572.7199999999993</v>
      </c>
      <c r="L130" s="13">
        <f>'[1]TCE - ANEXO II - Preencher'!Q139</f>
        <v>0</v>
      </c>
      <c r="M130" s="13">
        <f>'[1]TCE - ANEXO II - Preencher'!R139</f>
        <v>4286.91</v>
      </c>
      <c r="N130" s="13">
        <f>'[1]TCE - ANEXO II - Preencher'!S139</f>
        <v>0</v>
      </c>
      <c r="O130" s="14">
        <f>'[1]TCE - ANEXO II - Preencher'!W139</f>
        <v>12865.21</v>
      </c>
      <c r="P130" s="13">
        <f>'[1]TCE - ANEXO II - Preencher'!X139</f>
        <v>1158</v>
      </c>
      <c r="Q130" s="15"/>
      <c r="R130" s="17"/>
      <c r="S130" s="18">
        <v>47665</v>
      </c>
    </row>
    <row r="131" spans="1:19" ht="12.75" customHeight="1">
      <c r="A131" s="6">
        <f>IFERROR(VLOOKUP(B131,'[1]DADOS (OCULTAR)'!$Q$3:$S$133,3,0),"")</f>
        <v>9767633000528</v>
      </c>
      <c r="B131" s="7" t="str">
        <f>'[1]TCE - ANEXO II - Preencher'!C140</f>
        <v>UPA NOVA DESCOBERTA - C.G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44866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0</v>
      </c>
      <c r="K131" s="13">
        <f>'[1]TCE - ANEXO II - Preencher'!P140</f>
        <v>2377.25</v>
      </c>
      <c r="L131" s="13">
        <f>'[1]TCE - ANEXO II - Preencher'!Q140</f>
        <v>0</v>
      </c>
      <c r="M131" s="13">
        <f>'[1]TCE - ANEXO II - Preencher'!R140</f>
        <v>21.8</v>
      </c>
      <c r="N131" s="13">
        <f>'[1]TCE - ANEXO II - Preencher'!S140</f>
        <v>0</v>
      </c>
      <c r="O131" s="14">
        <f>'[1]TCE - ANEXO II - Preencher'!W140</f>
        <v>2377.4499999999998</v>
      </c>
      <c r="P131" s="13">
        <f>'[1]TCE - ANEXO II - Preencher'!X140</f>
        <v>21.600000000000364</v>
      </c>
      <c r="Q131" s="15"/>
      <c r="R131" s="17"/>
      <c r="S131" s="18">
        <v>47696</v>
      </c>
    </row>
    <row r="132" spans="1:19" ht="12.75" customHeight="1">
      <c r="A132" s="6">
        <f>IFERROR(VLOOKUP(B132,'[1]DADOS (OCULTAR)'!$Q$3:$S$133,3,0),"")</f>
        <v>9767633000528</v>
      </c>
      <c r="B132" s="7" t="str">
        <f>'[1]TCE - ANEXO II - Preencher'!C141</f>
        <v>UPA NOVA DESCOBERTA - C.G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>
        <f>'[1]TCE - ANEXO II - Preencher'!H141</f>
        <v>225124</v>
      </c>
      <c r="G132" s="12">
        <f>'[1]TCE - ANEXO II - Preencher'!I141</f>
        <v>44866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0</v>
      </c>
      <c r="K132" s="13">
        <f>'[1]TCE - ANEXO II - Preencher'!P141</f>
        <v>13169.12</v>
      </c>
      <c r="L132" s="13">
        <f>'[1]TCE - ANEXO II - Preencher'!Q141</f>
        <v>0</v>
      </c>
      <c r="M132" s="13">
        <f>'[1]TCE - ANEXO II - Preencher'!R141</f>
        <v>0.09</v>
      </c>
      <c r="N132" s="13">
        <f>'[1]TCE - ANEXO II - Preencher'!S141</f>
        <v>0</v>
      </c>
      <c r="O132" s="14">
        <f>'[1]TCE - ANEXO II - Preencher'!W141</f>
        <v>13169.21</v>
      </c>
      <c r="P132" s="13">
        <f>'[1]TCE - ANEXO II - Preencher'!X141</f>
        <v>1.8189894035458565E-12</v>
      </c>
      <c r="Q132" s="15"/>
      <c r="R132" s="17"/>
      <c r="S132" s="18">
        <v>47727</v>
      </c>
    </row>
    <row r="133" spans="1:19" ht="12.75" customHeight="1">
      <c r="A133" s="6">
        <f>IFERROR(VLOOKUP(B133,'[1]DADOS (OCULTAR)'!$Q$3:$S$133,3,0),"")</f>
        <v>9767633000528</v>
      </c>
      <c r="B133" s="7" t="str">
        <f>'[1]TCE - ANEXO II - Preencher'!C142</f>
        <v>UPA NOVA DESCOBERTA - C.G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225125</v>
      </c>
      <c r="G133" s="12">
        <f>'[1]TCE - ANEXO II - Preencher'!I142</f>
        <v>44866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1464.18</v>
      </c>
      <c r="N133" s="13">
        <f>'[1]TCE - ANEXO II - Preencher'!S142</f>
        <v>698.15</v>
      </c>
      <c r="O133" s="14">
        <f>'[1]TCE - ANEXO II - Preencher'!W142</f>
        <v>1651.83</v>
      </c>
      <c r="P133" s="13">
        <f>'[1]TCE - ANEXO II - Preencher'!X142</f>
        <v>7492</v>
      </c>
      <c r="Q133" s="15"/>
      <c r="R133" s="17"/>
      <c r="S133" s="18">
        <v>47757</v>
      </c>
    </row>
    <row r="134" spans="1:19" ht="12.75" customHeight="1">
      <c r="A134" s="6">
        <f>IFERROR(VLOOKUP(B134,'[1]DADOS (OCULTAR)'!$Q$3:$S$133,3,0),"")</f>
        <v>9767633000528</v>
      </c>
      <c r="B134" s="7" t="str">
        <f>'[1]TCE - ANEXO II - Preencher'!C143</f>
        <v>UPA NOVA DESCOBERTA - C.G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782320</v>
      </c>
      <c r="G134" s="12">
        <f>'[1]TCE - ANEXO II - Preencher'!I143</f>
        <v>44866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624.92999999999995</v>
      </c>
      <c r="N134" s="13">
        <f>'[1]TCE - ANEXO II - Preencher'!S143</f>
        <v>336.7</v>
      </c>
      <c r="O134" s="14">
        <f>'[1]TCE - ANEXO II - Preencher'!W143</f>
        <v>243.55</v>
      </c>
      <c r="P134" s="13">
        <f>'[1]TCE - ANEXO II - Preencher'!X143</f>
        <v>2251.9999999999995</v>
      </c>
      <c r="Q134" s="15"/>
      <c r="R134" s="17"/>
      <c r="S134" s="18">
        <v>47788</v>
      </c>
    </row>
    <row r="135" spans="1:19" ht="12.75" customHeight="1">
      <c r="A135" s="6">
        <f>IFERROR(VLOOKUP(B135,'[1]DADOS (OCULTAR)'!$Q$3:$S$133,3,0),"")</f>
        <v>9767633000528</v>
      </c>
      <c r="B135" s="7" t="str">
        <f>'[1]TCE - ANEXO II - Preencher'!C144</f>
        <v>UPA NOVA DESCOBERTA - C.G 008/2022</v>
      </c>
      <c r="C135" s="8"/>
      <c r="D135" s="9" t="str">
        <f>'[1]TCE - ANEXO II - Preencher'!E144</f>
        <v>MARIA CLAUDIA FERREIRA CAVALCANTI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223208</v>
      </c>
      <c r="G135" s="12">
        <f>'[1]TCE - ANEXO II - Preencher'!I144</f>
        <v>44866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2386.5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243.21</v>
      </c>
      <c r="N135" s="13">
        <f>'[1]TCE - ANEXO II - Preencher'!S144</f>
        <v>1297.51</v>
      </c>
      <c r="O135" s="14">
        <f>'[1]TCE - ANEXO II - Preencher'!W144</f>
        <v>1525.22</v>
      </c>
      <c r="P135" s="13">
        <f>'[1]TCE - ANEXO II - Preencher'!X144</f>
        <v>2402</v>
      </c>
      <c r="Q135" s="15"/>
      <c r="R135" s="17"/>
      <c r="S135" s="18">
        <v>47818</v>
      </c>
    </row>
    <row r="136" spans="1:19" ht="12.75" customHeight="1">
      <c r="A136" s="6">
        <f>IFERROR(VLOOKUP(B136,'[1]DADOS (OCULTAR)'!$Q$3:$S$133,3,0),"")</f>
        <v>9767633000528</v>
      </c>
      <c r="B136" s="7" t="str">
        <f>'[1]TCE - ANEXO II - Preencher'!C145</f>
        <v>UPA NOVA DESCOBERTA - C.G 008/2022</v>
      </c>
      <c r="C136" s="8"/>
      <c r="D136" s="9" t="str">
        <f>'[1]TCE - ANEXO II - Preencher'!E145</f>
        <v>MARIA DANIELLE DE SENA LORENA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223208</v>
      </c>
      <c r="G136" s="12">
        <f>'[1]TCE - ANEXO II - Preencher'!I145</f>
        <v>44866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242.93</v>
      </c>
      <c r="N136" s="13">
        <f>'[1]TCE - ANEXO II - Preencher'!S145</f>
        <v>1297.51</v>
      </c>
      <c r="O136" s="14">
        <f>'[1]TCE - ANEXO II - Preencher'!W145</f>
        <v>539.94000000000005</v>
      </c>
      <c r="P136" s="13">
        <f>'[1]TCE - ANEXO II - Preencher'!X145</f>
        <v>3386.9999999999995</v>
      </c>
      <c r="Q136" s="15"/>
      <c r="R136" s="17"/>
      <c r="S136" s="18">
        <v>47849</v>
      </c>
    </row>
    <row r="137" spans="1:19" ht="12.75" customHeight="1">
      <c r="A137" s="6">
        <f>IFERROR(VLOOKUP(B137,'[1]DADOS (OCULTAR)'!$Q$3:$S$133,3,0),"")</f>
        <v>9767633000528</v>
      </c>
      <c r="B137" s="7" t="str">
        <f>'[1]TCE - ANEXO II - Preencher'!C146</f>
        <v>UPA NOVA DESCOBERTA - C.G 008/2022</v>
      </c>
      <c r="C137" s="8"/>
      <c r="D137" s="9" t="str">
        <f>'[1]TCE - ANEXO II - Preencher'!E146</f>
        <v>MARIA DAS NEVES DA SILVA BARROS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44866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1315.65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588.26</v>
      </c>
      <c r="N137" s="13">
        <f>'[1]TCE - ANEXO II - Preencher'!S146</f>
        <v>167.58</v>
      </c>
      <c r="O137" s="14">
        <f>'[1]TCE - ANEXO II - Preencher'!W146</f>
        <v>1361.49</v>
      </c>
      <c r="P137" s="13">
        <f>'[1]TCE - ANEXO II - Preencher'!X146</f>
        <v>710.00000000000023</v>
      </c>
      <c r="Q137" s="15"/>
      <c r="R137" s="17"/>
      <c r="S137" s="18">
        <v>47880</v>
      </c>
    </row>
    <row r="138" spans="1:19" ht="12.75" customHeight="1">
      <c r="A138" s="6">
        <f>IFERROR(VLOOKUP(B138,'[1]DADOS (OCULTAR)'!$Q$3:$S$133,3,0),"")</f>
        <v>9767633000528</v>
      </c>
      <c r="B138" s="7" t="str">
        <f>'[1]TCE - ANEXO II - Preencher'!C147</f>
        <v>UPA NOVA DESCOBERTA - C.G 008/2022</v>
      </c>
      <c r="C138" s="8"/>
      <c r="D138" s="9" t="str">
        <f>'[1]TCE - ANEXO II - Preencher'!E147</f>
        <v>MARIA DE LOURDES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44866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1315.65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243.29</v>
      </c>
      <c r="N138" s="13">
        <f>'[1]TCE - ANEXO II - Preencher'!S147</f>
        <v>233.37</v>
      </c>
      <c r="O138" s="14">
        <f>'[1]TCE - ANEXO II - Preencher'!W147</f>
        <v>702.31</v>
      </c>
      <c r="P138" s="13">
        <f>'[1]TCE - ANEXO II - Preencher'!X147</f>
        <v>1090</v>
      </c>
      <c r="Q138" s="15"/>
      <c r="R138" s="17"/>
      <c r="S138" s="18">
        <v>47908</v>
      </c>
    </row>
    <row r="139" spans="1:19" ht="12.75" customHeight="1">
      <c r="A139" s="6">
        <f>IFERROR(VLOOKUP(B139,'[1]DADOS (OCULTAR)'!$Q$3:$S$133,3,0),"")</f>
        <v>9767633000528</v>
      </c>
      <c r="B139" s="7" t="str">
        <f>'[1]TCE - ANEXO II - Preencher'!C148</f>
        <v>UPA NOVA DESCOBERTA - C.G 008/2022</v>
      </c>
      <c r="C139" s="8"/>
      <c r="D139" s="9" t="str">
        <f>'[1]TCE - ANEXO II - Preencher'!E148</f>
        <v>MARIA DO CARMO DA SILVA MELO JERONIMO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44866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0</v>
      </c>
      <c r="K139" s="13">
        <f>'[1]TCE - ANEXO II - Preencher'!P148</f>
        <v>2830.56</v>
      </c>
      <c r="L139" s="13">
        <f>'[1]TCE - ANEXO II - Preencher'!Q148</f>
        <v>0</v>
      </c>
      <c r="M139" s="13">
        <f>'[1]TCE - ANEXO II - Preencher'!R148</f>
        <v>0.98</v>
      </c>
      <c r="N139" s="13">
        <f>'[1]TCE - ANEXO II - Preencher'!S148</f>
        <v>0</v>
      </c>
      <c r="O139" s="14">
        <f>'[1]TCE - ANEXO II - Preencher'!W148</f>
        <v>2826.54</v>
      </c>
      <c r="P139" s="13">
        <f>'[1]TCE - ANEXO II - Preencher'!X148</f>
        <v>5</v>
      </c>
      <c r="Q139" s="15"/>
      <c r="R139" s="17"/>
      <c r="S139" s="18">
        <v>47939</v>
      </c>
    </row>
    <row r="140" spans="1:19" ht="12.75" customHeight="1">
      <c r="A140" s="6">
        <f>IFERROR(VLOOKUP(B140,'[1]DADOS (OCULTAR)'!$Q$3:$S$133,3,0),"")</f>
        <v>9767633000528</v>
      </c>
      <c r="B140" s="7" t="str">
        <f>'[1]TCE - ANEXO II - Preencher'!C149</f>
        <v>UPA NOVA DESCOBERTA - C.G 008/2022</v>
      </c>
      <c r="C140" s="8"/>
      <c r="D140" s="9" t="str">
        <f>'[1]TCE - ANEXO II - Preencher'!E149</f>
        <v>MARIA DO CARMO SOUZA DO NASCIMENTO FILHA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44866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1315.65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242.78</v>
      </c>
      <c r="N140" s="13">
        <f>'[1]TCE - ANEXO II - Preencher'!S149</f>
        <v>233.37</v>
      </c>
      <c r="O140" s="14">
        <f>'[1]TCE - ANEXO II - Preencher'!W149</f>
        <v>504.8</v>
      </c>
      <c r="P140" s="13">
        <f>'[1]TCE - ANEXO II - Preencher'!X149</f>
        <v>1287.0000000000002</v>
      </c>
      <c r="Q140" s="15"/>
      <c r="R140" s="17"/>
      <c r="S140" s="18">
        <v>47969</v>
      </c>
    </row>
    <row r="141" spans="1:19" ht="12.75" customHeight="1">
      <c r="A141" s="6">
        <f>IFERROR(VLOOKUP(B141,'[1]DADOS (OCULTAR)'!$Q$3:$S$133,3,0),"")</f>
        <v>9767633000528</v>
      </c>
      <c r="B141" s="7" t="str">
        <f>'[1]TCE - ANEXO II - Preencher'!C150</f>
        <v>UPA NOVA DESCOBERTA - C.G 008/2022</v>
      </c>
      <c r="C141" s="8"/>
      <c r="D141" s="9" t="str">
        <f>'[1]TCE - ANEXO II - Preencher'!E150</f>
        <v>MARIA EDUARDA MONTARROYOS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223505</v>
      </c>
      <c r="G141" s="12">
        <f>'[1]TCE - ANEXO II - Preencher'!I150</f>
        <v>44866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1870.22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242.94</v>
      </c>
      <c r="N141" s="13">
        <f>'[1]TCE - ANEXO II - Preencher'!S150</f>
        <v>310</v>
      </c>
      <c r="O141" s="14">
        <f>'[1]TCE - ANEXO II - Preencher'!W150</f>
        <v>230.16</v>
      </c>
      <c r="P141" s="13">
        <f>'[1]TCE - ANEXO II - Preencher'!X150</f>
        <v>2193</v>
      </c>
      <c r="Q141" s="15"/>
      <c r="R141" s="17"/>
      <c r="S141" s="18">
        <v>48000</v>
      </c>
    </row>
    <row r="142" spans="1:19" ht="12.75" customHeight="1">
      <c r="A142" s="6">
        <f>IFERROR(VLOOKUP(B142,'[1]DADOS (OCULTAR)'!$Q$3:$S$133,3,0),"")</f>
        <v>9767633000528</v>
      </c>
      <c r="B142" s="7" t="str">
        <f>'[1]TCE - ANEXO II - Preencher'!C151</f>
        <v>UPA NOVA DESCOBERTA - C.G 008/2022</v>
      </c>
      <c r="C142" s="8"/>
      <c r="D142" s="9" t="str">
        <f>'[1]TCE - ANEXO II - Preencher'!E151</f>
        <v>MARIA LAURA CORREIA AMORIM</v>
      </c>
      <c r="E142" s="10" t="str">
        <f>IF('[1]TCE - ANEXO II - Preencher'!G151="4 - Assistência Odontológica","2 - Outros Profissionais da saúde",'[1]TCE - ANEXO II - Preencher'!G151)</f>
        <v>1 - Médico</v>
      </c>
      <c r="F142" s="11">
        <f>'[1]TCE - ANEXO II - Preencher'!H151</f>
        <v>225125</v>
      </c>
      <c r="G142" s="12">
        <f>'[1]TCE - ANEXO II - Preencher'!I151</f>
        <v>44866</v>
      </c>
      <c r="H142" s="11" t="str">
        <f>'[1]TCE - ANEXO II - Preencher'!J151</f>
        <v>1 - Plantonista</v>
      </c>
      <c r="I142" s="11">
        <f>'[1]TCE - ANEXO II - Preencher'!K151</f>
        <v>24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5901.06</v>
      </c>
      <c r="Q142" s="15"/>
      <c r="R142" s="17"/>
      <c r="S142" s="18">
        <v>48030</v>
      </c>
    </row>
    <row r="143" spans="1:19" ht="12.75" customHeight="1">
      <c r="A143" s="6">
        <f>IFERROR(VLOOKUP(B143,'[1]DADOS (OCULTAR)'!$Q$3:$S$133,3,0),"")</f>
        <v>9767633000528</v>
      </c>
      <c r="B143" s="7" t="str">
        <f>'[1]TCE - ANEXO II - Preencher'!C152</f>
        <v>UPA NOVA DESCOBERTA - C.G 008/2022</v>
      </c>
      <c r="C143" s="8"/>
      <c r="D143" s="9" t="str">
        <f>'[1]TCE - ANEXO II - Preencher'!E152</f>
        <v>MARIA LAURA ROCHA DE LIMA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422110</v>
      </c>
      <c r="G143" s="12">
        <f>'[1]TCE - ANEXO II - Preencher'!I152</f>
        <v>44866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1243.56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649.22</v>
      </c>
      <c r="N143" s="13">
        <f>'[1]TCE - ANEXO II - Preencher'!S152</f>
        <v>136.76</v>
      </c>
      <c r="O143" s="14">
        <f>'[1]TCE - ANEXO II - Preencher'!W152</f>
        <v>238.54</v>
      </c>
      <c r="P143" s="13">
        <f>'[1]TCE - ANEXO II - Preencher'!X152</f>
        <v>1791</v>
      </c>
      <c r="Q143" s="15"/>
      <c r="R143" s="17"/>
      <c r="S143" s="18">
        <v>48061</v>
      </c>
    </row>
    <row r="144" spans="1:19" ht="12.75" customHeight="1">
      <c r="A144" s="6">
        <f>IFERROR(VLOOKUP(B144,'[1]DADOS (OCULTAR)'!$Q$3:$S$133,3,0),"")</f>
        <v>9767633000528</v>
      </c>
      <c r="B144" s="7" t="str">
        <f>'[1]TCE - ANEXO II - Preencher'!C153</f>
        <v>UPA NOVA DESCOBERTA - C.G 008/2022</v>
      </c>
      <c r="C144" s="8"/>
      <c r="D144" s="9" t="str">
        <f>'[1]TCE - ANEXO II - Preencher'!E153</f>
        <v>MARIA LUIZA FERREIRA DE SOUZA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251605</v>
      </c>
      <c r="G144" s="12">
        <f>'[1]TCE - ANEXO II - Preencher'!I153</f>
        <v>44866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2731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1433.78</v>
      </c>
      <c r="N144" s="13">
        <f>'[1]TCE - ANEXO II - Preencher'!S153</f>
        <v>563.1</v>
      </c>
      <c r="O144" s="14">
        <f>'[1]TCE - ANEXO II - Preencher'!W153</f>
        <v>658.88</v>
      </c>
      <c r="P144" s="13">
        <f>'[1]TCE - ANEXO II - Preencher'!X153</f>
        <v>4069</v>
      </c>
      <c r="Q144" s="15"/>
      <c r="R144" s="17"/>
      <c r="S144" s="18">
        <v>48092</v>
      </c>
    </row>
    <row r="145" spans="1:19" ht="12.75" customHeight="1">
      <c r="A145" s="6">
        <f>IFERROR(VLOOKUP(B145,'[1]DADOS (OCULTAR)'!$Q$3:$S$133,3,0),"")</f>
        <v>9767633000528</v>
      </c>
      <c r="B145" s="7" t="str">
        <f>'[1]TCE - ANEXO II - Preencher'!C154</f>
        <v>UPA NOVA DESCOBERTA - C.G 008/2022</v>
      </c>
      <c r="C145" s="8"/>
      <c r="D145" s="9" t="str">
        <f>'[1]TCE - ANEXO II - Preencher'!E154</f>
        <v>MARIANA MAGALHAES MONTEIRO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223505</v>
      </c>
      <c r="G145" s="12">
        <f>'[1]TCE - ANEXO II - Preencher'!I154</f>
        <v>44866</v>
      </c>
      <c r="H145" s="11" t="str">
        <f>'[1]TCE - ANEXO II - Preencher'!J154</f>
        <v>1 - Plantonista</v>
      </c>
      <c r="I145" s="11">
        <f>'[1]TCE - ANEXO II - Preencher'!K154</f>
        <v>30</v>
      </c>
      <c r="J145" s="13">
        <f>'[1]TCE - ANEXO II - Preencher'!L154</f>
        <v>2199.86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243.17</v>
      </c>
      <c r="N145" s="13">
        <f>'[1]TCE - ANEXO II - Preencher'!S154</f>
        <v>529.98</v>
      </c>
      <c r="O145" s="14">
        <f>'[1]TCE - ANEXO II - Preencher'!W154</f>
        <v>464.01</v>
      </c>
      <c r="P145" s="13">
        <f>'[1]TCE - ANEXO II - Preencher'!X154</f>
        <v>2509</v>
      </c>
      <c r="Q145" s="15"/>
      <c r="R145" s="17"/>
      <c r="S145" s="18">
        <v>48122</v>
      </c>
    </row>
    <row r="146" spans="1:19" ht="12.75" customHeight="1">
      <c r="A146" s="6">
        <f>IFERROR(VLOOKUP(B146,'[1]DADOS (OCULTAR)'!$Q$3:$S$133,3,0),"")</f>
        <v>9767633000528</v>
      </c>
      <c r="B146" s="7" t="str">
        <f>'[1]TCE - ANEXO II - Preencher'!C155</f>
        <v>UPA NOVA DESCOBERTA - C.G 008/2022</v>
      </c>
      <c r="C146" s="8"/>
      <c r="D146" s="9" t="str">
        <f>'[1]TCE - ANEXO II - Preencher'!E155</f>
        <v>MARIANA TAVARES DE OLIVEIRA</v>
      </c>
      <c r="E146" s="10" t="str">
        <f>IF('[1]TCE - ANEXO II - Preencher'!G155="4 - Assistência Odontológica","2 - Outros Profissionais da saúde",'[1]TCE - ANEXO II - Preencher'!G155)</f>
        <v>1 - Médico</v>
      </c>
      <c r="F146" s="11">
        <f>'[1]TCE - ANEXO II - Preencher'!H155</f>
        <v>225124</v>
      </c>
      <c r="G146" s="12">
        <f>'[1]TCE - ANEXO II - Preencher'!I155</f>
        <v>44866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6981.5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243.08</v>
      </c>
      <c r="N146" s="13">
        <f>'[1]TCE - ANEXO II - Preencher'!S155</f>
        <v>698.15</v>
      </c>
      <c r="O146" s="14">
        <f>'[1]TCE - ANEXO II - Preencher'!W155</f>
        <v>1863.73</v>
      </c>
      <c r="P146" s="13">
        <f>'[1]TCE - ANEXO II - Preencher'!X155</f>
        <v>6059</v>
      </c>
      <c r="Q146" s="15"/>
      <c r="R146" s="17"/>
      <c r="S146" s="18">
        <v>48153</v>
      </c>
    </row>
    <row r="147" spans="1:19" ht="12.75" customHeight="1">
      <c r="A147" s="6">
        <f>IFERROR(VLOOKUP(B147,'[1]DADOS (OCULTAR)'!$Q$3:$S$133,3,0),"")</f>
        <v>9767633000528</v>
      </c>
      <c r="B147" s="7" t="str">
        <f>'[1]TCE - ANEXO II - Preencher'!C156</f>
        <v>UPA NOVA DESCOBERTA - C.G 008/2022</v>
      </c>
      <c r="C147" s="8"/>
      <c r="D147" s="9" t="str">
        <f>'[1]TCE - ANEXO II - Preencher'!E156</f>
        <v>MATHEUS SENA DINIZ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411005</v>
      </c>
      <c r="G147" s="12">
        <f>'[1]TCE - ANEXO II - Preencher'!I156</f>
        <v>44866</v>
      </c>
      <c r="H147" s="11" t="str">
        <f>'[1]TCE - ANEXO II - Preencher'!J156</f>
        <v>2 - Diarista</v>
      </c>
      <c r="I147" s="11">
        <f>'[1]TCE - ANEXO II - Preencher'!K156</f>
        <v>22</v>
      </c>
      <c r="J147" s="13">
        <f>'[1]TCE - ANEXO II - Preencher'!L156</f>
        <v>569.36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0.13</v>
      </c>
      <c r="N147" s="13">
        <f>'[1]TCE - ANEXO II - Preencher'!S156</f>
        <v>0</v>
      </c>
      <c r="O147" s="14">
        <f>'[1]TCE - ANEXO II - Preencher'!W156</f>
        <v>83.49</v>
      </c>
      <c r="P147" s="13">
        <f>'[1]TCE - ANEXO II - Preencher'!X156</f>
        <v>486</v>
      </c>
      <c r="Q147" s="15"/>
      <c r="R147" s="17"/>
      <c r="S147" s="18">
        <v>48183</v>
      </c>
    </row>
    <row r="148" spans="1:19" ht="12.75" customHeight="1">
      <c r="A148" s="6">
        <f>IFERROR(VLOOKUP(B148,'[1]DADOS (OCULTAR)'!$Q$3:$S$133,3,0),"")</f>
        <v>9767633000528</v>
      </c>
      <c r="B148" s="7" t="str">
        <f>'[1]TCE - ANEXO II - Preencher'!C157</f>
        <v>UPA NOVA DESCOBERTA - C.G 008/2022</v>
      </c>
      <c r="C148" s="8"/>
      <c r="D148" s="9" t="str">
        <f>'[1]TCE - ANEXO II - Preencher'!E157</f>
        <v>MAURICIO BERNARDINO DE SENA JUNIOR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>
        <f>'[1]TCE - ANEXO II - Preencher'!I157</f>
        <v>44866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1315.65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243.24</v>
      </c>
      <c r="N148" s="13">
        <f>'[1]TCE - ANEXO II - Preencher'!S157</f>
        <v>101.8</v>
      </c>
      <c r="O148" s="14">
        <f>'[1]TCE - ANEXO II - Preencher'!W157</f>
        <v>216.69</v>
      </c>
      <c r="P148" s="13">
        <f>'[1]TCE - ANEXO II - Preencher'!X157</f>
        <v>1444</v>
      </c>
      <c r="Q148" s="15"/>
      <c r="R148" s="17"/>
      <c r="S148" s="18">
        <v>48214</v>
      </c>
    </row>
    <row r="149" spans="1:19" ht="12.75" customHeight="1">
      <c r="A149" s="6">
        <f>IFERROR(VLOOKUP(B149,'[1]DADOS (OCULTAR)'!$Q$3:$S$133,3,0),"")</f>
        <v>9767633000528</v>
      </c>
      <c r="B149" s="7" t="str">
        <f>'[1]TCE - ANEXO II - Preencher'!C158</f>
        <v>UPA NOVA DESCOBERTA - C.G 008/2022</v>
      </c>
      <c r="C149" s="8"/>
      <c r="D149" s="9" t="str">
        <f>'[1]TCE - ANEXO II - Preencher'!E158</f>
        <v>MELINA MARIA SOARES FREITAS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223405</v>
      </c>
      <c r="G149" s="12">
        <f>'[1]TCE - ANEXO II - Preencher'!I158</f>
        <v>44866</v>
      </c>
      <c r="H149" s="11" t="str">
        <f>'[1]TCE - ANEXO II - Preencher'!J158</f>
        <v>2 - Diarista</v>
      </c>
      <c r="I149" s="11">
        <f>'[1]TCE - ANEXO II - Preencher'!K158</f>
        <v>20</v>
      </c>
      <c r="J149" s="13">
        <f>'[1]TCE - ANEXO II - Preencher'!L158</f>
        <v>3402.23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1260.3</v>
      </c>
      <c r="N149" s="13">
        <f>'[1]TCE - ANEXO II - Preencher'!S158</f>
        <v>1360.89</v>
      </c>
      <c r="O149" s="14">
        <f>'[1]TCE - ANEXO II - Preencher'!W158</f>
        <v>1764.42</v>
      </c>
      <c r="P149" s="13">
        <f>'[1]TCE - ANEXO II - Preencher'!X158</f>
        <v>4259</v>
      </c>
      <c r="Q149" s="15"/>
      <c r="R149" s="17"/>
      <c r="S149" s="18">
        <v>48245</v>
      </c>
    </row>
    <row r="150" spans="1:19" ht="12.75" customHeight="1">
      <c r="A150" s="6">
        <f>IFERROR(VLOOKUP(B150,'[1]DADOS (OCULTAR)'!$Q$3:$S$133,3,0),"")</f>
        <v>9767633000528</v>
      </c>
      <c r="B150" s="7" t="str">
        <f>'[1]TCE - ANEXO II - Preencher'!C159</f>
        <v>UPA NOVA DESCOBERTA - C.G 008/2022</v>
      </c>
      <c r="C150" s="8"/>
      <c r="D150" s="9" t="str">
        <f>'[1]TCE - ANEXO II - Preencher'!E159</f>
        <v>MELQUIADES PEDRO MARTINS NETO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521130</v>
      </c>
      <c r="G150" s="12">
        <f>'[1]TCE - ANEXO II - Preencher'!I159</f>
        <v>44866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1243.56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699.14</v>
      </c>
      <c r="N150" s="13">
        <f>'[1]TCE - ANEXO II - Preencher'!S159</f>
        <v>205.62</v>
      </c>
      <c r="O150" s="14">
        <f>'[1]TCE - ANEXO II - Preencher'!W159</f>
        <v>369.32</v>
      </c>
      <c r="P150" s="13">
        <f>'[1]TCE - ANEXO II - Preencher'!X159</f>
        <v>1778.9999999999998</v>
      </c>
      <c r="Q150" s="15"/>
      <c r="R150" s="17"/>
      <c r="S150" s="18">
        <v>48274</v>
      </c>
    </row>
    <row r="151" spans="1:19" ht="12.75" customHeight="1">
      <c r="A151" s="6">
        <f>IFERROR(VLOOKUP(B151,'[1]DADOS (OCULTAR)'!$Q$3:$S$133,3,0),"")</f>
        <v>9767633000528</v>
      </c>
      <c r="B151" s="7" t="str">
        <f>'[1]TCE - ANEXO II - Preencher'!C160</f>
        <v>UPA NOVA DESCOBERTA - C.G 008/2022</v>
      </c>
      <c r="C151" s="8"/>
      <c r="D151" s="9" t="str">
        <f>'[1]TCE - ANEXO II - Preencher'!E160</f>
        <v>MERCIA MONTEIRO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251605</v>
      </c>
      <c r="G151" s="12">
        <f>'[1]TCE - ANEXO II - Preencher'!I160</f>
        <v>44866</v>
      </c>
      <c r="H151" s="11" t="str">
        <f>'[1]TCE - ANEXO II - Preencher'!J160</f>
        <v>1 - Plantonista</v>
      </c>
      <c r="I151" s="11">
        <f>'[1]TCE - ANEXO II - Preencher'!K160</f>
        <v>30</v>
      </c>
      <c r="J151" s="13">
        <f>'[1]TCE - ANEXO II - Preencher'!L160</f>
        <v>2731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1258.57</v>
      </c>
      <c r="N151" s="13">
        <f>'[1]TCE - ANEXO II - Preencher'!S160</f>
        <v>290</v>
      </c>
      <c r="O151" s="14">
        <f>'[1]TCE - ANEXO II - Preencher'!W160</f>
        <v>565.57000000000005</v>
      </c>
      <c r="P151" s="13">
        <f>'[1]TCE - ANEXO II - Preencher'!X160</f>
        <v>3713.9999999999995</v>
      </c>
      <c r="Q151" s="15"/>
      <c r="R151" s="17"/>
      <c r="S151" s="18">
        <v>48305</v>
      </c>
    </row>
    <row r="152" spans="1:19" ht="12.75" customHeight="1">
      <c r="A152" s="6">
        <f>IFERROR(VLOOKUP(B152,'[1]DADOS (OCULTAR)'!$Q$3:$S$133,3,0),"")</f>
        <v>9767633000528</v>
      </c>
      <c r="B152" s="7" t="str">
        <f>'[1]TCE - ANEXO II - Preencher'!C161</f>
        <v>UPA NOVA DESCOBERTA - C.G 008/2022</v>
      </c>
      <c r="C152" s="8"/>
      <c r="D152" s="9" t="str">
        <f>'[1]TCE - ANEXO II - Preencher'!E161</f>
        <v>MICHELY LINS EZEQUIEL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44866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1315.66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242.45</v>
      </c>
      <c r="N152" s="13">
        <f>'[1]TCE - ANEXO II - Preencher'!S161</f>
        <v>65.78</v>
      </c>
      <c r="O152" s="14">
        <f>'[1]TCE - ANEXO II - Preencher'!W161</f>
        <v>804.89</v>
      </c>
      <c r="P152" s="13">
        <f>'[1]TCE - ANEXO II - Preencher'!X161</f>
        <v>819.00000000000011</v>
      </c>
      <c r="Q152" s="15"/>
      <c r="R152" s="17"/>
      <c r="S152" s="18">
        <v>48335</v>
      </c>
    </row>
    <row r="153" spans="1:19" ht="12.75" customHeight="1">
      <c r="A153" s="6">
        <f>IFERROR(VLOOKUP(B153,'[1]DADOS (OCULTAR)'!$Q$3:$S$133,3,0),"")</f>
        <v>9767633000528</v>
      </c>
      <c r="B153" s="7" t="str">
        <f>'[1]TCE - ANEXO II - Preencher'!C162</f>
        <v>UPA NOVA DESCOBERTA - C.G 008/2022</v>
      </c>
      <c r="C153" s="8"/>
      <c r="D153" s="9" t="str">
        <f>'[1]TCE - ANEXO II - Preencher'!E162</f>
        <v>MIKAEL LUCAS DA SILVA MANOEL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413115</v>
      </c>
      <c r="G153" s="12">
        <f>'[1]TCE - ANEXO II - Preencher'!I162</f>
        <v>44866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1328.71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324.5</v>
      </c>
      <c r="N153" s="13">
        <f>'[1]TCE - ANEXO II - Preencher'!S162</f>
        <v>136.76</v>
      </c>
      <c r="O153" s="14">
        <f>'[1]TCE - ANEXO II - Preencher'!W162</f>
        <v>141.97</v>
      </c>
      <c r="P153" s="13">
        <f>'[1]TCE - ANEXO II - Preencher'!X162</f>
        <v>1648</v>
      </c>
      <c r="Q153" s="15"/>
      <c r="R153" s="17"/>
      <c r="S153" s="18">
        <v>48366</v>
      </c>
    </row>
    <row r="154" spans="1:19" ht="12.75" customHeight="1">
      <c r="A154" s="6">
        <f>IFERROR(VLOOKUP(B154,'[1]DADOS (OCULTAR)'!$Q$3:$S$133,3,0),"")</f>
        <v>9767633000528</v>
      </c>
      <c r="B154" s="7" t="str">
        <f>'[1]TCE - ANEXO II - Preencher'!C163</f>
        <v>UPA NOVA DESCOBERTA - C.G 008/2022</v>
      </c>
      <c r="C154" s="8"/>
      <c r="D154" s="9" t="str">
        <f>'[1]TCE - ANEXO II - Preencher'!E163</f>
        <v>MILCA VIVIANE DOS SANTOS  CORREIA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411005</v>
      </c>
      <c r="G154" s="12">
        <f>'[1]TCE - ANEXO II - Preencher'!I163</f>
        <v>44866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1635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184.99</v>
      </c>
      <c r="N154" s="13">
        <f>'[1]TCE - ANEXO II - Preencher'!S163</f>
        <v>143.44</v>
      </c>
      <c r="O154" s="14">
        <f>'[1]TCE - ANEXO II - Preencher'!W163</f>
        <v>148.43</v>
      </c>
      <c r="P154" s="13">
        <f>'[1]TCE - ANEXO II - Preencher'!X163</f>
        <v>1815</v>
      </c>
      <c r="Q154" s="15"/>
      <c r="R154" s="17"/>
      <c r="S154" s="18">
        <v>48396</v>
      </c>
    </row>
    <row r="155" spans="1:19" ht="12.75" customHeight="1">
      <c r="A155" s="6">
        <f>IFERROR(VLOOKUP(B155,'[1]DADOS (OCULTAR)'!$Q$3:$S$133,3,0),"")</f>
        <v>9767633000528</v>
      </c>
      <c r="B155" s="7" t="str">
        <f>'[1]TCE - ANEXO II - Preencher'!C164</f>
        <v>UPA NOVA DESCOBERTA - C.G 008/2022</v>
      </c>
      <c r="C155" s="8"/>
      <c r="D155" s="9" t="str">
        <f>'[1]TCE - ANEXO II - Preencher'!E164</f>
        <v>MILTON DA SILVA MELO SOARES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44866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1315.65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355.56</v>
      </c>
      <c r="N155" s="13">
        <f>'[1]TCE - ANEXO II - Preencher'!S164</f>
        <v>0</v>
      </c>
      <c r="O155" s="14">
        <f>'[1]TCE - ANEXO II - Preencher'!W164</f>
        <v>202.21</v>
      </c>
      <c r="P155" s="13">
        <f>'[1]TCE - ANEXO II - Preencher'!X164</f>
        <v>1469</v>
      </c>
      <c r="Q155" s="15"/>
      <c r="R155" s="17"/>
      <c r="S155" s="18">
        <v>48427</v>
      </c>
    </row>
    <row r="156" spans="1:19" ht="12.75" customHeight="1">
      <c r="A156" s="6">
        <f>IFERROR(VLOOKUP(B156,'[1]DADOS (OCULTAR)'!$Q$3:$S$133,3,0),"")</f>
        <v>9767633000528</v>
      </c>
      <c r="B156" s="7" t="str">
        <f>'[1]TCE - ANEXO II - Preencher'!C165</f>
        <v>UPA NOVA DESCOBERTA - C.G 008/2022</v>
      </c>
      <c r="C156" s="8"/>
      <c r="D156" s="9" t="str">
        <f>'[1]TCE - ANEXO II - Preencher'!E165</f>
        <v>MIQUEAS PEREIRA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44866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1315.65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601.38</v>
      </c>
      <c r="N156" s="13">
        <f>'[1]TCE - ANEXO II - Preencher'!S165</f>
        <v>233.37</v>
      </c>
      <c r="O156" s="14">
        <f>'[1]TCE - ANEXO II - Preencher'!W165</f>
        <v>222.4</v>
      </c>
      <c r="P156" s="13">
        <f>'[1]TCE - ANEXO II - Preencher'!X165</f>
        <v>1928</v>
      </c>
      <c r="Q156" s="15"/>
      <c r="R156" s="17"/>
      <c r="S156" s="18">
        <v>48458</v>
      </c>
    </row>
    <row r="157" spans="1:19" ht="12.75" customHeight="1">
      <c r="A157" s="6">
        <f>IFERROR(VLOOKUP(B157,'[1]DADOS (OCULTAR)'!$Q$3:$S$133,3,0),"")</f>
        <v>9767633000528</v>
      </c>
      <c r="B157" s="7" t="str">
        <f>'[1]TCE - ANEXO II - Preencher'!C166</f>
        <v>UPA NOVA DESCOBERTA - C.G 008/2022</v>
      </c>
      <c r="C157" s="8"/>
      <c r="D157" s="9" t="str">
        <f>'[1]TCE - ANEXO II - Preencher'!E166</f>
        <v>MIQUELINE MOREIRA DE LIMA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44866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1315.65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554.09</v>
      </c>
      <c r="N157" s="13">
        <f>'[1]TCE - ANEXO II - Preencher'!S166</f>
        <v>0</v>
      </c>
      <c r="O157" s="14">
        <f>'[1]TCE - ANEXO II - Preencher'!W166</f>
        <v>258.74</v>
      </c>
      <c r="P157" s="13">
        <f>'[1]TCE - ANEXO II - Preencher'!X166</f>
        <v>1611.0000000000002</v>
      </c>
      <c r="Q157" s="15"/>
      <c r="R157" s="17"/>
      <c r="S157" s="18">
        <v>48488</v>
      </c>
    </row>
    <row r="158" spans="1:19" ht="12.75" customHeight="1">
      <c r="A158" s="6">
        <f>IFERROR(VLOOKUP(B158,'[1]DADOS (OCULTAR)'!$Q$3:$S$133,3,0),"")</f>
        <v>9767633000528</v>
      </c>
      <c r="B158" s="7" t="str">
        <f>'[1]TCE - ANEXO II - Preencher'!C167</f>
        <v>UPA NOVA DESCOBERTA - C.G 008/2022</v>
      </c>
      <c r="C158" s="8"/>
      <c r="D158" s="9" t="str">
        <f>'[1]TCE - ANEXO II - Preencher'!E167</f>
        <v>MOISES ALEX OLIMPIO DE MOURA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44866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1315.65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243.11</v>
      </c>
      <c r="N158" s="13">
        <f>'[1]TCE - ANEXO II - Preencher'!S167</f>
        <v>233.37</v>
      </c>
      <c r="O158" s="14">
        <f>'[1]TCE - ANEXO II - Preencher'!W167</f>
        <v>609.13</v>
      </c>
      <c r="P158" s="13">
        <f>'[1]TCE - ANEXO II - Preencher'!X167</f>
        <v>1183</v>
      </c>
      <c r="Q158" s="15"/>
      <c r="R158" s="17"/>
      <c r="S158" s="18">
        <v>48519</v>
      </c>
    </row>
    <row r="159" spans="1:19" ht="12.75" customHeight="1">
      <c r="A159" s="6">
        <f>IFERROR(VLOOKUP(B159,'[1]DADOS (OCULTAR)'!$Q$3:$S$133,3,0),"")</f>
        <v>9767633000528</v>
      </c>
      <c r="B159" s="7" t="str">
        <f>'[1]TCE - ANEXO II - Preencher'!C168</f>
        <v>UPA NOVA DESCOBERTA - C.G 008/2022</v>
      </c>
      <c r="C159" s="8"/>
      <c r="D159" s="9" t="str">
        <f>'[1]TCE - ANEXO II - Preencher'!E168</f>
        <v>NATALY BEZERRA DE MELO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44866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1315.65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581.08000000000004</v>
      </c>
      <c r="N159" s="13">
        <f>'[1]TCE - ANEXO II - Preencher'!S168</f>
        <v>131.57</v>
      </c>
      <c r="O159" s="14">
        <f>'[1]TCE - ANEXO II - Preencher'!W168</f>
        <v>298.3</v>
      </c>
      <c r="P159" s="13">
        <f>'[1]TCE - ANEXO II - Preencher'!X168</f>
        <v>1730</v>
      </c>
      <c r="Q159" s="15"/>
      <c r="R159" s="17"/>
      <c r="S159" s="18">
        <v>48549</v>
      </c>
    </row>
    <row r="160" spans="1:19" ht="12.75" customHeight="1">
      <c r="A160" s="6">
        <f>IFERROR(VLOOKUP(B160,'[1]DADOS (OCULTAR)'!$Q$3:$S$133,3,0),"")</f>
        <v>9767633000528</v>
      </c>
      <c r="B160" s="7" t="str">
        <f>'[1]TCE - ANEXO II - Preencher'!C169</f>
        <v>UPA NOVA DESCOBERTA - C.G 008/2022</v>
      </c>
      <c r="C160" s="8"/>
      <c r="D160" s="9" t="str">
        <f>'[1]TCE - ANEXO II - Preencher'!E169</f>
        <v>NATHALLY FAUSTINO DE ALBUQUERQUE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351605</v>
      </c>
      <c r="G160" s="12">
        <f>'[1]TCE - ANEXO II - Preencher'!I169</f>
        <v>44866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1744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197.31</v>
      </c>
      <c r="N160" s="13">
        <f>'[1]TCE - ANEXO II - Preencher'!S169</f>
        <v>230.64</v>
      </c>
      <c r="O160" s="14">
        <f>'[1]TCE - ANEXO II - Preencher'!W169</f>
        <v>198.95</v>
      </c>
      <c r="P160" s="13">
        <f>'[1]TCE - ANEXO II - Preencher'!X169</f>
        <v>1972.9999999999998</v>
      </c>
      <c r="Q160" s="15"/>
      <c r="R160" s="17"/>
      <c r="S160" s="18">
        <v>48580</v>
      </c>
    </row>
    <row r="161" spans="1:19" ht="12.75" customHeight="1">
      <c r="A161" s="6">
        <f>IFERROR(VLOOKUP(B161,'[1]DADOS (OCULTAR)'!$Q$3:$S$133,3,0),"")</f>
        <v>9767633000528</v>
      </c>
      <c r="B161" s="7" t="str">
        <f>'[1]TCE - ANEXO II - Preencher'!C170</f>
        <v>UPA NOVA DESCOBERTA - C.G 008/2022</v>
      </c>
      <c r="C161" s="8"/>
      <c r="D161" s="9" t="str">
        <f>'[1]TCE - ANEXO II - Preencher'!E170</f>
        <v>NEIRES FERREIRA DE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44866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1315.66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243.37</v>
      </c>
      <c r="N161" s="13">
        <f>'[1]TCE - ANEXO II - Preencher'!S170</f>
        <v>131.57</v>
      </c>
      <c r="O161" s="14">
        <f>'[1]TCE - ANEXO II - Preencher'!W170</f>
        <v>552.6</v>
      </c>
      <c r="P161" s="13">
        <f>'[1]TCE - ANEXO II - Preencher'!X170</f>
        <v>1138</v>
      </c>
      <c r="Q161" s="15"/>
      <c r="R161" s="17"/>
      <c r="S161" s="18">
        <v>48611</v>
      </c>
    </row>
    <row r="162" spans="1:19" ht="12.75" customHeight="1">
      <c r="A162" s="6">
        <f>IFERROR(VLOOKUP(B162,'[1]DADOS (OCULTAR)'!$Q$3:$S$133,3,0),"")</f>
        <v>9767633000528</v>
      </c>
      <c r="B162" s="7" t="str">
        <f>'[1]TCE - ANEXO II - Preencher'!C171</f>
        <v>UPA NOVA DESCOBERTA - C.G 008/2022</v>
      </c>
      <c r="C162" s="8"/>
      <c r="D162" s="9" t="str">
        <f>'[1]TCE - ANEXO II - Preencher'!E171</f>
        <v>OSVALDO JOSE MACEDO COIMBRA JUNIOR</v>
      </c>
      <c r="E162" s="10" t="str">
        <f>IF('[1]TCE - ANEXO II - Preencher'!G171="4 - Assistência Odontológica","2 - Outros Profissionais da saúde",'[1]TCE - ANEXO II - Preencher'!G171)</f>
        <v>1 - Médico</v>
      </c>
      <c r="F162" s="11">
        <f>'[1]TCE - ANEXO II - Preencher'!H171</f>
        <v>225270</v>
      </c>
      <c r="G162" s="12">
        <f>'[1]TCE - ANEXO II - Preencher'!I171</f>
        <v>44866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3491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1220.6099999999999</v>
      </c>
      <c r="N162" s="13">
        <f>'[1]TCE - ANEXO II - Preencher'!S171</f>
        <v>174.55</v>
      </c>
      <c r="O162" s="14">
        <f>'[1]TCE - ANEXO II - Preencher'!W171</f>
        <v>481.16</v>
      </c>
      <c r="P162" s="13">
        <f>'[1]TCE - ANEXO II - Preencher'!X171</f>
        <v>4405</v>
      </c>
      <c r="Q162" s="15"/>
      <c r="R162" s="17"/>
      <c r="S162" s="18">
        <v>48639</v>
      </c>
    </row>
    <row r="163" spans="1:19" ht="12.75" customHeight="1">
      <c r="A163" s="6">
        <f>IFERROR(VLOOKUP(B163,'[1]DADOS (OCULTAR)'!$Q$3:$S$133,3,0),"")</f>
        <v>9767633000528</v>
      </c>
      <c r="B163" s="7" t="str">
        <f>'[1]TCE - ANEXO II - Preencher'!C172</f>
        <v>UPA NOVA DESCOBERTA - C.G 008/2022</v>
      </c>
      <c r="C163" s="8"/>
      <c r="D163" s="9" t="str">
        <f>'[1]TCE - ANEXO II - Preencher'!E172</f>
        <v>PAULA DANIELLY GOMES DE MORAIS OLIVEIRA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223405</v>
      </c>
      <c r="G163" s="12">
        <f>'[1]TCE - ANEXO II - Preencher'!I172</f>
        <v>44866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3402.23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243.04</v>
      </c>
      <c r="N163" s="13">
        <f>'[1]TCE - ANEXO II - Preencher'!S172</f>
        <v>0</v>
      </c>
      <c r="O163" s="14">
        <f>'[1]TCE - ANEXO II - Preencher'!W172</f>
        <v>493.27</v>
      </c>
      <c r="P163" s="13">
        <f>'[1]TCE - ANEXO II - Preencher'!X172</f>
        <v>3152</v>
      </c>
      <c r="Q163" s="15"/>
      <c r="R163" s="17"/>
      <c r="S163" s="18">
        <v>48670</v>
      </c>
    </row>
    <row r="164" spans="1:19" ht="12.75" customHeight="1">
      <c r="A164" s="6">
        <f>IFERROR(VLOOKUP(B164,'[1]DADOS (OCULTAR)'!$Q$3:$S$133,3,0),"")</f>
        <v>9767633000528</v>
      </c>
      <c r="B164" s="7" t="str">
        <f>'[1]TCE - ANEXO II - Preencher'!C173</f>
        <v>UPA NOVA DESCOBERTA - C.G 008/2022</v>
      </c>
      <c r="C164" s="8"/>
      <c r="D164" s="9" t="str">
        <f>'[1]TCE - ANEXO II - Preencher'!E173</f>
        <v>PAULO LUCAS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766420</v>
      </c>
      <c r="G164" s="12">
        <f>'[1]TCE - ANEXO II - Preencher'!I173</f>
        <v>44866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0</v>
      </c>
      <c r="K164" s="13">
        <f>'[1]TCE - ANEXO II - Preencher'!P173</f>
        <v>2488.64</v>
      </c>
      <c r="L164" s="13">
        <f>'[1]TCE - ANEXO II - Preencher'!Q173</f>
        <v>0</v>
      </c>
      <c r="M164" s="13">
        <f>'[1]TCE - ANEXO II - Preencher'!R173</f>
        <v>0.87</v>
      </c>
      <c r="N164" s="13">
        <f>'[1]TCE - ANEXO II - Preencher'!S173</f>
        <v>0</v>
      </c>
      <c r="O164" s="14">
        <f>'[1]TCE - ANEXO II - Preencher'!W173</f>
        <v>2489.5100000000002</v>
      </c>
      <c r="P164" s="13">
        <f>'[1]TCE - ANEXO II - Preencher'!X173</f>
        <v>-4.5474735088646412E-13</v>
      </c>
      <c r="Q164" s="15"/>
      <c r="R164" s="17"/>
      <c r="S164" s="18">
        <v>48700</v>
      </c>
    </row>
    <row r="165" spans="1:19" ht="12.75" customHeight="1">
      <c r="A165" s="6">
        <f>IFERROR(VLOOKUP(B165,'[1]DADOS (OCULTAR)'!$Q$3:$S$133,3,0),"")</f>
        <v>9767633000528</v>
      </c>
      <c r="B165" s="7" t="str">
        <f>'[1]TCE - ANEXO II - Preencher'!C174</f>
        <v>UPA NOVA DESCOBERTA - C.G 008/2022</v>
      </c>
      <c r="C165" s="8"/>
      <c r="D165" s="9" t="str">
        <f>'[1]TCE - ANEXO II - Preencher'!E174</f>
        <v>PAULO RODRIGO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>
        <f>'[1]TCE - ANEXO II - Preencher'!I174</f>
        <v>44866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1315.65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299.12</v>
      </c>
      <c r="N165" s="13">
        <f>'[1]TCE - ANEXO II - Preencher'!S174</f>
        <v>0</v>
      </c>
      <c r="O165" s="14">
        <f>'[1]TCE - ANEXO II - Preencher'!W174</f>
        <v>128.77000000000001</v>
      </c>
      <c r="P165" s="13">
        <f>'[1]TCE - ANEXO II - Preencher'!X174</f>
        <v>1486</v>
      </c>
      <c r="Q165" s="15"/>
      <c r="R165" s="17"/>
      <c r="S165" s="18">
        <v>48731</v>
      </c>
    </row>
    <row r="166" spans="1:19" ht="12.75" customHeight="1">
      <c r="A166" s="6">
        <f>IFERROR(VLOOKUP(B166,'[1]DADOS (OCULTAR)'!$Q$3:$S$133,3,0),"")</f>
        <v>9767633000528</v>
      </c>
      <c r="B166" s="7" t="str">
        <f>'[1]TCE - ANEXO II - Preencher'!C175</f>
        <v>UPA NOVA DESCOBERTA - C.G 008/2022</v>
      </c>
      <c r="C166" s="8"/>
      <c r="D166" s="9" t="str">
        <f>'[1]TCE - ANEXO II - Preencher'!E175</f>
        <v>PRISCILLA KARINE NASCIMENTO DE CARVALHO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223405</v>
      </c>
      <c r="G166" s="12">
        <f>'[1]TCE - ANEXO II - Preencher'!I175</f>
        <v>44866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3402.23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1005.93</v>
      </c>
      <c r="N166" s="13">
        <f>'[1]TCE - ANEXO II - Preencher'!S175</f>
        <v>170.11</v>
      </c>
      <c r="O166" s="14">
        <f>'[1]TCE - ANEXO II - Preencher'!W175</f>
        <v>1942.27</v>
      </c>
      <c r="P166" s="13">
        <f>'[1]TCE - ANEXO II - Preencher'!X175</f>
        <v>2635.9999999999995</v>
      </c>
      <c r="Q166" s="15"/>
      <c r="R166" s="17"/>
      <c r="S166" s="18">
        <v>48761</v>
      </c>
    </row>
    <row r="167" spans="1:19" ht="12.75" customHeight="1">
      <c r="A167" s="6">
        <f>IFERROR(VLOOKUP(B167,'[1]DADOS (OCULTAR)'!$Q$3:$S$133,3,0),"")</f>
        <v>9767633000528</v>
      </c>
      <c r="B167" s="7" t="str">
        <f>'[1]TCE - ANEXO II - Preencher'!C176</f>
        <v>UPA NOVA DESCOBERTA - C.G 008/2022</v>
      </c>
      <c r="C167" s="8"/>
      <c r="D167" s="9" t="str">
        <f>'[1]TCE - ANEXO II - Preencher'!E176</f>
        <v>RAIMUNDO HENRIQUE DAS NEVES FILHO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782320</v>
      </c>
      <c r="G167" s="12">
        <f>'[1]TCE - ANEXO II - Preencher'!I176</f>
        <v>44866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1533.92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688.36</v>
      </c>
      <c r="N167" s="13">
        <f>'[1]TCE - ANEXO II - Preencher'!S176</f>
        <v>453.39</v>
      </c>
      <c r="O167" s="14">
        <f>'[1]TCE - ANEXO II - Preencher'!W176</f>
        <v>736.67</v>
      </c>
      <c r="P167" s="13">
        <f>'[1]TCE - ANEXO II - Preencher'!X176</f>
        <v>1939</v>
      </c>
      <c r="Q167" s="15"/>
      <c r="R167" s="17"/>
      <c r="S167" s="18">
        <v>48792</v>
      </c>
    </row>
    <row r="168" spans="1:19" ht="12.75" customHeight="1">
      <c r="A168" s="6">
        <f>IFERROR(VLOOKUP(B168,'[1]DADOS (OCULTAR)'!$Q$3:$S$133,3,0),"")</f>
        <v>9767633000528</v>
      </c>
      <c r="B168" s="7" t="str">
        <f>'[1]TCE - ANEXO II - Preencher'!C177</f>
        <v>UPA NOVA DESCOBERTA - C.G 008/2022</v>
      </c>
      <c r="C168" s="8"/>
      <c r="D168" s="9" t="str">
        <f>'[1]TCE - ANEXO II - Preencher'!E177</f>
        <v>RAYANA DE OLIVEIRA CANDIDO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252210</v>
      </c>
      <c r="G168" s="12">
        <f>'[1]TCE - ANEXO II - Preencher'!I177</f>
        <v>44866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3085.72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363.55</v>
      </c>
      <c r="N168" s="13">
        <f>'[1]TCE - ANEXO II - Preencher'!S177</f>
        <v>154.29</v>
      </c>
      <c r="O168" s="14">
        <f>'[1]TCE - ANEXO II - Preencher'!W177</f>
        <v>639.64</v>
      </c>
      <c r="P168" s="13">
        <f>'[1]TCE - ANEXO II - Preencher'!X177</f>
        <v>2963.92</v>
      </c>
      <c r="Q168" s="15"/>
      <c r="R168" s="17"/>
      <c r="S168" s="18">
        <v>48823</v>
      </c>
    </row>
    <row r="169" spans="1:19" ht="12.75" customHeight="1">
      <c r="A169" s="6">
        <f>IFERROR(VLOOKUP(B169,'[1]DADOS (OCULTAR)'!$Q$3:$S$133,3,0),"")</f>
        <v>9767633000528</v>
      </c>
      <c r="B169" s="7" t="str">
        <f>'[1]TCE - ANEXO II - Preencher'!C178</f>
        <v>UPA NOVA DESCOBERTA - C.G 008/2022</v>
      </c>
      <c r="C169" s="8"/>
      <c r="D169" s="9" t="str">
        <f>'[1]TCE - ANEXO II - Preencher'!E178</f>
        <v>RAYANE CARLOS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44866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1315.65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619.67999999999995</v>
      </c>
      <c r="N169" s="13">
        <f>'[1]TCE - ANEXO II - Preencher'!S178</f>
        <v>65.78</v>
      </c>
      <c r="O169" s="14">
        <f>'[1]TCE - ANEXO II - Preencher'!W178</f>
        <v>578.11</v>
      </c>
      <c r="P169" s="13">
        <f>'[1]TCE - ANEXO II - Preencher'!X178</f>
        <v>1423</v>
      </c>
      <c r="Q169" s="15"/>
      <c r="R169" s="17"/>
      <c r="S169" s="18">
        <v>48853</v>
      </c>
    </row>
    <row r="170" spans="1:19" ht="12.75" customHeight="1">
      <c r="A170" s="6">
        <f>IFERROR(VLOOKUP(B170,'[1]DADOS (OCULTAR)'!$Q$3:$S$133,3,0),"")</f>
        <v>9767633000528</v>
      </c>
      <c r="B170" s="7" t="str">
        <f>'[1]TCE - ANEXO II - Preencher'!C179</f>
        <v>UPA NOVA DESCOBERTA - C.G 008/2022</v>
      </c>
      <c r="C170" s="8"/>
      <c r="D170" s="9" t="str">
        <f>'[1]TCE - ANEXO II - Preencher'!E179</f>
        <v>RENAN ELIEL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521130</v>
      </c>
      <c r="G170" s="12">
        <f>'[1]TCE - ANEXO II - Preencher'!I179</f>
        <v>44866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1243.56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296.37</v>
      </c>
      <c r="N170" s="13">
        <f>'[1]TCE - ANEXO II - Preencher'!S179</f>
        <v>143.44</v>
      </c>
      <c r="O170" s="14">
        <f>'[1]TCE - ANEXO II - Preencher'!W179</f>
        <v>135.37</v>
      </c>
      <c r="P170" s="13">
        <f>'[1]TCE - ANEXO II - Preencher'!X179</f>
        <v>1548</v>
      </c>
      <c r="Q170" s="15"/>
      <c r="R170" s="17"/>
      <c r="S170" s="18">
        <v>48884</v>
      </c>
    </row>
    <row r="171" spans="1:19" ht="12.75" customHeight="1">
      <c r="A171" s="6">
        <f>IFERROR(VLOOKUP(B171,'[1]DADOS (OCULTAR)'!$Q$3:$S$133,3,0),"")</f>
        <v>9767633000528</v>
      </c>
      <c r="B171" s="7" t="str">
        <f>'[1]TCE - ANEXO II - Preencher'!C180</f>
        <v>UPA NOVA DESCOBERTA - C.G 008/2022</v>
      </c>
      <c r="C171" s="8"/>
      <c r="D171" s="9" t="str">
        <f>'[1]TCE - ANEXO II - Preencher'!E180</f>
        <v>RENATA SATIRO DOS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322415</v>
      </c>
      <c r="G171" s="12">
        <f>'[1]TCE - ANEXO II - Preencher'!I180</f>
        <v>44866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1311.1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323.38</v>
      </c>
      <c r="N171" s="13">
        <f>'[1]TCE - ANEXO II - Preencher'!S180</f>
        <v>258.74</v>
      </c>
      <c r="O171" s="14">
        <f>'[1]TCE - ANEXO II - Preencher'!W180</f>
        <v>159.22</v>
      </c>
      <c r="P171" s="13">
        <f>'[1]TCE - ANEXO II - Preencher'!X180</f>
        <v>1734</v>
      </c>
      <c r="Q171" s="15"/>
      <c r="R171" s="17"/>
      <c r="S171" s="18">
        <v>48914</v>
      </c>
    </row>
    <row r="172" spans="1:19" ht="12.75" customHeight="1">
      <c r="A172" s="6">
        <f>IFERROR(VLOOKUP(B172,'[1]DADOS (OCULTAR)'!$Q$3:$S$133,3,0),"")</f>
        <v>9767633000528</v>
      </c>
      <c r="B172" s="7" t="str">
        <f>'[1]TCE - ANEXO II - Preencher'!C181</f>
        <v>UPA NOVA DESCOBERTA - C.G 008/2022</v>
      </c>
      <c r="C172" s="8"/>
      <c r="D172" s="9" t="str">
        <f>'[1]TCE - ANEXO II - Preencher'!E181</f>
        <v>RENATO HENRIQUE PONTES DE CARVALHO</v>
      </c>
      <c r="E172" s="10" t="str">
        <f>IF('[1]TCE - ANEXO II - Preencher'!G181="4 - Assistência Odontológica","2 - Outros Profissionais da saúde",'[1]TCE - ANEXO II - Preencher'!G181)</f>
        <v>1 - Médico</v>
      </c>
      <c r="F172" s="11">
        <f>'[1]TCE - ANEXO II - Preencher'!H181</f>
        <v>225125</v>
      </c>
      <c r="G172" s="12">
        <f>'[1]TCE - ANEXO II - Preencher'!I181</f>
        <v>44866</v>
      </c>
      <c r="H172" s="11" t="str">
        <f>'[1]TCE - ANEXO II - Preencher'!J181</f>
        <v>1 - Plantonista</v>
      </c>
      <c r="I172" s="11">
        <f>'[1]TCE - ANEXO II - Preencher'!K181</f>
        <v>24</v>
      </c>
      <c r="J172" s="13">
        <f>'[1]TCE - ANEXO II - Preencher'!L181</f>
        <v>6981.5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2686.27</v>
      </c>
      <c r="N172" s="13">
        <f>'[1]TCE - ANEXO II - Preencher'!S181</f>
        <v>349.08</v>
      </c>
      <c r="O172" s="14">
        <f>'[1]TCE - ANEXO II - Preencher'!W181</f>
        <v>2268.85</v>
      </c>
      <c r="P172" s="13">
        <f>'[1]TCE - ANEXO II - Preencher'!X181</f>
        <v>7748</v>
      </c>
      <c r="Q172" s="15"/>
      <c r="R172" s="17"/>
      <c r="S172" s="18">
        <v>48945</v>
      </c>
    </row>
    <row r="173" spans="1:19" ht="12.75" customHeight="1">
      <c r="A173" s="6">
        <f>IFERROR(VLOOKUP(B173,'[1]DADOS (OCULTAR)'!$Q$3:$S$133,3,0),"")</f>
        <v>9767633000528</v>
      </c>
      <c r="B173" s="7" t="str">
        <f>'[1]TCE - ANEXO II - Preencher'!C182</f>
        <v>UPA NOVA DESCOBERTA - C.G 008/2022</v>
      </c>
      <c r="C173" s="8"/>
      <c r="D173" s="9" t="str">
        <f>'[1]TCE - ANEXO II - Preencher'!E182</f>
        <v>RENATO RICARTER FELIX DOS SANTOS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514310</v>
      </c>
      <c r="G173" s="12">
        <f>'[1]TCE - ANEXO II - Preencher'!I182</f>
        <v>44866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1240.2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1031.76</v>
      </c>
      <c r="N173" s="13">
        <f>'[1]TCE - ANEXO II - Preencher'!S182</f>
        <v>140</v>
      </c>
      <c r="O173" s="14">
        <f>'[1]TCE - ANEXO II - Preencher'!W182</f>
        <v>294.95999999999998</v>
      </c>
      <c r="P173" s="13">
        <f>'[1]TCE - ANEXO II - Preencher'!X182</f>
        <v>2117</v>
      </c>
      <c r="Q173" s="15"/>
      <c r="R173" s="17"/>
      <c r="S173" s="18">
        <v>48976</v>
      </c>
    </row>
    <row r="174" spans="1:19" ht="12.75" customHeight="1">
      <c r="A174" s="6">
        <f>IFERROR(VLOOKUP(B174,'[1]DADOS (OCULTAR)'!$Q$3:$S$133,3,0),"")</f>
        <v>9767633000528</v>
      </c>
      <c r="B174" s="7" t="str">
        <f>'[1]TCE - ANEXO II - Preencher'!C183</f>
        <v>UPA NOVA DESCOBERTA - C.G 008/2022</v>
      </c>
      <c r="C174" s="8"/>
      <c r="D174" s="9" t="str">
        <f>'[1]TCE - ANEXO II - Preencher'!E183</f>
        <v>RIVALDO ALVES DE SOUZA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515110</v>
      </c>
      <c r="G174" s="12">
        <f>'[1]TCE - ANEXO II - Preencher'!I183</f>
        <v>44866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1240.2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328.92</v>
      </c>
      <c r="N174" s="13">
        <f>'[1]TCE - ANEXO II - Preencher'!S183</f>
        <v>124.02</v>
      </c>
      <c r="O174" s="14">
        <f>'[1]TCE - ANEXO II - Preencher'!W183</f>
        <v>254.14</v>
      </c>
      <c r="P174" s="13">
        <f>'[1]TCE - ANEXO II - Preencher'!X183</f>
        <v>1439</v>
      </c>
      <c r="Q174" s="15"/>
      <c r="R174" s="17"/>
      <c r="S174" s="18">
        <v>49004</v>
      </c>
    </row>
    <row r="175" spans="1:19" ht="12.75" customHeight="1">
      <c r="A175" s="6">
        <f>IFERROR(VLOOKUP(B175,'[1]DADOS (OCULTAR)'!$Q$3:$S$133,3,0),"")</f>
        <v>9767633000528</v>
      </c>
      <c r="B175" s="7" t="str">
        <f>'[1]TCE - ANEXO II - Preencher'!C184</f>
        <v>UPA NOVA DESCOBERTA - C.G 008/2022</v>
      </c>
      <c r="C175" s="8"/>
      <c r="D175" s="9" t="str">
        <f>'[1]TCE - ANEXO II - Preencher'!E184</f>
        <v>RIVANILDO GUSMAO DA SILVA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410105</v>
      </c>
      <c r="G175" s="12">
        <f>'[1]TCE - ANEXO II - Preencher'!I184</f>
        <v>44866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3770.86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446.1</v>
      </c>
      <c r="N175" s="13">
        <f>'[1]TCE - ANEXO II - Preencher'!S184</f>
        <v>377.09</v>
      </c>
      <c r="O175" s="14">
        <f>'[1]TCE - ANEXO II - Preencher'!W184</f>
        <v>2296.0500000000002</v>
      </c>
      <c r="P175" s="13">
        <f>'[1]TCE - ANEXO II - Preencher'!X184</f>
        <v>2298</v>
      </c>
      <c r="Q175" s="15"/>
      <c r="R175" s="17"/>
      <c r="S175" s="18">
        <v>49035</v>
      </c>
    </row>
    <row r="176" spans="1:19" ht="12.75" customHeight="1">
      <c r="A176" s="6">
        <f>IFERROR(VLOOKUP(B176,'[1]DADOS (OCULTAR)'!$Q$3:$S$133,3,0),"")</f>
        <v>9767633000528</v>
      </c>
      <c r="B176" s="7" t="str">
        <f>'[1]TCE - ANEXO II - Preencher'!C185</f>
        <v>UPA NOVA DESCOBERTA - C.G 008/2022</v>
      </c>
      <c r="C176" s="8"/>
      <c r="D176" s="9" t="str">
        <f>'[1]TCE - ANEXO II - Preencher'!E185</f>
        <v>ROBERTA BIONDI NERY DE FREITAS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>
        <f>'[1]TCE - ANEXO II - Preencher'!I185</f>
        <v>44866</v>
      </c>
      <c r="H176" s="11" t="str">
        <f>'[1]TCE - ANEXO II - Preencher'!J185</f>
        <v>1 - Plantonista</v>
      </c>
      <c r="I176" s="11">
        <f>'[1]TCE - ANEXO II - Preencher'!K185</f>
        <v>30</v>
      </c>
      <c r="J176" s="13">
        <f>'[1]TCE - ANEXO II - Preencher'!L185</f>
        <v>2673.06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242.43</v>
      </c>
      <c r="N176" s="13">
        <f>'[1]TCE - ANEXO II - Preencher'!S185</f>
        <v>710.96</v>
      </c>
      <c r="O176" s="14">
        <f>'[1]TCE - ANEXO II - Preencher'!W185</f>
        <v>488.45</v>
      </c>
      <c r="P176" s="13">
        <f>'[1]TCE - ANEXO II - Preencher'!X185</f>
        <v>3138</v>
      </c>
      <c r="Q176" s="15"/>
      <c r="R176" s="17"/>
      <c r="S176" s="18">
        <v>49065</v>
      </c>
    </row>
    <row r="177" spans="1:19" ht="12.75" customHeight="1">
      <c r="A177" s="6">
        <f>IFERROR(VLOOKUP(B177,'[1]DADOS (OCULTAR)'!$Q$3:$S$133,3,0),"")</f>
        <v>9767633000528</v>
      </c>
      <c r="B177" s="7" t="str">
        <f>'[1]TCE - ANEXO II - Preencher'!C186</f>
        <v>UPA NOVA DESCOBERTA - C.G 008/2022</v>
      </c>
      <c r="C177" s="8"/>
      <c r="D177" s="9" t="str">
        <f>'[1]TCE - ANEXO II - Preencher'!E186</f>
        <v>ROBSON FERREIRA DE SANTANA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782320</v>
      </c>
      <c r="G177" s="12">
        <f>'[1]TCE - ANEXO II - Preencher'!I186</f>
        <v>44866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1533.92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520.17999999999995</v>
      </c>
      <c r="N177" s="13">
        <f>'[1]TCE - ANEXO II - Preencher'!S186</f>
        <v>300</v>
      </c>
      <c r="O177" s="14">
        <f>'[1]TCE - ANEXO II - Preencher'!W186</f>
        <v>733.1</v>
      </c>
      <c r="P177" s="13">
        <f>'[1]TCE - ANEXO II - Preencher'!X186</f>
        <v>1621</v>
      </c>
      <c r="Q177" s="15"/>
      <c r="R177" s="17"/>
      <c r="S177" s="18">
        <v>49096</v>
      </c>
    </row>
    <row r="178" spans="1:19" ht="12.75" customHeight="1">
      <c r="A178" s="6">
        <f>IFERROR(VLOOKUP(B178,'[1]DADOS (OCULTAR)'!$Q$3:$S$133,3,0),"")</f>
        <v>9767633000528</v>
      </c>
      <c r="B178" s="7" t="str">
        <f>'[1]TCE - ANEXO II - Preencher'!C187</f>
        <v>UPA NOVA DESCOBERTA - C.G 008/2022</v>
      </c>
      <c r="C178" s="8"/>
      <c r="D178" s="9" t="str">
        <f>'[1]TCE - ANEXO II - Preencher'!E187</f>
        <v>ROBSON SOARES DE SOUZA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322605</v>
      </c>
      <c r="G178" s="12">
        <f>'[1]TCE - ANEXO II - Preencher'!I187</f>
        <v>44866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1240.2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697.38</v>
      </c>
      <c r="N178" s="13">
        <f>'[1]TCE - ANEXO II - Preencher'!S187</f>
        <v>274.02</v>
      </c>
      <c r="O178" s="14">
        <f>'[1]TCE - ANEXO II - Preencher'!W187</f>
        <v>925.6</v>
      </c>
      <c r="P178" s="13">
        <f>'[1]TCE - ANEXO II - Preencher'!X187</f>
        <v>1286</v>
      </c>
      <c r="Q178" s="15"/>
      <c r="R178" s="17"/>
      <c r="S178" s="18">
        <v>49126</v>
      </c>
    </row>
    <row r="179" spans="1:19" ht="12.75" customHeight="1">
      <c r="A179" s="6">
        <f>IFERROR(VLOOKUP(B179,'[1]DADOS (OCULTAR)'!$Q$3:$S$133,3,0),"")</f>
        <v>9767633000528</v>
      </c>
      <c r="B179" s="7" t="str">
        <f>'[1]TCE - ANEXO II - Preencher'!C188</f>
        <v>UPA NOVA DESCOBERTA - C.G 008/2022</v>
      </c>
      <c r="C179" s="8"/>
      <c r="D179" s="9" t="str">
        <f>'[1]TCE - ANEXO II - Preencher'!E188</f>
        <v>RODRIGO LUIZ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422110</v>
      </c>
      <c r="G179" s="12">
        <f>'[1]TCE - ANEXO II - Preencher'!I188</f>
        <v>44866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1243.56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705.11</v>
      </c>
      <c r="N179" s="13">
        <f>'[1]TCE - ANEXO II - Preencher'!S188</f>
        <v>198.94</v>
      </c>
      <c r="O179" s="14">
        <f>'[1]TCE - ANEXO II - Preencher'!W188</f>
        <v>1183.6099999999999</v>
      </c>
      <c r="P179" s="13">
        <f>'[1]TCE - ANEXO II - Preencher'!X188</f>
        <v>964.00000000000023</v>
      </c>
      <c r="Q179" s="15"/>
      <c r="R179" s="17"/>
      <c r="S179" s="18">
        <v>49157</v>
      </c>
    </row>
    <row r="180" spans="1:19" ht="12.75" customHeight="1">
      <c r="A180" s="6">
        <f>IFERROR(VLOOKUP(B180,'[1]DADOS (OCULTAR)'!$Q$3:$S$133,3,0),"")</f>
        <v>9767633000528</v>
      </c>
      <c r="B180" s="7" t="str">
        <f>'[1]TCE - ANEXO II - Preencher'!C189</f>
        <v>UPA NOVA DESCOBERTA - C.G 008/2022</v>
      </c>
      <c r="C180" s="8"/>
      <c r="D180" s="9" t="str">
        <f>'[1]TCE - ANEXO II - Preencher'!E189</f>
        <v>ROGERIO MONTEIRO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514310</v>
      </c>
      <c r="G180" s="12">
        <f>'[1]TCE - ANEXO II - Preencher'!I189</f>
        <v>44866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1240.2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1376</v>
      </c>
      <c r="N180" s="13">
        <f>'[1]TCE - ANEXO II - Preencher'!S189</f>
        <v>140</v>
      </c>
      <c r="O180" s="14">
        <f>'[1]TCE - ANEXO II - Preencher'!W189</f>
        <v>748.2</v>
      </c>
      <c r="P180" s="13">
        <f>'[1]TCE - ANEXO II - Preencher'!X189</f>
        <v>2007.9999999999998</v>
      </c>
      <c r="Q180" s="15"/>
      <c r="R180" s="17"/>
      <c r="S180" s="18">
        <v>49188</v>
      </c>
    </row>
    <row r="181" spans="1:19" ht="12.75" customHeight="1">
      <c r="A181" s="6">
        <f>IFERROR(VLOOKUP(B181,'[1]DADOS (OCULTAR)'!$Q$3:$S$133,3,0),"")</f>
        <v>9767633000528</v>
      </c>
      <c r="B181" s="7" t="str">
        <f>'[1]TCE - ANEXO II - Preencher'!C190</f>
        <v>UPA NOVA DESCOBERTA - C.G 008/2022</v>
      </c>
      <c r="C181" s="8"/>
      <c r="D181" s="9" t="str">
        <f>'[1]TCE - ANEXO II - Preencher'!E190</f>
        <v>ROMERO FERNANDES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413105</v>
      </c>
      <c r="G181" s="12">
        <f>'[1]TCE - ANEXO II - Preencher'!I190</f>
        <v>44866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2530.44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272.95999999999998</v>
      </c>
      <c r="N181" s="13">
        <f>'[1]TCE - ANEXO II - Preencher'!S190</f>
        <v>443.44</v>
      </c>
      <c r="O181" s="14">
        <f>'[1]TCE - ANEXO II - Preencher'!W190</f>
        <v>608.84</v>
      </c>
      <c r="P181" s="13">
        <f>'[1]TCE - ANEXO II - Preencher'!X190</f>
        <v>2638</v>
      </c>
      <c r="Q181" s="15"/>
      <c r="R181" s="17"/>
      <c r="S181" s="18">
        <v>49218</v>
      </c>
    </row>
    <row r="182" spans="1:19" ht="12.75" customHeight="1">
      <c r="A182" s="6">
        <f>IFERROR(VLOOKUP(B182,'[1]DADOS (OCULTAR)'!$Q$3:$S$133,3,0),"")</f>
        <v>9767633000528</v>
      </c>
      <c r="B182" s="7" t="str">
        <f>'[1]TCE - ANEXO II - Preencher'!C191</f>
        <v>UPA NOVA DESCOBERTA - C.G 008/2022</v>
      </c>
      <c r="C182" s="8"/>
      <c r="D182" s="9" t="str">
        <f>'[1]TCE - ANEXO II - Preencher'!E191</f>
        <v>ROSANA FLORENCIO DA SILVA SANTOS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>
        <f>'[1]TCE - ANEXO II - Preencher'!I191</f>
        <v>44866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1933.65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469.16</v>
      </c>
      <c r="N182" s="13">
        <f>'[1]TCE - ANEXO II - Preencher'!S191</f>
        <v>336.81</v>
      </c>
      <c r="O182" s="14">
        <f>'[1]TCE - ANEXO II - Preencher'!W191</f>
        <v>836.62</v>
      </c>
      <c r="P182" s="13">
        <f>'[1]TCE - ANEXO II - Preencher'!X191</f>
        <v>1903</v>
      </c>
      <c r="Q182" s="15"/>
      <c r="R182" s="17"/>
      <c r="S182" s="18">
        <v>49249</v>
      </c>
    </row>
    <row r="183" spans="1:19" ht="12.75" customHeight="1">
      <c r="A183" s="6">
        <f>IFERROR(VLOOKUP(B183,'[1]DADOS (OCULTAR)'!$Q$3:$S$133,3,0),"")</f>
        <v>9767633000528</v>
      </c>
      <c r="B183" s="7" t="str">
        <f>'[1]TCE - ANEXO II - Preencher'!C192</f>
        <v>UPA NOVA DESCOBERTA - C.G 008/2022</v>
      </c>
      <c r="C183" s="8"/>
      <c r="D183" s="9" t="str">
        <f>'[1]TCE - ANEXO II - Preencher'!E192</f>
        <v>ROSANA MAGALHAES DO NASCIMENTO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44866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1315.65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242.53</v>
      </c>
      <c r="N183" s="13">
        <f>'[1]TCE - ANEXO II - Preencher'!S192</f>
        <v>101.8</v>
      </c>
      <c r="O183" s="14">
        <f>'[1]TCE - ANEXO II - Preencher'!W192</f>
        <v>492.98</v>
      </c>
      <c r="P183" s="13">
        <f>'[1]TCE - ANEXO II - Preencher'!X192</f>
        <v>1167</v>
      </c>
      <c r="Q183" s="15"/>
      <c r="R183" s="17"/>
      <c r="S183" s="18">
        <v>49279</v>
      </c>
    </row>
    <row r="184" spans="1:19" ht="12.75" customHeight="1">
      <c r="A184" s="6">
        <f>IFERROR(VLOOKUP(B184,'[1]DADOS (OCULTAR)'!$Q$3:$S$133,3,0),"")</f>
        <v>9767633000528</v>
      </c>
      <c r="B184" s="7" t="str">
        <f>'[1]TCE - ANEXO II - Preencher'!C193</f>
        <v>UPA NOVA DESCOBERTA - C.G 008/2022</v>
      </c>
      <c r="C184" s="8"/>
      <c r="D184" s="9" t="str">
        <f>'[1]TCE - ANEXO II - Preencher'!E193</f>
        <v>RUBIA HENRIQUE DE OLIVEIRA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44866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1315.65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670.56</v>
      </c>
      <c r="N184" s="13">
        <f>'[1]TCE - ANEXO II - Preencher'!S193</f>
        <v>233.37</v>
      </c>
      <c r="O184" s="14">
        <f>'[1]TCE - ANEXO II - Preencher'!W193</f>
        <v>1787.58</v>
      </c>
      <c r="P184" s="13">
        <f>'[1]TCE - ANEXO II - Preencher'!X193</f>
        <v>432</v>
      </c>
      <c r="Q184" s="15"/>
      <c r="R184" s="17"/>
      <c r="S184" s="18">
        <v>49310</v>
      </c>
    </row>
    <row r="185" spans="1:19" ht="12.75" customHeight="1">
      <c r="A185" s="6">
        <f>IFERROR(VLOOKUP(B185,'[1]DADOS (OCULTAR)'!$Q$3:$S$133,3,0),"")</f>
        <v>9767633000528</v>
      </c>
      <c r="B185" s="7" t="str">
        <f>'[1]TCE - ANEXO II - Preencher'!C194</f>
        <v>UPA NOVA DESCOBERTA - C.G 008/2022</v>
      </c>
      <c r="C185" s="8"/>
      <c r="D185" s="9" t="str">
        <f>'[1]TCE - ANEXO II - Preencher'!E194</f>
        <v>SABRINE DO NASCIMENTO SILVA COSTA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>
        <f>'[1]TCE - ANEXO II - Preencher'!I194</f>
        <v>44866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1315.65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480.28</v>
      </c>
      <c r="N185" s="13">
        <f>'[1]TCE - ANEXO II - Preencher'!S194</f>
        <v>65.78</v>
      </c>
      <c r="O185" s="14">
        <f>'[1]TCE - ANEXO II - Preencher'!W194</f>
        <v>679.71</v>
      </c>
      <c r="P185" s="13">
        <f>'[1]TCE - ANEXO II - Preencher'!X194</f>
        <v>1182</v>
      </c>
      <c r="Q185" s="15"/>
      <c r="R185" s="17"/>
      <c r="S185" s="18">
        <v>49341</v>
      </c>
    </row>
    <row r="186" spans="1:19" ht="12.75" customHeight="1">
      <c r="A186" s="6">
        <f>IFERROR(VLOOKUP(B186,'[1]DADOS (OCULTAR)'!$Q$3:$S$133,3,0),"")</f>
        <v>9767633000528</v>
      </c>
      <c r="B186" s="7" t="str">
        <f>'[1]TCE - ANEXO II - Preencher'!C195</f>
        <v>UPA NOVA DESCOBERTA - C.G 008/2022</v>
      </c>
      <c r="C186" s="8"/>
      <c r="D186" s="9" t="str">
        <f>'[1]TCE - ANEXO II - Preencher'!E195</f>
        <v>SANDRA FELISMINA BARBOSA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322415</v>
      </c>
      <c r="G186" s="12">
        <f>'[1]TCE - ANEXO II - Preencher'!I195</f>
        <v>44866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1311.09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243.27</v>
      </c>
      <c r="N186" s="13">
        <f>'[1]TCE - ANEXO II - Preencher'!S195</f>
        <v>324.3</v>
      </c>
      <c r="O186" s="14">
        <f>'[1]TCE - ANEXO II - Preencher'!W195</f>
        <v>235.66</v>
      </c>
      <c r="P186" s="13">
        <f>'[1]TCE - ANEXO II - Preencher'!X195</f>
        <v>1642.9999999999998</v>
      </c>
      <c r="Q186" s="15"/>
      <c r="R186" s="17"/>
      <c r="S186" s="18">
        <v>49369</v>
      </c>
    </row>
    <row r="187" spans="1:19" ht="12.75" customHeight="1">
      <c r="A187" s="6">
        <f>IFERROR(VLOOKUP(B187,'[1]DADOS (OCULTAR)'!$Q$3:$S$133,3,0),"")</f>
        <v>9767633000528</v>
      </c>
      <c r="B187" s="7" t="str">
        <f>'[1]TCE - ANEXO II - Preencher'!C196</f>
        <v>UPA NOVA DESCOBERTA - C.G 008/2022</v>
      </c>
      <c r="C187" s="8"/>
      <c r="D187" s="9" t="str">
        <f>'[1]TCE - ANEXO II - Preencher'!E196</f>
        <v>SANDRA FERREIRA FAUSTINO FRANKLIN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>
        <f>'[1]TCE - ANEXO II - Preencher'!I196</f>
        <v>44866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1315.65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243.39</v>
      </c>
      <c r="N187" s="13">
        <f>'[1]TCE - ANEXO II - Preencher'!S196</f>
        <v>167.58</v>
      </c>
      <c r="O187" s="14">
        <f>'[1]TCE - ANEXO II - Preencher'!W196</f>
        <v>419.62</v>
      </c>
      <c r="P187" s="13">
        <f>'[1]TCE - ANEXO II - Preencher'!X196</f>
        <v>1307</v>
      </c>
      <c r="Q187" s="15"/>
      <c r="R187" s="17"/>
      <c r="S187" s="18">
        <v>49400</v>
      </c>
    </row>
    <row r="188" spans="1:19" ht="12.75" customHeight="1">
      <c r="A188" s="6">
        <f>IFERROR(VLOOKUP(B188,'[1]DADOS (OCULTAR)'!$Q$3:$S$133,3,0),"")</f>
        <v>9767633000528</v>
      </c>
      <c r="B188" s="7" t="str">
        <f>'[1]TCE - ANEXO II - Preencher'!C197</f>
        <v>UPA NOVA DESCOBERTA - C.G 008/2022</v>
      </c>
      <c r="C188" s="8"/>
      <c r="D188" s="9" t="str">
        <f>'[1]TCE - ANEXO II - Preencher'!E197</f>
        <v>SANDRA MARIA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251605</v>
      </c>
      <c r="G188" s="12">
        <f>'[1]TCE - ANEXO II - Preencher'!I197</f>
        <v>44866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15067.76</v>
      </c>
      <c r="Q188" s="15"/>
      <c r="R188" s="17"/>
      <c r="S188" s="18">
        <v>49430</v>
      </c>
    </row>
    <row r="189" spans="1:19" ht="12.75" customHeight="1">
      <c r="A189" s="6">
        <f>IFERROR(VLOOKUP(B189,'[1]DADOS (OCULTAR)'!$Q$3:$S$133,3,0),"")</f>
        <v>9767633000528</v>
      </c>
      <c r="B189" s="7" t="str">
        <f>'[1]TCE - ANEXO II - Preencher'!C198</f>
        <v>UPA NOVA DESCOBERTA - C.G 008/2022</v>
      </c>
      <c r="C189" s="8"/>
      <c r="D189" s="9" t="str">
        <f>'[1]TCE - ANEXO II - Preencher'!E198</f>
        <v>SERGIO JOSE GOMES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324205</v>
      </c>
      <c r="G189" s="12">
        <f>'[1]TCE - ANEXO II - Preencher'!I198</f>
        <v>44866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1398.39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598.89</v>
      </c>
      <c r="N189" s="13">
        <f>'[1]TCE - ANEXO II - Preencher'!S198</f>
        <v>136.76</v>
      </c>
      <c r="O189" s="14">
        <f>'[1]TCE - ANEXO II - Preencher'!W198</f>
        <v>460.04</v>
      </c>
      <c r="P189" s="13">
        <f>'[1]TCE - ANEXO II - Preencher'!X198</f>
        <v>1674</v>
      </c>
      <c r="Q189" s="15"/>
      <c r="R189" s="17"/>
      <c r="S189" s="18">
        <v>49461</v>
      </c>
    </row>
    <row r="190" spans="1:19" ht="12.75" customHeight="1">
      <c r="A190" s="6">
        <f>IFERROR(VLOOKUP(B190,'[1]DADOS (OCULTAR)'!$Q$3:$S$133,3,0),"")</f>
        <v>9767633000528</v>
      </c>
      <c r="B190" s="7" t="str">
        <f>'[1]TCE - ANEXO II - Preencher'!C199</f>
        <v>UPA NOVA DESCOBERTA - C.G 008/2022</v>
      </c>
      <c r="C190" s="8"/>
      <c r="D190" s="9" t="str">
        <f>'[1]TCE - ANEXO II - Preencher'!E199</f>
        <v>SEVERINO BATISTA DA SILVA JUNIOR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515110</v>
      </c>
      <c r="G190" s="12">
        <f>'[1]TCE - ANEXO II - Preencher'!I199</f>
        <v>44866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1240.2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696.6</v>
      </c>
      <c r="N190" s="13">
        <f>'[1]TCE - ANEXO II - Preencher'!S199</f>
        <v>274.02</v>
      </c>
      <c r="O190" s="14">
        <f>'[1]TCE - ANEXO II - Preencher'!W199</f>
        <v>480.82</v>
      </c>
      <c r="P190" s="13">
        <f>'[1]TCE - ANEXO II - Preencher'!X199</f>
        <v>1730.0000000000002</v>
      </c>
      <c r="Q190" s="15"/>
      <c r="R190" s="17"/>
      <c r="S190" s="18">
        <v>49491</v>
      </c>
    </row>
    <row r="191" spans="1:19" ht="12.75" customHeight="1">
      <c r="A191" s="6">
        <f>IFERROR(VLOOKUP(B191,'[1]DADOS (OCULTAR)'!$Q$3:$S$133,3,0),"")</f>
        <v>9767633000528</v>
      </c>
      <c r="B191" s="7" t="str">
        <f>'[1]TCE - ANEXO II - Preencher'!C200</f>
        <v>UPA NOVA DESCOBERTA - C.G 008/2022</v>
      </c>
      <c r="C191" s="8"/>
      <c r="D191" s="9" t="str">
        <f>'[1]TCE - ANEXO II - Preencher'!E200</f>
        <v>SHEILA MARIA DUARTE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>
        <f>'[1]TCE - ANEXO II - Preencher'!I200</f>
        <v>44866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1315.66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554.9</v>
      </c>
      <c r="N191" s="13">
        <f>'[1]TCE - ANEXO II - Preencher'!S200</f>
        <v>131.57</v>
      </c>
      <c r="O191" s="14">
        <f>'[1]TCE - ANEXO II - Preencher'!W200</f>
        <v>239.13</v>
      </c>
      <c r="P191" s="13">
        <f>'[1]TCE - ANEXO II - Preencher'!X200</f>
        <v>1763</v>
      </c>
      <c r="Q191" s="15"/>
      <c r="R191" s="17"/>
      <c r="S191" s="18">
        <v>49522</v>
      </c>
    </row>
    <row r="192" spans="1:19" ht="12.75" customHeight="1">
      <c r="A192" s="6">
        <f>IFERROR(VLOOKUP(B192,'[1]DADOS (OCULTAR)'!$Q$3:$S$133,3,0),"")</f>
        <v>9767633000528</v>
      </c>
      <c r="B192" s="7" t="str">
        <f>'[1]TCE - ANEXO II - Preencher'!C201</f>
        <v>UPA NOVA DESCOBERTA - C.G 008/2022</v>
      </c>
      <c r="C192" s="8"/>
      <c r="D192" s="9" t="str">
        <f>'[1]TCE - ANEXO II - Preencher'!E201</f>
        <v>SINDOALA  LIUSKA VIEIRA SOUZA CAVALCANTI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411005</v>
      </c>
      <c r="G192" s="12">
        <f>'[1]TCE - ANEXO II - Preencher'!I201</f>
        <v>44866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1635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247.13</v>
      </c>
      <c r="N192" s="13">
        <f>'[1]TCE - ANEXO II - Preencher'!S201</f>
        <v>143.44</v>
      </c>
      <c r="O192" s="14">
        <f>'[1]TCE - ANEXO II - Preencher'!W201</f>
        <v>148.57</v>
      </c>
      <c r="P192" s="13">
        <f>'[1]TCE - ANEXO II - Preencher'!X201</f>
        <v>1877.0000000000002</v>
      </c>
      <c r="Q192" s="15"/>
      <c r="R192" s="17"/>
      <c r="S192" s="18">
        <v>49553</v>
      </c>
    </row>
    <row r="193" spans="1:19" ht="12.75" customHeight="1">
      <c r="A193" s="6">
        <f>IFERROR(VLOOKUP(B193,'[1]DADOS (OCULTAR)'!$Q$3:$S$133,3,0),"")</f>
        <v>9767633000528</v>
      </c>
      <c r="B193" s="7" t="str">
        <f>'[1]TCE - ANEXO II - Preencher'!C202</f>
        <v>UPA NOVA DESCOBERTA - C.G 008/2022</v>
      </c>
      <c r="C193" s="8"/>
      <c r="D193" s="9" t="str">
        <f>'[1]TCE - ANEXO II - Preencher'!E202</f>
        <v>SOFIA GOMES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223505</v>
      </c>
      <c r="G193" s="12">
        <f>'[1]TCE - ANEXO II - Preencher'!I202</f>
        <v>44866</v>
      </c>
      <c r="H193" s="11" t="str">
        <f>'[1]TCE - ANEXO II - Preencher'!J202</f>
        <v>1 - Plantonista</v>
      </c>
      <c r="I193" s="11">
        <f>'[1]TCE - ANEXO II - Preencher'!K202</f>
        <v>30</v>
      </c>
      <c r="J193" s="13">
        <f>'[1]TCE - ANEXO II - Preencher'!L202</f>
        <v>2673.06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949.62</v>
      </c>
      <c r="N193" s="13">
        <f>'[1]TCE - ANEXO II - Preencher'!S202</f>
        <v>811.35</v>
      </c>
      <c r="O193" s="14">
        <f>'[1]TCE - ANEXO II - Preencher'!W202</f>
        <v>891.03</v>
      </c>
      <c r="P193" s="13">
        <f>'[1]TCE - ANEXO II - Preencher'!X202</f>
        <v>3543</v>
      </c>
      <c r="Q193" s="15"/>
      <c r="R193" s="17"/>
      <c r="S193" s="18">
        <v>49583</v>
      </c>
    </row>
    <row r="194" spans="1:19" ht="12.75" customHeight="1">
      <c r="A194" s="6">
        <f>IFERROR(VLOOKUP(B194,'[1]DADOS (OCULTAR)'!$Q$3:$S$133,3,0),"")</f>
        <v>9767633000528</v>
      </c>
      <c r="B194" s="7" t="str">
        <f>'[1]TCE - ANEXO II - Preencher'!C203</f>
        <v>UPA NOVA DESCOBERTA - C.G 008/2022</v>
      </c>
      <c r="C194" s="8"/>
      <c r="D194" s="9" t="str">
        <f>'[1]TCE - ANEXO II - Preencher'!E203</f>
        <v>SONIA ANTONIA DO NASCIMENTO VERCOSA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513430</v>
      </c>
      <c r="G194" s="12">
        <f>'[1]TCE - ANEXO II - Preencher'!I203</f>
        <v>44866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1240.2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424.05</v>
      </c>
      <c r="N194" s="13">
        <f>'[1]TCE - ANEXO II - Preencher'!S203</f>
        <v>162.01</v>
      </c>
      <c r="O194" s="14">
        <f>'[1]TCE - ANEXO II - Preencher'!W203</f>
        <v>220.26</v>
      </c>
      <c r="P194" s="13">
        <f>'[1]TCE - ANEXO II - Preencher'!X203</f>
        <v>1606</v>
      </c>
      <c r="Q194" s="15"/>
      <c r="R194" s="17"/>
      <c r="S194" s="18">
        <v>49614</v>
      </c>
    </row>
    <row r="195" spans="1:19" ht="12.75" customHeight="1">
      <c r="A195" s="6">
        <f>IFERROR(VLOOKUP(B195,'[1]DADOS (OCULTAR)'!$Q$3:$S$133,3,0),"")</f>
        <v>9767633000528</v>
      </c>
      <c r="B195" s="7" t="str">
        <f>'[1]TCE - ANEXO II - Preencher'!C204</f>
        <v>UPA NOVA DESCOBERTA - C.G 008/2022</v>
      </c>
      <c r="C195" s="8"/>
      <c r="D195" s="9" t="str">
        <f>'[1]TCE - ANEXO II - Preencher'!E204</f>
        <v>SUELANY DE SOUZA WANDERLEY</v>
      </c>
      <c r="E195" s="10" t="str">
        <f>IF('[1]TCE - ANEXO II - Preencher'!G204="4 - Assistência Odontológica","2 - Outros Profissionais da saúde",'[1]TCE - ANEXO II - Preencher'!G204)</f>
        <v>1 - Médico</v>
      </c>
      <c r="F195" s="11">
        <f>'[1]TCE - ANEXO II - Preencher'!H204</f>
        <v>225124</v>
      </c>
      <c r="G195" s="12">
        <f>'[1]TCE - ANEXO II - Preencher'!I204</f>
        <v>44866</v>
      </c>
      <c r="H195" s="11" t="str">
        <f>'[1]TCE - ANEXO II - Preencher'!J204</f>
        <v>1 - Plantonista</v>
      </c>
      <c r="I195" s="11">
        <f>'[1]TCE - ANEXO II - Preencher'!K204</f>
        <v>20</v>
      </c>
      <c r="J195" s="13">
        <f>'[1]TCE - ANEXO II - Preencher'!L204</f>
        <v>3490.75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1220.3399999999999</v>
      </c>
      <c r="N195" s="13">
        <f>'[1]TCE - ANEXO II - Preencher'!S204</f>
        <v>174.54</v>
      </c>
      <c r="O195" s="14">
        <f>'[1]TCE - ANEXO II - Preencher'!W204</f>
        <v>790.63</v>
      </c>
      <c r="P195" s="13">
        <f>'[1]TCE - ANEXO II - Preencher'!X204</f>
        <v>4095</v>
      </c>
      <c r="Q195" s="15"/>
      <c r="R195" s="17"/>
      <c r="S195" s="18">
        <v>49644</v>
      </c>
    </row>
    <row r="196" spans="1:19" ht="12.75" customHeight="1">
      <c r="A196" s="6">
        <f>IFERROR(VLOOKUP(B196,'[1]DADOS (OCULTAR)'!$Q$3:$S$133,3,0),"")</f>
        <v>9767633000528</v>
      </c>
      <c r="B196" s="7" t="str">
        <f>'[1]TCE - ANEXO II - Preencher'!C205</f>
        <v>UPA NOVA DESCOBERTA - C.G 008/2022</v>
      </c>
      <c r="C196" s="8"/>
      <c r="D196" s="9" t="str">
        <f>'[1]TCE - ANEXO II - Preencher'!E205</f>
        <v>SUELDES BEZERRA DE ANDRADE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766420</v>
      </c>
      <c r="G196" s="12">
        <f>'[1]TCE - ANEXO II - Preencher'!I205</f>
        <v>44866</v>
      </c>
      <c r="H196" s="11" t="str">
        <f>'[1]TCE - ANEXO II - Preencher'!J205</f>
        <v>1 - Plantonista</v>
      </c>
      <c r="I196" s="11">
        <f>'[1]TCE - ANEXO II - Preencher'!K205</f>
        <v>24</v>
      </c>
      <c r="J196" s="13">
        <f>'[1]TCE - ANEXO II - Preencher'!L205</f>
        <v>1212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626.13</v>
      </c>
      <c r="N196" s="13">
        <f>'[1]TCE - ANEXO II - Preencher'!S205</f>
        <v>60.6</v>
      </c>
      <c r="O196" s="14">
        <f>'[1]TCE - ANEXO II - Preencher'!W205</f>
        <v>1269.73</v>
      </c>
      <c r="P196" s="13">
        <f>'[1]TCE - ANEXO II - Preencher'!X205</f>
        <v>629</v>
      </c>
      <c r="Q196" s="15"/>
      <c r="R196" s="17"/>
      <c r="S196" s="18">
        <v>49675</v>
      </c>
    </row>
    <row r="197" spans="1:19" ht="12.75" customHeight="1">
      <c r="A197" s="6">
        <f>IFERROR(VLOOKUP(B197,'[1]DADOS (OCULTAR)'!$Q$3:$S$133,3,0),"")</f>
        <v>9767633000528</v>
      </c>
      <c r="B197" s="7" t="str">
        <f>'[1]TCE - ANEXO II - Preencher'!C206</f>
        <v>UPA NOVA DESCOBERTA - C.G 008/2022</v>
      </c>
      <c r="C197" s="8"/>
      <c r="D197" s="9" t="str">
        <f>'[1]TCE - ANEXO II - Preencher'!E206</f>
        <v>SUELY BEZERRA DOS ANJOS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>
        <f>'[1]TCE - ANEXO II - Preencher'!H206</f>
        <v>513430</v>
      </c>
      <c r="G197" s="12">
        <f>'[1]TCE - ANEXO II - Preencher'!I206</f>
        <v>44866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1240.2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338.2</v>
      </c>
      <c r="N197" s="13">
        <f>'[1]TCE - ANEXO II - Preencher'!S206</f>
        <v>224.02</v>
      </c>
      <c r="O197" s="14">
        <f>'[1]TCE - ANEXO II - Preencher'!W206</f>
        <v>204.42</v>
      </c>
      <c r="P197" s="13">
        <f>'[1]TCE - ANEXO II - Preencher'!X206</f>
        <v>1598</v>
      </c>
      <c r="Q197" s="15"/>
      <c r="R197" s="17"/>
      <c r="S197" s="18">
        <v>49706</v>
      </c>
    </row>
    <row r="198" spans="1:19" ht="12.75" customHeight="1">
      <c r="A198" s="6">
        <f>IFERROR(VLOOKUP(B198,'[1]DADOS (OCULTAR)'!$Q$3:$S$133,3,0),"")</f>
        <v>9767633000528</v>
      </c>
      <c r="B198" s="7" t="str">
        <f>'[1]TCE - ANEXO II - Preencher'!C207</f>
        <v>UPA NOVA DESCOBERTA - C.G 008/2022</v>
      </c>
      <c r="C198" s="8"/>
      <c r="D198" s="9" t="str">
        <f>'[1]TCE - ANEXO II - Preencher'!E207</f>
        <v>SUZAYNE MARIA DOS ANJOS PAIXAO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>
        <f>'[1]TCE - ANEXO II - Preencher'!I207</f>
        <v>44866</v>
      </c>
      <c r="H198" s="11" t="str">
        <f>'[1]TCE - ANEXO II - Preencher'!J207</f>
        <v>1 - Plantonista</v>
      </c>
      <c r="I198" s="11">
        <f>'[1]TCE - ANEXO II - Preencher'!K207</f>
        <v>30</v>
      </c>
      <c r="J198" s="13">
        <f>'[1]TCE - ANEXO II - Preencher'!L207</f>
        <v>2199.86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242.63</v>
      </c>
      <c r="N198" s="13">
        <f>'[1]TCE - ANEXO II - Preencher'!S207</f>
        <v>454.03</v>
      </c>
      <c r="O198" s="14">
        <f>'[1]TCE - ANEXO II - Preencher'!W207</f>
        <v>1519.52</v>
      </c>
      <c r="P198" s="13">
        <f>'[1]TCE - ANEXO II - Preencher'!X207</f>
        <v>1377.0000000000005</v>
      </c>
      <c r="Q198" s="15"/>
      <c r="R198" s="17"/>
      <c r="S198" s="18">
        <v>49735</v>
      </c>
    </row>
    <row r="199" spans="1:19" ht="12.75" customHeight="1">
      <c r="A199" s="6">
        <f>IFERROR(VLOOKUP(B199,'[1]DADOS (OCULTAR)'!$Q$3:$S$133,3,0),"")</f>
        <v>9767633000528</v>
      </c>
      <c r="B199" s="7" t="str">
        <f>'[1]TCE - ANEXO II - Preencher'!C208</f>
        <v>UPA NOVA DESCOBERTA - C.G 008/2022</v>
      </c>
      <c r="C199" s="8"/>
      <c r="D199" s="9" t="str">
        <f>'[1]TCE - ANEXO II - Preencher'!E208</f>
        <v>TELMA LUCIA DOS SANTOS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>
        <f>'[1]TCE - ANEXO II - Preencher'!I208</f>
        <v>44866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0</v>
      </c>
      <c r="K199" s="13">
        <f>'[1]TCE - ANEXO II - Preencher'!P208</f>
        <v>2764.16</v>
      </c>
      <c r="L199" s="13">
        <f>'[1]TCE - ANEXO II - Preencher'!Q208</f>
        <v>0</v>
      </c>
      <c r="M199" s="13">
        <f>'[1]TCE - ANEXO II - Preencher'!R208</f>
        <v>0.86</v>
      </c>
      <c r="N199" s="13">
        <f>'[1]TCE - ANEXO II - Preencher'!S208</f>
        <v>0</v>
      </c>
      <c r="O199" s="14">
        <f>'[1]TCE - ANEXO II - Preencher'!W208</f>
        <v>2762.02</v>
      </c>
      <c r="P199" s="13">
        <f>'[1]TCE - ANEXO II - Preencher'!X208</f>
        <v>3</v>
      </c>
      <c r="Q199" s="15"/>
      <c r="R199" s="17"/>
      <c r="S199" s="18">
        <v>49766</v>
      </c>
    </row>
    <row r="200" spans="1:19" ht="12.75" customHeight="1">
      <c r="A200" s="6">
        <f>IFERROR(VLOOKUP(B200,'[1]DADOS (OCULTAR)'!$Q$3:$S$133,3,0),"")</f>
        <v>9767633000528</v>
      </c>
      <c r="B200" s="7" t="str">
        <f>'[1]TCE - ANEXO II - Preencher'!C209</f>
        <v>UPA NOVA DESCOBERTA - C.G 008/2022</v>
      </c>
      <c r="C200" s="8"/>
      <c r="D200" s="9" t="str">
        <f>'[1]TCE - ANEXO II - Preencher'!E209</f>
        <v>VANESSA GOMES DA SILVA FERREIRA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>
        <f>'[1]TCE - ANEXO II - Preencher'!I209</f>
        <v>44866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1315.65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242.59</v>
      </c>
      <c r="N200" s="13">
        <f>'[1]TCE - ANEXO II - Preencher'!S209</f>
        <v>233.37</v>
      </c>
      <c r="O200" s="14">
        <f>'[1]TCE - ANEXO II - Preencher'!W209</f>
        <v>517.61</v>
      </c>
      <c r="P200" s="13">
        <f>'[1]TCE - ANEXO II - Preencher'!X209</f>
        <v>1274</v>
      </c>
      <c r="Q200" s="15"/>
      <c r="R200" s="17"/>
      <c r="S200" s="18">
        <v>49796</v>
      </c>
    </row>
    <row r="201" spans="1:19" ht="12.75" customHeight="1">
      <c r="A201" s="6">
        <f>IFERROR(VLOOKUP(B201,'[1]DADOS (OCULTAR)'!$Q$3:$S$133,3,0),"")</f>
        <v>9767633000528</v>
      </c>
      <c r="B201" s="7" t="str">
        <f>'[1]TCE - ANEXO II - Preencher'!C210</f>
        <v>UPA NOVA DESCOBERTA - C.G 008/2022</v>
      </c>
      <c r="C201" s="8"/>
      <c r="D201" s="9" t="str">
        <f>'[1]TCE - ANEXO II - Preencher'!E210</f>
        <v>VANESSA PAULINA DOS PASSOS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521130</v>
      </c>
      <c r="G201" s="12">
        <f>'[1]TCE - ANEXO II - Preencher'!I210</f>
        <v>44866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1243.56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333.97</v>
      </c>
      <c r="N201" s="13">
        <f>'[1]TCE - ANEXO II - Preencher'!S210</f>
        <v>267.8</v>
      </c>
      <c r="O201" s="14">
        <f>'[1]TCE - ANEXO II - Preencher'!W210</f>
        <v>220.33</v>
      </c>
      <c r="P201" s="13">
        <f>'[1]TCE - ANEXO II - Preencher'!X210</f>
        <v>1625</v>
      </c>
      <c r="Q201" s="15"/>
      <c r="R201" s="17"/>
      <c r="S201" s="18">
        <v>49827</v>
      </c>
    </row>
    <row r="202" spans="1:19" ht="12.75" customHeight="1">
      <c r="A202" s="6">
        <f>IFERROR(VLOOKUP(B202,'[1]DADOS (OCULTAR)'!$Q$3:$S$133,3,0),"")</f>
        <v>9767633000528</v>
      </c>
      <c r="B202" s="7" t="str">
        <f>'[1]TCE - ANEXO II - Preencher'!C211</f>
        <v>UPA NOVA DESCOBERTA - C.G 008/2022</v>
      </c>
      <c r="C202" s="8"/>
      <c r="D202" s="9" t="str">
        <f>'[1]TCE - ANEXO II - Preencher'!E211</f>
        <v>VITOR ESTENIO ALVES CORDEIRO</v>
      </c>
      <c r="E202" s="10" t="str">
        <f>IF('[1]TCE - ANEXO II - Preencher'!G211="4 - Assistência Odontológica","2 - Outros Profissionais da saúde",'[1]TCE - ANEXO II - Preencher'!G211)</f>
        <v>1 - Médico</v>
      </c>
      <c r="F202" s="11">
        <f>'[1]TCE - ANEXO II - Preencher'!H211</f>
        <v>225125</v>
      </c>
      <c r="G202" s="12">
        <f>'[1]TCE - ANEXO II - Preencher'!I211</f>
        <v>44866</v>
      </c>
      <c r="H202" s="11" t="str">
        <f>'[1]TCE - ANEXO II - Preencher'!J211</f>
        <v>1 - Plantonista</v>
      </c>
      <c r="I202" s="11">
        <f>'[1]TCE - ANEXO II - Preencher'!K211</f>
        <v>20</v>
      </c>
      <c r="J202" s="13">
        <f>'[1]TCE - ANEXO II - Preencher'!L211</f>
        <v>3490.75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1464.88</v>
      </c>
      <c r="N202" s="13">
        <f>'[1]TCE - ANEXO II - Preencher'!S211</f>
        <v>174.54</v>
      </c>
      <c r="O202" s="14">
        <f>'[1]TCE - ANEXO II - Preencher'!W211</f>
        <v>927.17</v>
      </c>
      <c r="P202" s="13">
        <f>'[1]TCE - ANEXO II - Preencher'!X211</f>
        <v>4203</v>
      </c>
      <c r="Q202" s="15"/>
      <c r="R202" s="17"/>
      <c r="S202" s="18">
        <v>49857</v>
      </c>
    </row>
    <row r="203" spans="1:19" ht="12.75" customHeight="1">
      <c r="A203" s="6">
        <f>IFERROR(VLOOKUP(B203,'[1]DADOS (OCULTAR)'!$Q$3:$S$133,3,0),"")</f>
        <v>9767633000528</v>
      </c>
      <c r="B203" s="7" t="str">
        <f>'[1]TCE - ANEXO II - Preencher'!C212</f>
        <v>UPA NOVA DESCOBERTA - C.G 008/2022</v>
      </c>
      <c r="C203" s="8"/>
      <c r="D203" s="9" t="str">
        <f>'[1]TCE - ANEXO II - Preencher'!E212</f>
        <v>VIVIANE CANDIDO DA SILVA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411005</v>
      </c>
      <c r="G203" s="12">
        <f>'[1]TCE - ANEXO II - Preencher'!I212</f>
        <v>44866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1933.66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500.93</v>
      </c>
      <c r="N203" s="13">
        <f>'[1]TCE - ANEXO II - Preencher'!S212</f>
        <v>336.81</v>
      </c>
      <c r="O203" s="14">
        <f>'[1]TCE - ANEXO II - Preencher'!W212</f>
        <v>963.4</v>
      </c>
      <c r="P203" s="13">
        <f>'[1]TCE - ANEXO II - Preencher'!X212</f>
        <v>1808</v>
      </c>
      <c r="Q203" s="15"/>
      <c r="R203" s="17"/>
      <c r="S203" s="18">
        <v>49888</v>
      </c>
    </row>
    <row r="204" spans="1:19" ht="12.75" customHeight="1">
      <c r="A204" s="6">
        <f>IFERROR(VLOOKUP(B204,'[1]DADOS (OCULTAR)'!$Q$3:$S$133,3,0),"")</f>
        <v>9767633000528</v>
      </c>
      <c r="B204" s="7" t="str">
        <f>'[1]TCE - ANEXO II - Preencher'!C213</f>
        <v>UPA NOVA DESCOBERTA - C.G 008/2022</v>
      </c>
      <c r="C204" s="8"/>
      <c r="D204" s="9" t="str">
        <f>'[1]TCE - ANEXO II - Preencher'!E213</f>
        <v>VLADMIR GOLDSTEIN DE PAULA LOPES</v>
      </c>
      <c r="E204" s="10" t="str">
        <f>IF('[1]TCE - ANEXO II - Preencher'!G213="4 - Assistência Odontológica","2 - Outros Profissionais da saúde",'[1]TCE - ANEXO II - Preencher'!G213)</f>
        <v>1 - Médico</v>
      </c>
      <c r="F204" s="11">
        <f>'[1]TCE - ANEXO II - Preencher'!H213</f>
        <v>225125</v>
      </c>
      <c r="G204" s="12">
        <f>'[1]TCE - ANEXO II - Preencher'!I213</f>
        <v>44866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12838.41</v>
      </c>
      <c r="Q204" s="15"/>
      <c r="R204" s="17"/>
      <c r="S204" s="18">
        <v>49919</v>
      </c>
    </row>
    <row r="205" spans="1:19" ht="12.75" customHeight="1">
      <c r="A205" s="6">
        <f>IFERROR(VLOOKUP(B205,'[1]DADOS (OCULTAR)'!$Q$3:$S$133,3,0),"")</f>
        <v>9767633000528</v>
      </c>
      <c r="B205" s="7" t="str">
        <f>'[1]TCE - ANEXO II - Preencher'!C214</f>
        <v>UPA NOVA DESCOBERTA - C.G 008/2022</v>
      </c>
      <c r="C205" s="8"/>
      <c r="D205" s="9" t="str">
        <f>'[1]TCE - ANEXO II - Preencher'!E214</f>
        <v>WAGNER PEREIRA SEABRA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>
        <f>'[1]TCE - ANEXO II - Preencher'!H214</f>
        <v>517410</v>
      </c>
      <c r="G205" s="12">
        <f>'[1]TCE - ANEXO II - Preencher'!I214</f>
        <v>44866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414.52</v>
      </c>
      <c r="K205" s="13">
        <f>'[1]TCE - ANEXO II - Preencher'!P214</f>
        <v>1546.97</v>
      </c>
      <c r="L205" s="13">
        <f>'[1]TCE - ANEXO II - Preencher'!Q214</f>
        <v>0</v>
      </c>
      <c r="M205" s="13">
        <f>'[1]TCE - ANEXO II - Preencher'!R214</f>
        <v>844.35</v>
      </c>
      <c r="N205" s="13">
        <f>'[1]TCE - ANEXO II - Preencher'!S214</f>
        <v>50</v>
      </c>
      <c r="O205" s="14">
        <f>'[1]TCE - ANEXO II - Preencher'!W214</f>
        <v>2347.84</v>
      </c>
      <c r="P205" s="13">
        <f>'[1]TCE - ANEXO II - Preencher'!X214</f>
        <v>508</v>
      </c>
      <c r="Q205" s="15"/>
      <c r="R205" s="17"/>
      <c r="S205" s="18">
        <v>49949</v>
      </c>
    </row>
    <row r="206" spans="1:19" ht="12.75" customHeight="1">
      <c r="A206" s="6">
        <f>IFERROR(VLOOKUP(B206,'[1]DADOS (OCULTAR)'!$Q$3:$S$133,3,0),"")</f>
        <v>9767633000528</v>
      </c>
      <c r="B206" s="7" t="str">
        <f>'[1]TCE - ANEXO II - Preencher'!C215</f>
        <v>UPA NOVA DESCOBERTA - C.G 008/2022</v>
      </c>
      <c r="C206" s="8"/>
      <c r="D206" s="9" t="str">
        <f>'[1]TCE - ANEXO II - Preencher'!E215</f>
        <v>WELHINGTON JOSE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>
        <f>'[1]TCE - ANEXO II - Preencher'!I215</f>
        <v>44866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1315.65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242.53</v>
      </c>
      <c r="N206" s="13">
        <f>'[1]TCE - ANEXO II - Preencher'!S215</f>
        <v>233.37</v>
      </c>
      <c r="O206" s="14">
        <f>'[1]TCE - ANEXO II - Preencher'!W215</f>
        <v>228.55</v>
      </c>
      <c r="P206" s="13">
        <f>'[1]TCE - ANEXO II - Preencher'!X215</f>
        <v>1563.0000000000002</v>
      </c>
      <c r="Q206" s="15"/>
      <c r="R206" s="17"/>
      <c r="S206" s="18">
        <v>49980</v>
      </c>
    </row>
    <row r="207" spans="1:19" ht="12.75" customHeight="1">
      <c r="A207" s="6">
        <f>IFERROR(VLOOKUP(B207,'[1]DADOS (OCULTAR)'!$Q$3:$S$133,3,0),"")</f>
        <v>9767633000528</v>
      </c>
      <c r="B207" s="7" t="str">
        <f>'[1]TCE - ANEXO II - Preencher'!C216</f>
        <v>UPA NOVA DESCOBERTA - C.G 008/2022</v>
      </c>
      <c r="C207" s="8"/>
      <c r="D207" s="9" t="str">
        <f>'[1]TCE - ANEXO II - Preencher'!E216</f>
        <v>WILLANY SILVERIO COSTA</v>
      </c>
      <c r="E207" s="10" t="str">
        <f>IF('[1]TCE - ANEXO II - Preencher'!G216="4 - Assistência Odontológica","2 - Outros Profissionais da saúde",'[1]TCE - ANEXO II - Preencher'!G216)</f>
        <v>1 - Médico</v>
      </c>
      <c r="F207" s="11">
        <f>'[1]TCE - ANEXO II - Preencher'!H216</f>
        <v>225125</v>
      </c>
      <c r="G207" s="12">
        <f>'[1]TCE - ANEXO II - Preencher'!I216</f>
        <v>44866</v>
      </c>
      <c r="H207" s="11" t="str">
        <f>'[1]TCE - ANEXO II - Preencher'!J216</f>
        <v>1 - Plantonista</v>
      </c>
      <c r="I207" s="11">
        <f>'[1]TCE - ANEXO II - Preencher'!K216</f>
        <v>24</v>
      </c>
      <c r="J207" s="13">
        <f>'[1]TCE - ANEXO II - Preencher'!L216</f>
        <v>0</v>
      </c>
      <c r="K207" s="13">
        <f>'[1]TCE - ANEXO II - Preencher'!P216</f>
        <v>6045.31</v>
      </c>
      <c r="L207" s="13">
        <f>'[1]TCE - ANEXO II - Preencher'!Q216</f>
        <v>0</v>
      </c>
      <c r="M207" s="13">
        <f>'[1]TCE - ANEXO II - Preencher'!R216</f>
        <v>0.38</v>
      </c>
      <c r="N207" s="13">
        <f>'[1]TCE - ANEXO II - Preencher'!S216</f>
        <v>0</v>
      </c>
      <c r="O207" s="14">
        <f>'[1]TCE - ANEXO II - Preencher'!W216</f>
        <v>6045.69</v>
      </c>
      <c r="P207" s="13">
        <f>'[1]TCE - ANEXO II - Preencher'!X216</f>
        <v>9.0949470177292824E-13</v>
      </c>
      <c r="Q207" s="15"/>
      <c r="R207" s="17"/>
      <c r="S207" s="18">
        <v>50010</v>
      </c>
    </row>
    <row r="208" spans="1:19" ht="12.75" customHeight="1">
      <c r="A208" s="6">
        <f>IFERROR(VLOOKUP(B208,'[1]DADOS (OCULTAR)'!$Q$3:$S$133,3,0),"")</f>
        <v>9767633000528</v>
      </c>
      <c r="B208" s="7" t="str">
        <f>'[1]TCE - ANEXO II - Preencher'!C217</f>
        <v>UPA NOVA DESCOBERTA - C.G 008/2022</v>
      </c>
      <c r="C208" s="8"/>
      <c r="D208" s="9" t="str">
        <f>'[1]TCE - ANEXO II - Preencher'!E217</f>
        <v>WILLYANNE MARIA DA CONCEICAO</v>
      </c>
      <c r="E208" s="10" t="str">
        <f>IF('[1]TCE - ANEXO II - Preencher'!G217="4 - Assistência Odontológica","2 - Outros Profissionais da saúde",'[1]TCE - ANEXO II - Preencher'!G217)</f>
        <v>1 - Médico</v>
      </c>
      <c r="F208" s="11">
        <f>'[1]TCE - ANEXO II - Preencher'!H217</f>
        <v>225125</v>
      </c>
      <c r="G208" s="12">
        <f>'[1]TCE - ANEXO II - Preencher'!I217</f>
        <v>44866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0</v>
      </c>
      <c r="K208" s="13">
        <f>'[1]TCE - ANEXO II - Preencher'!P217</f>
        <v>7183.33</v>
      </c>
      <c r="L208" s="13">
        <f>'[1]TCE - ANEXO II - Preencher'!Q217</f>
        <v>0</v>
      </c>
      <c r="M208" s="13">
        <f>'[1]TCE - ANEXO II - Preencher'!R217</f>
        <v>0.8</v>
      </c>
      <c r="N208" s="13">
        <f>'[1]TCE - ANEXO II - Preencher'!S217</f>
        <v>0</v>
      </c>
      <c r="O208" s="14">
        <f>'[1]TCE - ANEXO II - Preencher'!W217</f>
        <v>7184.13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2022-12-23T12:37:22Z</dcterms:created>
  <dcterms:modified xsi:type="dcterms:W3CDTF">2022-12-23T12:38:40Z</dcterms:modified>
</cp:coreProperties>
</file>