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5252" windowHeight="7368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J1964"/>
  <c r="I1964"/>
  <c r="H1964"/>
  <c r="G1964"/>
  <c r="F1964"/>
  <c r="K1964" s="1"/>
  <c r="E1964"/>
  <c r="D1964"/>
  <c r="C1964"/>
  <c r="B1964"/>
  <c r="A1964" s="1"/>
  <c r="L1963"/>
  <c r="J1963"/>
  <c r="I1963"/>
  <c r="H1963"/>
  <c r="G1963"/>
  <c r="F1963"/>
  <c r="K1963" s="1"/>
  <c r="E1963"/>
  <c r="D1963"/>
  <c r="C1963"/>
  <c r="B1963"/>
  <c r="A1963" s="1"/>
  <c r="L1962"/>
  <c r="J1962"/>
  <c r="I1962"/>
  <c r="H1962"/>
  <c r="G1962"/>
  <c r="F1962"/>
  <c r="K1962" s="1"/>
  <c r="E1962"/>
  <c r="D1962"/>
  <c r="C1962"/>
  <c r="B1962"/>
  <c r="A1962" s="1"/>
  <c r="L1961"/>
  <c r="J1961"/>
  <c r="I1961"/>
  <c r="H1961"/>
  <c r="G1961"/>
  <c r="F1961"/>
  <c r="K1961" s="1"/>
  <c r="E1961"/>
  <c r="D1961"/>
  <c r="C1961"/>
  <c r="B1961"/>
  <c r="A1961" s="1"/>
  <c r="L1960"/>
  <c r="J1960"/>
  <c r="I1960"/>
  <c r="H1960"/>
  <c r="G1960"/>
  <c r="F1960"/>
  <c r="K1960" s="1"/>
  <c r="E1960"/>
  <c r="D1960"/>
  <c r="C1960"/>
  <c r="B1960"/>
  <c r="A1960" s="1"/>
  <c r="L1959"/>
  <c r="J1959"/>
  <c r="I1959"/>
  <c r="H1959"/>
  <c r="G1959"/>
  <c r="F1959"/>
  <c r="K1959" s="1"/>
  <c r="E1959"/>
  <c r="D1959"/>
  <c r="C1959"/>
  <c r="B1959"/>
  <c r="A1959" s="1"/>
  <c r="L1958"/>
  <c r="J1958"/>
  <c r="I1958"/>
  <c r="H1958"/>
  <c r="G1958"/>
  <c r="F1958"/>
  <c r="K1958" s="1"/>
  <c r="E1958"/>
  <c r="D1958"/>
  <c r="C1958"/>
  <c r="B1958"/>
  <c r="A1958" s="1"/>
  <c r="L1957"/>
  <c r="J1957"/>
  <c r="I1957"/>
  <c r="H1957"/>
  <c r="G1957"/>
  <c r="F1957"/>
  <c r="K1957" s="1"/>
  <c r="E1957"/>
  <c r="D1957"/>
  <c r="C1957"/>
  <c r="B1957"/>
  <c r="A1957" s="1"/>
  <c r="L1956"/>
  <c r="J1956"/>
  <c r="I1956"/>
  <c r="H1956"/>
  <c r="G1956"/>
  <c r="F1956"/>
  <c r="K1956" s="1"/>
  <c r="E1956"/>
  <c r="D1956"/>
  <c r="C1956"/>
  <c r="B1956"/>
  <c r="A1956" s="1"/>
  <c r="L1955"/>
  <c r="J1955"/>
  <c r="I1955"/>
  <c r="H1955"/>
  <c r="G1955"/>
  <c r="F1955"/>
  <c r="K1955" s="1"/>
  <c r="E1955"/>
  <c r="D1955"/>
  <c r="C1955"/>
  <c r="B1955"/>
  <c r="A1955" s="1"/>
  <c r="L1954"/>
  <c r="J1954"/>
  <c r="I1954"/>
  <c r="H1954"/>
  <c r="G1954"/>
  <c r="F1954"/>
  <c r="K1954" s="1"/>
  <c r="E1954"/>
  <c r="D1954"/>
  <c r="C1954"/>
  <c r="B1954"/>
  <c r="A1954" s="1"/>
  <c r="L1953"/>
  <c r="J1953"/>
  <c r="I1953"/>
  <c r="H1953"/>
  <c r="G1953"/>
  <c r="F1953"/>
  <c r="K1953" s="1"/>
  <c r="E1953"/>
  <c r="D1953"/>
  <c r="C1953"/>
  <c r="B1953"/>
  <c r="A1953" s="1"/>
  <c r="L1952"/>
  <c r="J1952"/>
  <c r="I1952"/>
  <c r="H1952"/>
  <c r="G1952"/>
  <c r="F1952"/>
  <c r="K1952" s="1"/>
  <c r="E1952"/>
  <c r="D1952"/>
  <c r="C1952"/>
  <c r="B1952"/>
  <c r="A1952" s="1"/>
  <c r="L1951"/>
  <c r="J1951"/>
  <c r="I1951"/>
  <c r="H1951"/>
  <c r="G1951"/>
  <c r="F1951"/>
  <c r="K1951" s="1"/>
  <c r="E1951"/>
  <c r="D1951"/>
  <c r="C1951"/>
  <c r="B1951"/>
  <c r="A1951" s="1"/>
  <c r="L1950"/>
  <c r="J1950"/>
  <c r="I1950"/>
  <c r="H1950"/>
  <c r="G1950"/>
  <c r="F1950"/>
  <c r="K1950" s="1"/>
  <c r="E1950"/>
  <c r="D1950"/>
  <c r="C1950"/>
  <c r="B1950"/>
  <c r="A1950" s="1"/>
  <c r="L1949"/>
  <c r="J1949"/>
  <c r="I1949"/>
  <c r="H1949"/>
  <c r="G1949"/>
  <c r="F1949"/>
  <c r="K1949" s="1"/>
  <c r="E1949"/>
  <c r="D1949"/>
  <c r="C1949"/>
  <c r="B1949"/>
  <c r="A1949" s="1"/>
  <c r="L1948"/>
  <c r="J1948"/>
  <c r="I1948"/>
  <c r="H1948"/>
  <c r="G1948"/>
  <c r="F1948"/>
  <c r="K1948" s="1"/>
  <c r="E1948"/>
  <c r="D1948"/>
  <c r="C1948"/>
  <c r="B1948"/>
  <c r="A1948" s="1"/>
  <c r="L1947"/>
  <c r="J1947"/>
  <c r="I1947"/>
  <c r="H1947"/>
  <c r="G1947"/>
  <c r="F1947"/>
  <c r="K1947" s="1"/>
  <c r="E1947"/>
  <c r="D1947"/>
  <c r="C1947"/>
  <c r="B1947"/>
  <c r="A1947" s="1"/>
  <c r="L1946"/>
  <c r="J1946"/>
  <c r="I1946"/>
  <c r="H1946"/>
  <c r="G1946"/>
  <c r="F1946"/>
  <c r="K1946" s="1"/>
  <c r="E1946"/>
  <c r="D1946"/>
  <c r="C1946"/>
  <c r="B1946"/>
  <c r="A1946" s="1"/>
  <c r="L1945"/>
  <c r="J1945"/>
  <c r="I1945"/>
  <c r="H1945"/>
  <c r="G1945"/>
  <c r="F1945"/>
  <c r="K1945" s="1"/>
  <c r="E1945"/>
  <c r="D1945"/>
  <c r="C1945"/>
  <c r="B1945"/>
  <c r="A1945" s="1"/>
  <c r="L1944"/>
  <c r="J1944"/>
  <c r="I1944"/>
  <c r="H1944"/>
  <c r="G1944"/>
  <c r="F1944"/>
  <c r="K1944" s="1"/>
  <c r="E1944"/>
  <c r="D1944"/>
  <c r="C1944"/>
  <c r="B1944"/>
  <c r="A1944" s="1"/>
  <c r="L1943"/>
  <c r="J1943"/>
  <c r="I1943"/>
  <c r="H1943"/>
  <c r="G1943"/>
  <c r="F1943"/>
  <c r="K1943" s="1"/>
  <c r="E1943"/>
  <c r="D1943"/>
  <c r="C1943"/>
  <c r="B1943"/>
  <c r="A1943" s="1"/>
  <c r="L1942"/>
  <c r="J1942"/>
  <c r="I1942"/>
  <c r="H1942"/>
  <c r="G1942"/>
  <c r="F1942"/>
  <c r="K1942" s="1"/>
  <c r="E1942"/>
  <c r="D1942"/>
  <c r="C1942"/>
  <c r="B1942"/>
  <c r="A1942" s="1"/>
  <c r="L1941"/>
  <c r="J1941"/>
  <c r="I1941"/>
  <c r="H1941"/>
  <c r="G1941"/>
  <c r="F1941"/>
  <c r="K1941" s="1"/>
  <c r="E1941"/>
  <c r="D1941"/>
  <c r="C1941"/>
  <c r="B1941"/>
  <c r="A1941" s="1"/>
  <c r="L1940"/>
  <c r="J1940"/>
  <c r="I1940"/>
  <c r="H1940"/>
  <c r="G1940"/>
  <c r="F1940"/>
  <c r="K1940" s="1"/>
  <c r="E1940"/>
  <c r="D1940"/>
  <c r="C1940"/>
  <c r="B1940"/>
  <c r="A1940" s="1"/>
  <c r="L1939"/>
  <c r="J1939"/>
  <c r="I1939"/>
  <c r="H1939"/>
  <c r="G1939"/>
  <c r="F1939"/>
  <c r="K1939" s="1"/>
  <c r="E1939"/>
  <c r="D1939"/>
  <c r="C1939"/>
  <c r="B1939"/>
  <c r="A1939" s="1"/>
  <c r="L1938"/>
  <c r="J1938"/>
  <c r="I1938"/>
  <c r="H1938"/>
  <c r="G1938"/>
  <c r="F1938"/>
  <c r="K1938" s="1"/>
  <c r="E1938"/>
  <c r="D1938"/>
  <c r="C1938"/>
  <c r="B1938"/>
  <c r="A1938" s="1"/>
  <c r="L1937"/>
  <c r="J1937"/>
  <c r="I1937"/>
  <c r="H1937"/>
  <c r="G1937"/>
  <c r="F1937"/>
  <c r="K1937" s="1"/>
  <c r="E1937"/>
  <c r="D1937"/>
  <c r="C1937"/>
  <c r="B1937"/>
  <c r="A1937" s="1"/>
  <c r="L1936"/>
  <c r="J1936"/>
  <c r="I1936"/>
  <c r="H1936"/>
  <c r="G1936"/>
  <c r="F1936"/>
  <c r="K1936" s="1"/>
  <c r="E1936"/>
  <c r="D1936"/>
  <c r="C1936"/>
  <c r="B1936"/>
  <c r="A1936" s="1"/>
  <c r="L1935"/>
  <c r="J1935"/>
  <c r="I1935"/>
  <c r="H1935"/>
  <c r="G1935"/>
  <c r="F1935"/>
  <c r="K1935" s="1"/>
  <c r="E1935"/>
  <c r="D1935"/>
  <c r="C1935"/>
  <c r="B1935"/>
  <c r="A1935" s="1"/>
  <c r="L1934"/>
  <c r="J1934"/>
  <c r="I1934"/>
  <c r="H1934"/>
  <c r="G1934"/>
  <c r="F1934"/>
  <c r="K1934" s="1"/>
  <c r="E1934"/>
  <c r="D1934"/>
  <c r="C1934"/>
  <c r="B1934"/>
  <c r="A1934" s="1"/>
  <c r="L1933"/>
  <c r="J1933"/>
  <c r="I1933"/>
  <c r="H1933"/>
  <c r="G1933"/>
  <c r="F1933"/>
  <c r="K1933" s="1"/>
  <c r="E1933"/>
  <c r="D1933"/>
  <c r="C1933"/>
  <c r="B1933"/>
  <c r="A1933" s="1"/>
  <c r="L1932"/>
  <c r="J1932"/>
  <c r="I1932"/>
  <c r="H1932"/>
  <c r="G1932"/>
  <c r="F1932"/>
  <c r="K1932" s="1"/>
  <c r="E1932"/>
  <c r="D1932"/>
  <c r="C1932"/>
  <c r="B1932"/>
  <c r="A1932" s="1"/>
  <c r="L1931"/>
  <c r="J1931"/>
  <c r="I1931"/>
  <c r="H1931"/>
  <c r="G1931"/>
  <c r="F1931"/>
  <c r="K1931" s="1"/>
  <c r="E1931"/>
  <c r="D1931"/>
  <c r="C1931"/>
  <c r="B1931"/>
  <c r="A1931" s="1"/>
  <c r="L1930"/>
  <c r="J1930"/>
  <c r="I1930"/>
  <c r="H1930"/>
  <c r="G1930"/>
  <c r="F1930"/>
  <c r="K1930" s="1"/>
  <c r="E1930"/>
  <c r="D1930"/>
  <c r="C1930"/>
  <c r="B1930"/>
  <c r="A1930" s="1"/>
  <c r="L1929"/>
  <c r="J1929"/>
  <c r="I1929"/>
  <c r="H1929"/>
  <c r="G1929"/>
  <c r="F1929"/>
  <c r="K1929" s="1"/>
  <c r="E1929"/>
  <c r="D1929"/>
  <c r="C1929"/>
  <c r="B1929"/>
  <c r="A1929" s="1"/>
  <c r="L1928"/>
  <c r="J1928"/>
  <c r="I1928"/>
  <c r="H1928"/>
  <c r="G1928"/>
  <c r="F1928"/>
  <c r="K1928" s="1"/>
  <c r="E1928"/>
  <c r="D1928"/>
  <c r="C1928"/>
  <c r="B1928"/>
  <c r="A1928" s="1"/>
  <c r="L1927"/>
  <c r="J1927"/>
  <c r="I1927"/>
  <c r="H1927"/>
  <c r="G1927"/>
  <c r="F1927"/>
  <c r="K1927" s="1"/>
  <c r="E1927"/>
  <c r="D1927"/>
  <c r="C1927"/>
  <c r="B1927"/>
  <c r="A1927" s="1"/>
  <c r="L1926"/>
  <c r="J1926"/>
  <c r="I1926"/>
  <c r="H1926"/>
  <c r="G1926"/>
  <c r="F1926"/>
  <c r="K1926" s="1"/>
  <c r="E1926"/>
  <c r="D1926"/>
  <c r="C1926"/>
  <c r="B1926"/>
  <c r="A1926" s="1"/>
  <c r="L1925"/>
  <c r="J1925"/>
  <c r="I1925"/>
  <c r="H1925"/>
  <c r="G1925"/>
  <c r="F1925"/>
  <c r="K1925" s="1"/>
  <c r="E1925"/>
  <c r="D1925"/>
  <c r="C1925"/>
  <c r="B1925"/>
  <c r="A1925" s="1"/>
  <c r="L1924"/>
  <c r="J1924"/>
  <c r="I1924"/>
  <c r="H1924"/>
  <c r="G1924"/>
  <c r="F1924"/>
  <c r="K1924" s="1"/>
  <c r="E1924"/>
  <c r="D1924"/>
  <c r="C1924"/>
  <c r="B1924"/>
  <c r="A1924" s="1"/>
  <c r="L1923"/>
  <c r="J1923"/>
  <c r="I1923"/>
  <c r="H1923"/>
  <c r="G1923"/>
  <c r="F1923"/>
  <c r="K1923" s="1"/>
  <c r="E1923"/>
  <c r="D1923"/>
  <c r="C1923"/>
  <c r="B1923"/>
  <c r="A1923" s="1"/>
  <c r="L1922"/>
  <c r="J1922"/>
  <c r="I1922"/>
  <c r="H1922"/>
  <c r="G1922"/>
  <c r="F1922"/>
  <c r="K1922" s="1"/>
  <c r="E1922"/>
  <c r="D1922"/>
  <c r="C1922"/>
  <c r="B1922"/>
  <c r="A1922" s="1"/>
  <c r="L1921"/>
  <c r="J1921"/>
  <c r="I1921"/>
  <c r="H1921"/>
  <c r="G1921"/>
  <c r="F1921"/>
  <c r="K1921" s="1"/>
  <c r="E1921"/>
  <c r="D1921"/>
  <c r="C1921"/>
  <c r="B1921"/>
  <c r="A1921" s="1"/>
  <c r="L1920"/>
  <c r="J1920"/>
  <c r="I1920"/>
  <c r="H1920"/>
  <c r="G1920"/>
  <c r="F1920"/>
  <c r="K1920" s="1"/>
  <c r="E1920"/>
  <c r="D1920"/>
  <c r="C1920"/>
  <c r="B1920"/>
  <c r="A1920" s="1"/>
  <c r="L1919"/>
  <c r="J1919"/>
  <c r="I1919"/>
  <c r="H1919"/>
  <c r="G1919"/>
  <c r="F1919"/>
  <c r="K1919" s="1"/>
  <c r="E1919"/>
  <c r="D1919"/>
  <c r="C1919"/>
  <c r="B1919"/>
  <c r="A1919" s="1"/>
  <c r="L1918"/>
  <c r="J1918"/>
  <c r="I1918"/>
  <c r="H1918"/>
  <c r="G1918"/>
  <c r="F1918"/>
  <c r="K1918" s="1"/>
  <c r="E1918"/>
  <c r="D1918"/>
  <c r="C1918"/>
  <c r="B1918"/>
  <c r="A1918" s="1"/>
  <c r="L1917"/>
  <c r="J1917"/>
  <c r="I1917"/>
  <c r="H1917"/>
  <c r="G1917"/>
  <c r="F1917"/>
  <c r="K1917" s="1"/>
  <c r="E1917"/>
  <c r="D1917"/>
  <c r="C1917"/>
  <c r="B1917"/>
  <c r="A1917" s="1"/>
  <c r="L1916"/>
  <c r="J1916"/>
  <c r="I1916"/>
  <c r="H1916"/>
  <c r="G1916"/>
  <c r="F1916"/>
  <c r="K1916" s="1"/>
  <c r="E1916"/>
  <c r="D1916"/>
  <c r="C1916"/>
  <c r="B1916"/>
  <c r="A1916" s="1"/>
  <c r="L1915"/>
  <c r="J1915"/>
  <c r="I1915"/>
  <c r="H1915"/>
  <c r="G1915"/>
  <c r="F1915"/>
  <c r="K1915" s="1"/>
  <c r="E1915"/>
  <c r="D1915"/>
  <c r="C1915"/>
  <c r="B1915"/>
  <c r="A1915" s="1"/>
  <c r="L1914"/>
  <c r="J1914"/>
  <c r="I1914"/>
  <c r="H1914"/>
  <c r="G1914"/>
  <c r="F1914"/>
  <c r="K1914" s="1"/>
  <c r="E1914"/>
  <c r="D1914"/>
  <c r="C1914"/>
  <c r="B1914"/>
  <c r="A1914" s="1"/>
  <c r="L1913"/>
  <c r="J1913"/>
  <c r="I1913"/>
  <c r="H1913"/>
  <c r="G1913"/>
  <c r="F1913"/>
  <c r="K1913" s="1"/>
  <c r="E1913"/>
  <c r="D1913"/>
  <c r="C1913"/>
  <c r="B1913"/>
  <c r="A1913" s="1"/>
  <c r="L1912"/>
  <c r="J1912"/>
  <c r="I1912"/>
  <c r="H1912"/>
  <c r="G1912"/>
  <c r="F1912"/>
  <c r="K1912" s="1"/>
  <c r="E1912"/>
  <c r="D1912"/>
  <c r="C1912"/>
  <c r="B1912"/>
  <c r="A1912" s="1"/>
  <c r="L1911"/>
  <c r="J1911"/>
  <c r="I1911"/>
  <c r="H1911"/>
  <c r="G1911"/>
  <c r="F1911"/>
  <c r="K1911" s="1"/>
  <c r="E1911"/>
  <c r="D1911"/>
  <c r="C1911"/>
  <c r="B1911"/>
  <c r="A1911" s="1"/>
  <c r="L1910"/>
  <c r="J1910"/>
  <c r="I1910"/>
  <c r="H1910"/>
  <c r="G1910"/>
  <c r="F1910"/>
  <c r="K1910" s="1"/>
  <c r="E1910"/>
  <c r="D1910"/>
  <c r="C1910"/>
  <c r="B1910"/>
  <c r="A1910" s="1"/>
  <c r="L1909"/>
  <c r="J1909"/>
  <c r="I1909"/>
  <c r="H1909"/>
  <c r="G1909"/>
  <c r="F1909"/>
  <c r="K1909" s="1"/>
  <c r="E1909"/>
  <c r="D1909"/>
  <c r="C1909"/>
  <c r="B1909"/>
  <c r="A1909" s="1"/>
  <c r="L1908"/>
  <c r="J1908"/>
  <c r="I1908"/>
  <c r="H1908"/>
  <c r="G1908"/>
  <c r="F1908"/>
  <c r="K1908" s="1"/>
  <c r="E1908"/>
  <c r="D1908"/>
  <c r="C1908"/>
  <c r="B1908"/>
  <c r="A1908" s="1"/>
  <c r="L1907"/>
  <c r="J1907"/>
  <c r="I1907"/>
  <c r="H1907"/>
  <c r="G1907"/>
  <c r="F1907"/>
  <c r="K1907" s="1"/>
  <c r="E1907"/>
  <c r="D1907"/>
  <c r="C1907"/>
  <c r="B1907"/>
  <c r="A1907" s="1"/>
  <c r="L1906"/>
  <c r="J1906"/>
  <c r="I1906"/>
  <c r="H1906"/>
  <c r="G1906"/>
  <c r="F1906"/>
  <c r="K1906" s="1"/>
  <c r="E1906"/>
  <c r="D1906"/>
  <c r="C1906"/>
  <c r="B1906"/>
  <c r="A1906" s="1"/>
  <c r="L1905"/>
  <c r="J1905"/>
  <c r="I1905"/>
  <c r="H1905"/>
  <c r="G1905"/>
  <c r="F1905"/>
  <c r="K1905" s="1"/>
  <c r="E1905"/>
  <c r="D1905"/>
  <c r="C1905"/>
  <c r="B1905"/>
  <c r="A1905" s="1"/>
  <c r="L1904"/>
  <c r="J1904"/>
  <c r="I1904"/>
  <c r="H1904"/>
  <c r="G1904"/>
  <c r="F1904"/>
  <c r="K1904" s="1"/>
  <c r="E1904"/>
  <c r="D1904"/>
  <c r="C1904"/>
  <c r="B1904"/>
  <c r="A1904" s="1"/>
  <c r="L1903"/>
  <c r="J1903"/>
  <c r="I1903"/>
  <c r="H1903"/>
  <c r="G1903"/>
  <c r="F1903"/>
  <c r="K1903" s="1"/>
  <c r="E1903"/>
  <c r="D1903"/>
  <c r="C1903"/>
  <c r="B1903"/>
  <c r="A1903" s="1"/>
  <c r="L1902"/>
  <c r="J1902"/>
  <c r="I1902"/>
  <c r="H1902"/>
  <c r="G1902"/>
  <c r="F1902"/>
  <c r="K1902" s="1"/>
  <c r="E1902"/>
  <c r="D1902"/>
  <c r="C1902"/>
  <c r="B1902"/>
  <c r="A1902" s="1"/>
  <c r="L1901"/>
  <c r="J1901"/>
  <c r="I1901"/>
  <c r="H1901"/>
  <c r="G1901"/>
  <c r="F1901"/>
  <c r="K1901" s="1"/>
  <c r="E1901"/>
  <c r="D1901"/>
  <c r="C1901"/>
  <c r="B1901"/>
  <c r="A1901" s="1"/>
  <c r="L1900"/>
  <c r="J1900"/>
  <c r="I1900"/>
  <c r="H1900"/>
  <c r="G1900"/>
  <c r="F1900"/>
  <c r="K1900" s="1"/>
  <c r="E1900"/>
  <c r="D1900"/>
  <c r="C1900"/>
  <c r="B1900"/>
  <c r="A1900" s="1"/>
  <c r="L1899"/>
  <c r="J1899"/>
  <c r="I1899"/>
  <c r="H1899"/>
  <c r="G1899"/>
  <c r="F1899"/>
  <c r="K1899" s="1"/>
  <c r="E1899"/>
  <c r="D1899"/>
  <c r="C1899"/>
  <c r="B1899"/>
  <c r="A1899" s="1"/>
  <c r="L1898"/>
  <c r="J1898"/>
  <c r="I1898"/>
  <c r="H1898"/>
  <c r="G1898"/>
  <c r="F1898"/>
  <c r="K1898" s="1"/>
  <c r="E1898"/>
  <c r="D1898"/>
  <c r="C1898"/>
  <c r="B1898"/>
  <c r="A1898" s="1"/>
  <c r="L1897"/>
  <c r="J1897"/>
  <c r="I1897"/>
  <c r="H1897"/>
  <c r="G1897"/>
  <c r="F1897"/>
  <c r="K1897" s="1"/>
  <c r="E1897"/>
  <c r="D1897"/>
  <c r="C1897"/>
  <c r="B1897"/>
  <c r="A1897" s="1"/>
  <c r="L1896"/>
  <c r="J1896"/>
  <c r="I1896"/>
  <c r="H1896"/>
  <c r="G1896"/>
  <c r="F1896"/>
  <c r="K1896" s="1"/>
  <c r="E1896"/>
  <c r="D1896"/>
  <c r="C1896"/>
  <c r="B1896"/>
  <c r="A1896" s="1"/>
  <c r="L1895"/>
  <c r="J1895"/>
  <c r="I1895"/>
  <c r="H1895"/>
  <c r="G1895"/>
  <c r="F1895"/>
  <c r="K1895" s="1"/>
  <c r="E1895"/>
  <c r="D1895"/>
  <c r="C1895"/>
  <c r="B1895"/>
  <c r="A1895" s="1"/>
  <c r="L1894"/>
  <c r="J1894"/>
  <c r="I1894"/>
  <c r="H1894"/>
  <c r="G1894"/>
  <c r="F1894"/>
  <c r="K1894" s="1"/>
  <c r="E1894"/>
  <c r="D1894"/>
  <c r="C1894"/>
  <c r="B1894"/>
  <c r="A1894" s="1"/>
  <c r="L1893"/>
  <c r="J1893"/>
  <c r="I1893"/>
  <c r="H1893"/>
  <c r="G1893"/>
  <c r="F1893"/>
  <c r="K1893" s="1"/>
  <c r="E1893"/>
  <c r="D1893"/>
  <c r="C1893"/>
  <c r="B1893"/>
  <c r="A1893" s="1"/>
  <c r="L1892"/>
  <c r="J1892"/>
  <c r="I1892"/>
  <c r="H1892"/>
  <c r="G1892"/>
  <c r="F1892"/>
  <c r="K1892" s="1"/>
  <c r="E1892"/>
  <c r="D1892"/>
  <c r="C1892"/>
  <c r="B1892"/>
  <c r="A1892" s="1"/>
  <c r="L1891"/>
  <c r="J1891"/>
  <c r="I1891"/>
  <c r="H1891"/>
  <c r="G1891"/>
  <c r="F1891"/>
  <c r="K1891" s="1"/>
  <c r="E1891"/>
  <c r="D1891"/>
  <c r="C1891"/>
  <c r="B1891"/>
  <c r="A1891" s="1"/>
  <c r="L1890"/>
  <c r="J1890"/>
  <c r="I1890"/>
  <c r="H1890"/>
  <c r="G1890"/>
  <c r="F1890"/>
  <c r="K1890" s="1"/>
  <c r="E1890"/>
  <c r="D1890"/>
  <c r="C1890"/>
  <c r="B1890"/>
  <c r="A1890" s="1"/>
  <c r="L1889"/>
  <c r="J1889"/>
  <c r="I1889"/>
  <c r="H1889"/>
  <c r="G1889"/>
  <c r="F1889"/>
  <c r="K1889" s="1"/>
  <c r="E1889"/>
  <c r="D1889"/>
  <c r="C1889"/>
  <c r="B1889"/>
  <c r="A1889" s="1"/>
  <c r="L1888"/>
  <c r="J1888"/>
  <c r="I1888"/>
  <c r="H1888"/>
  <c r="G1888"/>
  <c r="F1888"/>
  <c r="K1888" s="1"/>
  <c r="E1888"/>
  <c r="D1888"/>
  <c r="C1888"/>
  <c r="B1888"/>
  <c r="A1888" s="1"/>
  <c r="L1887"/>
  <c r="J1887"/>
  <c r="I1887"/>
  <c r="H1887"/>
  <c r="G1887"/>
  <c r="F1887"/>
  <c r="K1887" s="1"/>
  <c r="E1887"/>
  <c r="D1887"/>
  <c r="C1887"/>
  <c r="B1887"/>
  <c r="A1887" s="1"/>
  <c r="L1886"/>
  <c r="J1886"/>
  <c r="I1886"/>
  <c r="H1886"/>
  <c r="G1886"/>
  <c r="F1886"/>
  <c r="K1886" s="1"/>
  <c r="E1886"/>
  <c r="D1886"/>
  <c r="C1886"/>
  <c r="B1886"/>
  <c r="A1886" s="1"/>
  <c r="L1885"/>
  <c r="J1885"/>
  <c r="I1885"/>
  <c r="H1885"/>
  <c r="G1885"/>
  <c r="F1885"/>
  <c r="K1885" s="1"/>
  <c r="E1885"/>
  <c r="D1885"/>
  <c r="C1885"/>
  <c r="B1885"/>
  <c r="A1885" s="1"/>
  <c r="L1884"/>
  <c r="J1884"/>
  <c r="I1884"/>
  <c r="H1884"/>
  <c r="G1884"/>
  <c r="F1884"/>
  <c r="K1884" s="1"/>
  <c r="E1884"/>
  <c r="D1884"/>
  <c r="C1884"/>
  <c r="B1884"/>
  <c r="A1884" s="1"/>
  <c r="L1883"/>
  <c r="J1883"/>
  <c r="I1883"/>
  <c r="H1883"/>
  <c r="G1883"/>
  <c r="F1883"/>
  <c r="K1883" s="1"/>
  <c r="E1883"/>
  <c r="D1883"/>
  <c r="C1883"/>
  <c r="B1883"/>
  <c r="A1883" s="1"/>
  <c r="L1882"/>
  <c r="J1882"/>
  <c r="I1882"/>
  <c r="H1882"/>
  <c r="G1882"/>
  <c r="F1882"/>
  <c r="K1882" s="1"/>
  <c r="E1882"/>
  <c r="D1882"/>
  <c r="C1882"/>
  <c r="B1882"/>
  <c r="A1882" s="1"/>
  <c r="L1881"/>
  <c r="J1881"/>
  <c r="I1881"/>
  <c r="H1881"/>
  <c r="G1881"/>
  <c r="F1881"/>
  <c r="K1881" s="1"/>
  <c r="E1881"/>
  <c r="D1881"/>
  <c r="C1881"/>
  <c r="B1881"/>
  <c r="A1881" s="1"/>
  <c r="L1880"/>
  <c r="J1880"/>
  <c r="I1880"/>
  <c r="H1880"/>
  <c r="G1880"/>
  <c r="F1880"/>
  <c r="K1880" s="1"/>
  <c r="E1880"/>
  <c r="D1880"/>
  <c r="C1880"/>
  <c r="B1880"/>
  <c r="A1880" s="1"/>
  <c r="L1879"/>
  <c r="J1879"/>
  <c r="I1879"/>
  <c r="H1879"/>
  <c r="G1879"/>
  <c r="F1879"/>
  <c r="K1879" s="1"/>
  <c r="E1879"/>
  <c r="D1879"/>
  <c r="C1879"/>
  <c r="B1879"/>
  <c r="A1879" s="1"/>
  <c r="L1878"/>
  <c r="J1878"/>
  <c r="I1878"/>
  <c r="H1878"/>
  <c r="G1878"/>
  <c r="F1878"/>
  <c r="K1878" s="1"/>
  <c r="E1878"/>
  <c r="D1878"/>
  <c r="C1878"/>
  <c r="B1878"/>
  <c r="A1878" s="1"/>
  <c r="L1877"/>
  <c r="J1877"/>
  <c r="I1877"/>
  <c r="H1877"/>
  <c r="G1877"/>
  <c r="F1877"/>
  <c r="K1877" s="1"/>
  <c r="E1877"/>
  <c r="D1877"/>
  <c r="C1877"/>
  <c r="B1877"/>
  <c r="A1877" s="1"/>
  <c r="L1876"/>
  <c r="J1876"/>
  <c r="I1876"/>
  <c r="H1876"/>
  <c r="G1876"/>
  <c r="F1876"/>
  <c r="K1876" s="1"/>
  <c r="E1876"/>
  <c r="D1876"/>
  <c r="C1876"/>
  <c r="B1876"/>
  <c r="A1876" s="1"/>
  <c r="L1875"/>
  <c r="J1875"/>
  <c r="I1875"/>
  <c r="H1875"/>
  <c r="G1875"/>
  <c r="F1875"/>
  <c r="K1875" s="1"/>
  <c r="E1875"/>
  <c r="D1875"/>
  <c r="C1875"/>
  <c r="B1875"/>
  <c r="A1875" s="1"/>
  <c r="L1874"/>
  <c r="J1874"/>
  <c r="I1874"/>
  <c r="H1874"/>
  <c r="G1874"/>
  <c r="F1874"/>
  <c r="K1874" s="1"/>
  <c r="E1874"/>
  <c r="D1874"/>
  <c r="C1874"/>
  <c r="B1874"/>
  <c r="A1874" s="1"/>
  <c r="L1873"/>
  <c r="J1873"/>
  <c r="I1873"/>
  <c r="H1873"/>
  <c r="G1873"/>
  <c r="F1873"/>
  <c r="K1873" s="1"/>
  <c r="E1873"/>
  <c r="D1873"/>
  <c r="C1873"/>
  <c r="B1873"/>
  <c r="A1873" s="1"/>
  <c r="L1872"/>
  <c r="J1872"/>
  <c r="I1872"/>
  <c r="H1872"/>
  <c r="G1872"/>
  <c r="F1872"/>
  <c r="K1872" s="1"/>
  <c r="E1872"/>
  <c r="D1872"/>
  <c r="C1872"/>
  <c r="B1872"/>
  <c r="A1872" s="1"/>
  <c r="L1871"/>
  <c r="J1871"/>
  <c r="I1871"/>
  <c r="H1871"/>
  <c r="G1871"/>
  <c r="F1871"/>
  <c r="K1871" s="1"/>
  <c r="E1871"/>
  <c r="D1871"/>
  <c r="C1871"/>
  <c r="B1871"/>
  <c r="A1871" s="1"/>
  <c r="L1870"/>
  <c r="J1870"/>
  <c r="I1870"/>
  <c r="H1870"/>
  <c r="G1870"/>
  <c r="F1870"/>
  <c r="K1870" s="1"/>
  <c r="E1870"/>
  <c r="D1870"/>
  <c r="C1870"/>
  <c r="B1870"/>
  <c r="A1870" s="1"/>
  <c r="L1869"/>
  <c r="J1869"/>
  <c r="I1869"/>
  <c r="H1869"/>
  <c r="G1869"/>
  <c r="F1869"/>
  <c r="K1869" s="1"/>
  <c r="E1869"/>
  <c r="D1869"/>
  <c r="C1869"/>
  <c r="B1869"/>
  <c r="A1869" s="1"/>
  <c r="L1868"/>
  <c r="J1868"/>
  <c r="I1868"/>
  <c r="H1868"/>
  <c r="G1868"/>
  <c r="F1868"/>
  <c r="K1868" s="1"/>
  <c r="E1868"/>
  <c r="D1868"/>
  <c r="C1868"/>
  <c r="B1868"/>
  <c r="A1868" s="1"/>
  <c r="L1867"/>
  <c r="J1867"/>
  <c r="I1867"/>
  <c r="H1867"/>
  <c r="G1867"/>
  <c r="F1867"/>
  <c r="K1867" s="1"/>
  <c r="E1867"/>
  <c r="D1867"/>
  <c r="C1867"/>
  <c r="B1867"/>
  <c r="A1867" s="1"/>
  <c r="L1866"/>
  <c r="J1866"/>
  <c r="I1866"/>
  <c r="H1866"/>
  <c r="G1866"/>
  <c r="F1866"/>
  <c r="K1866" s="1"/>
  <c r="E1866"/>
  <c r="D1866"/>
  <c r="C1866"/>
  <c r="B1866"/>
  <c r="A1866" s="1"/>
  <c r="L1865"/>
  <c r="J1865"/>
  <c r="I1865"/>
  <c r="H1865"/>
  <c r="G1865"/>
  <c r="F1865"/>
  <c r="K1865" s="1"/>
  <c r="E1865"/>
  <c r="D1865"/>
  <c r="C1865"/>
  <c r="B1865"/>
  <c r="A1865" s="1"/>
  <c r="L1864"/>
  <c r="J1864"/>
  <c r="I1864"/>
  <c r="H1864"/>
  <c r="G1864"/>
  <c r="F1864"/>
  <c r="K1864" s="1"/>
  <c r="E1864"/>
  <c r="D1864"/>
  <c r="C1864"/>
  <c r="B1864"/>
  <c r="A1864" s="1"/>
  <c r="L1863"/>
  <c r="J1863"/>
  <c r="I1863"/>
  <c r="H1863"/>
  <c r="G1863"/>
  <c r="F1863"/>
  <c r="K1863" s="1"/>
  <c r="E1863"/>
  <c r="D1863"/>
  <c r="C1863"/>
  <c r="B1863"/>
  <c r="A1863" s="1"/>
  <c r="L1862"/>
  <c r="J1862"/>
  <c r="I1862"/>
  <c r="H1862"/>
  <c r="G1862"/>
  <c r="F1862"/>
  <c r="K1862" s="1"/>
  <c r="E1862"/>
  <c r="D1862"/>
  <c r="C1862"/>
  <c r="B1862"/>
  <c r="A1862" s="1"/>
  <c r="L1861"/>
  <c r="J1861"/>
  <c r="I1861"/>
  <c r="H1861"/>
  <c r="G1861"/>
  <c r="F1861"/>
  <c r="K1861" s="1"/>
  <c r="E1861"/>
  <c r="D1861"/>
  <c r="C1861"/>
  <c r="B1861"/>
  <c r="A1861" s="1"/>
  <c r="L1860"/>
  <c r="J1860"/>
  <c r="I1860"/>
  <c r="H1860"/>
  <c r="G1860"/>
  <c r="F1860"/>
  <c r="K1860" s="1"/>
  <c r="E1860"/>
  <c r="D1860"/>
  <c r="C1860"/>
  <c r="B1860"/>
  <c r="A1860" s="1"/>
  <c r="L1859"/>
  <c r="J1859"/>
  <c r="I1859"/>
  <c r="H1859"/>
  <c r="G1859"/>
  <c r="F1859"/>
  <c r="K1859" s="1"/>
  <c r="E1859"/>
  <c r="D1859"/>
  <c r="C1859"/>
  <c r="B1859"/>
  <c r="A1859" s="1"/>
  <c r="L1858"/>
  <c r="J1858"/>
  <c r="I1858"/>
  <c r="H1858"/>
  <c r="G1858"/>
  <c r="F1858"/>
  <c r="K1858" s="1"/>
  <c r="E1858"/>
  <c r="D1858"/>
  <c r="C1858"/>
  <c r="B1858"/>
  <c r="A1858" s="1"/>
  <c r="L1857"/>
  <c r="J1857"/>
  <c r="I1857"/>
  <c r="H1857"/>
  <c r="G1857"/>
  <c r="F1857"/>
  <c r="K1857" s="1"/>
  <c r="E1857"/>
  <c r="D1857"/>
  <c r="C1857"/>
  <c r="B1857"/>
  <c r="A1857" s="1"/>
  <c r="L1856"/>
  <c r="J1856"/>
  <c r="I1856"/>
  <c r="H1856"/>
  <c r="G1856"/>
  <c r="F1856"/>
  <c r="K1856" s="1"/>
  <c r="E1856"/>
  <c r="D1856"/>
  <c r="C1856"/>
  <c r="B1856"/>
  <c r="A1856" s="1"/>
  <c r="L1855"/>
  <c r="J1855"/>
  <c r="I1855"/>
  <c r="H1855"/>
  <c r="G1855"/>
  <c r="F1855"/>
  <c r="K1855" s="1"/>
  <c r="E1855"/>
  <c r="D1855"/>
  <c r="C1855"/>
  <c r="B1855"/>
  <c r="A1855" s="1"/>
  <c r="L1854"/>
  <c r="J1854"/>
  <c r="I1854"/>
  <c r="H1854"/>
  <c r="G1854"/>
  <c r="F1854"/>
  <c r="K1854" s="1"/>
  <c r="E1854"/>
  <c r="D1854"/>
  <c r="C1854"/>
  <c r="B1854"/>
  <c r="A1854" s="1"/>
  <c r="L1853"/>
  <c r="J1853"/>
  <c r="I1853"/>
  <c r="H1853"/>
  <c r="G1853"/>
  <c r="F1853"/>
  <c r="K1853" s="1"/>
  <c r="E1853"/>
  <c r="D1853"/>
  <c r="C1853"/>
  <c r="B1853"/>
  <c r="A1853" s="1"/>
  <c r="L1852"/>
  <c r="J1852"/>
  <c r="I1852"/>
  <c r="H1852"/>
  <c r="G1852"/>
  <c r="F1852"/>
  <c r="K1852" s="1"/>
  <c r="E1852"/>
  <c r="D1852"/>
  <c r="C1852"/>
  <c r="B1852"/>
  <c r="A1852" s="1"/>
  <c r="L1851"/>
  <c r="J1851"/>
  <c r="I1851"/>
  <c r="H1851"/>
  <c r="G1851"/>
  <c r="F1851"/>
  <c r="K1851" s="1"/>
  <c r="E1851"/>
  <c r="D1851"/>
  <c r="C1851"/>
  <c r="B1851"/>
  <c r="A1851" s="1"/>
  <c r="L1850"/>
  <c r="J1850"/>
  <c r="I1850"/>
  <c r="H1850"/>
  <c r="G1850"/>
  <c r="F1850"/>
  <c r="K1850" s="1"/>
  <c r="E1850"/>
  <c r="D1850"/>
  <c r="C1850"/>
  <c r="B1850"/>
  <c r="A1850" s="1"/>
  <c r="L1849"/>
  <c r="J1849"/>
  <c r="I1849"/>
  <c r="H1849"/>
  <c r="G1849"/>
  <c r="F1849"/>
  <c r="K1849" s="1"/>
  <c r="E1849"/>
  <c r="D1849"/>
  <c r="C1849"/>
  <c r="B1849"/>
  <c r="A1849" s="1"/>
  <c r="L1848"/>
  <c r="J1848"/>
  <c r="I1848"/>
  <c r="H1848"/>
  <c r="G1848"/>
  <c r="F1848"/>
  <c r="K1848" s="1"/>
  <c r="E1848"/>
  <c r="D1848"/>
  <c r="C1848"/>
  <c r="B1848"/>
  <c r="A1848" s="1"/>
  <c r="L1847"/>
  <c r="J1847"/>
  <c r="I1847"/>
  <c r="H1847"/>
  <c r="G1847"/>
  <c r="F1847"/>
  <c r="K1847" s="1"/>
  <c r="E1847"/>
  <c r="D1847"/>
  <c r="C1847"/>
  <c r="B1847"/>
  <c r="A1847" s="1"/>
  <c r="L1846"/>
  <c r="J1846"/>
  <c r="I1846"/>
  <c r="H1846"/>
  <c r="G1846"/>
  <c r="F1846"/>
  <c r="K1846" s="1"/>
  <c r="E1846"/>
  <c r="D1846"/>
  <c r="C1846"/>
  <c r="B1846"/>
  <c r="A1846" s="1"/>
  <c r="L1845"/>
  <c r="J1845"/>
  <c r="I1845"/>
  <c r="H1845"/>
  <c r="G1845"/>
  <c r="F1845"/>
  <c r="K1845" s="1"/>
  <c r="E1845"/>
  <c r="D1845"/>
  <c r="C1845"/>
  <c r="B1845"/>
  <c r="A1845" s="1"/>
  <c r="L1844"/>
  <c r="J1844"/>
  <c r="I1844"/>
  <c r="H1844"/>
  <c r="G1844"/>
  <c r="F1844"/>
  <c r="K1844" s="1"/>
  <c r="E1844"/>
  <c r="D1844"/>
  <c r="C1844"/>
  <c r="B1844"/>
  <c r="A1844" s="1"/>
  <c r="L1843"/>
  <c r="J1843"/>
  <c r="I1843"/>
  <c r="H1843"/>
  <c r="G1843"/>
  <c r="F1843"/>
  <c r="K1843" s="1"/>
  <c r="E1843"/>
  <c r="D1843"/>
  <c r="C1843"/>
  <c r="B1843"/>
  <c r="A1843" s="1"/>
  <c r="L1842"/>
  <c r="J1842"/>
  <c r="I1842"/>
  <c r="H1842"/>
  <c r="G1842"/>
  <c r="F1842"/>
  <c r="K1842" s="1"/>
  <c r="E1842"/>
  <c r="D1842"/>
  <c r="C1842"/>
  <c r="B1842"/>
  <c r="A1842" s="1"/>
  <c r="L1841"/>
  <c r="J1841"/>
  <c r="I1841"/>
  <c r="H1841"/>
  <c r="G1841"/>
  <c r="F1841"/>
  <c r="K1841" s="1"/>
  <c r="E1841"/>
  <c r="D1841"/>
  <c r="C1841"/>
  <c r="B1841"/>
  <c r="A1841" s="1"/>
  <c r="L1840"/>
  <c r="J1840"/>
  <c r="I1840"/>
  <c r="H1840"/>
  <c r="G1840"/>
  <c r="F1840"/>
  <c r="K1840" s="1"/>
  <c r="E1840"/>
  <c r="D1840"/>
  <c r="C1840"/>
  <c r="B1840"/>
  <c r="A1840" s="1"/>
  <c r="L1839"/>
  <c r="J1839"/>
  <c r="I1839"/>
  <c r="H1839"/>
  <c r="G1839"/>
  <c r="F1839"/>
  <c r="K1839" s="1"/>
  <c r="E1839"/>
  <c r="D1839"/>
  <c r="C1839"/>
  <c r="B1839"/>
  <c r="A1839" s="1"/>
  <c r="L1838"/>
  <c r="J1838"/>
  <c r="I1838"/>
  <c r="H1838"/>
  <c r="G1838"/>
  <c r="F1838"/>
  <c r="K1838" s="1"/>
  <c r="E1838"/>
  <c r="D1838"/>
  <c r="C1838"/>
  <c r="B1838"/>
  <c r="A1838" s="1"/>
  <c r="L1837"/>
  <c r="J1837"/>
  <c r="I1837"/>
  <c r="H1837"/>
  <c r="G1837"/>
  <c r="F1837"/>
  <c r="K1837" s="1"/>
  <c r="E1837"/>
  <c r="D1837"/>
  <c r="C1837"/>
  <c r="B1837"/>
  <c r="A1837" s="1"/>
  <c r="L1836"/>
  <c r="J1836"/>
  <c r="I1836"/>
  <c r="H1836"/>
  <c r="G1836"/>
  <c r="F1836"/>
  <c r="K1836" s="1"/>
  <c r="E1836"/>
  <c r="D1836"/>
  <c r="C1836"/>
  <c r="B1836"/>
  <c r="A1836" s="1"/>
  <c r="L1835"/>
  <c r="J1835"/>
  <c r="I1835"/>
  <c r="H1835"/>
  <c r="G1835"/>
  <c r="F1835"/>
  <c r="K1835" s="1"/>
  <c r="E1835"/>
  <c r="D1835"/>
  <c r="C1835"/>
  <c r="B1835"/>
  <c r="A1835" s="1"/>
  <c r="L1834"/>
  <c r="J1834"/>
  <c r="I1834"/>
  <c r="H1834"/>
  <c r="G1834"/>
  <c r="F1834"/>
  <c r="K1834" s="1"/>
  <c r="E1834"/>
  <c r="D1834"/>
  <c r="C1834"/>
  <c r="B1834"/>
  <c r="A1834" s="1"/>
  <c r="L1833"/>
  <c r="J1833"/>
  <c r="I1833"/>
  <c r="H1833"/>
  <c r="G1833"/>
  <c r="F1833"/>
  <c r="K1833" s="1"/>
  <c r="E1833"/>
  <c r="D1833"/>
  <c r="C1833"/>
  <c r="B1833"/>
  <c r="A1833" s="1"/>
  <c r="L1832"/>
  <c r="J1832"/>
  <c r="I1832"/>
  <c r="H1832"/>
  <c r="G1832"/>
  <c r="F1832"/>
  <c r="K1832" s="1"/>
  <c r="E1832"/>
  <c r="D1832"/>
  <c r="C1832"/>
  <c r="B1832"/>
  <c r="A1832" s="1"/>
  <c r="L1831"/>
  <c r="J1831"/>
  <c r="I1831"/>
  <c r="H1831"/>
  <c r="G1831"/>
  <c r="F1831"/>
  <c r="K1831" s="1"/>
  <c r="E1831"/>
  <c r="D1831"/>
  <c r="C1831"/>
  <c r="B1831"/>
  <c r="A1831" s="1"/>
  <c r="L1830"/>
  <c r="J1830"/>
  <c r="I1830"/>
  <c r="H1830"/>
  <c r="G1830"/>
  <c r="F1830"/>
  <c r="K1830" s="1"/>
  <c r="E1830"/>
  <c r="D1830"/>
  <c r="C1830"/>
  <c r="B1830"/>
  <c r="A1830" s="1"/>
  <c r="L1829"/>
  <c r="J1829"/>
  <c r="I1829"/>
  <c r="H1829"/>
  <c r="G1829"/>
  <c r="F1829"/>
  <c r="K1829" s="1"/>
  <c r="E1829"/>
  <c r="D1829"/>
  <c r="C1829"/>
  <c r="B1829"/>
  <c r="A1829" s="1"/>
  <c r="L1828"/>
  <c r="J1828"/>
  <c r="I1828"/>
  <c r="H1828"/>
  <c r="G1828"/>
  <c r="F1828"/>
  <c r="K1828" s="1"/>
  <c r="E1828"/>
  <c r="D1828"/>
  <c r="C1828"/>
  <c r="B1828"/>
  <c r="A1828" s="1"/>
  <c r="L1827"/>
  <c r="J1827"/>
  <c r="I1827"/>
  <c r="H1827"/>
  <c r="G1827"/>
  <c r="F1827"/>
  <c r="K1827" s="1"/>
  <c r="E1827"/>
  <c r="D1827"/>
  <c r="C1827"/>
  <c r="B1827"/>
  <c r="A1827" s="1"/>
  <c r="L1826"/>
  <c r="J1826"/>
  <c r="I1826"/>
  <c r="H1826"/>
  <c r="G1826"/>
  <c r="F1826"/>
  <c r="K1826" s="1"/>
  <c r="E1826"/>
  <c r="D1826"/>
  <c r="C1826"/>
  <c r="B1826"/>
  <c r="A1826" s="1"/>
  <c r="L1825"/>
  <c r="J1825"/>
  <c r="I1825"/>
  <c r="H1825"/>
  <c r="G1825"/>
  <c r="F1825"/>
  <c r="K1825" s="1"/>
  <c r="E1825"/>
  <c r="D1825"/>
  <c r="C1825"/>
  <c r="B1825"/>
  <c r="A1825" s="1"/>
  <c r="L1824"/>
  <c r="J1824"/>
  <c r="I1824"/>
  <c r="H1824"/>
  <c r="G1824"/>
  <c r="F1824"/>
  <c r="K1824" s="1"/>
  <c r="E1824"/>
  <c r="D1824"/>
  <c r="C1824"/>
  <c r="B1824"/>
  <c r="A1824" s="1"/>
  <c r="L1823"/>
  <c r="J1823"/>
  <c r="I1823"/>
  <c r="H1823"/>
  <c r="G1823"/>
  <c r="F1823"/>
  <c r="K1823" s="1"/>
  <c r="E1823"/>
  <c r="D1823"/>
  <c r="C1823"/>
  <c r="B1823"/>
  <c r="A1823" s="1"/>
  <c r="L1822"/>
  <c r="J1822"/>
  <c r="I1822"/>
  <c r="H1822"/>
  <c r="G1822"/>
  <c r="F1822"/>
  <c r="K1822" s="1"/>
  <c r="E1822"/>
  <c r="D1822"/>
  <c r="C1822"/>
  <c r="B1822"/>
  <c r="A1822" s="1"/>
  <c r="L1821"/>
  <c r="J1821"/>
  <c r="I1821"/>
  <c r="H1821"/>
  <c r="G1821"/>
  <c r="F1821"/>
  <c r="K1821" s="1"/>
  <c r="E1821"/>
  <c r="D1821"/>
  <c r="C1821"/>
  <c r="B1821"/>
  <c r="A1821" s="1"/>
  <c r="L1820"/>
  <c r="J1820"/>
  <c r="I1820"/>
  <c r="H1820"/>
  <c r="G1820"/>
  <c r="F1820"/>
  <c r="K1820" s="1"/>
  <c r="E1820"/>
  <c r="D1820"/>
  <c r="C1820"/>
  <c r="B1820"/>
  <c r="A1820" s="1"/>
  <c r="L1819"/>
  <c r="J1819"/>
  <c r="I1819"/>
  <c r="H1819"/>
  <c r="G1819"/>
  <c r="F1819"/>
  <c r="K1819" s="1"/>
  <c r="E1819"/>
  <c r="D1819"/>
  <c r="C1819"/>
  <c r="B1819"/>
  <c r="A1819" s="1"/>
  <c r="L1818"/>
  <c r="J1818"/>
  <c r="I1818"/>
  <c r="H1818"/>
  <c r="G1818"/>
  <c r="F1818"/>
  <c r="K1818" s="1"/>
  <c r="E1818"/>
  <c r="D1818"/>
  <c r="C1818"/>
  <c r="B1818"/>
  <c r="A1818" s="1"/>
  <c r="L1817"/>
  <c r="J1817"/>
  <c r="I1817"/>
  <c r="H1817"/>
  <c r="G1817"/>
  <c r="F1817"/>
  <c r="K1817" s="1"/>
  <c r="E1817"/>
  <c r="D1817"/>
  <c r="C1817"/>
  <c r="B1817"/>
  <c r="A1817" s="1"/>
  <c r="L1816"/>
  <c r="J1816"/>
  <c r="I1816"/>
  <c r="H1816"/>
  <c r="G1816"/>
  <c r="F1816"/>
  <c r="K1816" s="1"/>
  <c r="E1816"/>
  <c r="D1816"/>
  <c r="C1816"/>
  <c r="B1816"/>
  <c r="A1816" s="1"/>
  <c r="L1815"/>
  <c r="J1815"/>
  <c r="I1815"/>
  <c r="H1815"/>
  <c r="G1815"/>
  <c r="F1815"/>
  <c r="K1815" s="1"/>
  <c r="E1815"/>
  <c r="D1815"/>
  <c r="C1815"/>
  <c r="B1815"/>
  <c r="A1815" s="1"/>
  <c r="L1814"/>
  <c r="J1814"/>
  <c r="I1814"/>
  <c r="H1814"/>
  <c r="G1814"/>
  <c r="F1814"/>
  <c r="K1814" s="1"/>
  <c r="E1814"/>
  <c r="D1814"/>
  <c r="C1814"/>
  <c r="B1814"/>
  <c r="A1814" s="1"/>
  <c r="L1813"/>
  <c r="J1813"/>
  <c r="I1813"/>
  <c r="H1813"/>
  <c r="G1813"/>
  <c r="F1813"/>
  <c r="K1813" s="1"/>
  <c r="E1813"/>
  <c r="D1813"/>
  <c r="C1813"/>
  <c r="B1813"/>
  <c r="A1813" s="1"/>
  <c r="L1812"/>
  <c r="J1812"/>
  <c r="I1812"/>
  <c r="H1812"/>
  <c r="G1812"/>
  <c r="F1812"/>
  <c r="K1812" s="1"/>
  <c r="E1812"/>
  <c r="D1812"/>
  <c r="C1812"/>
  <c r="B1812"/>
  <c r="A1812" s="1"/>
  <c r="L1811"/>
  <c r="J1811"/>
  <c r="I1811"/>
  <c r="H1811"/>
  <c r="G1811"/>
  <c r="F1811"/>
  <c r="K1811" s="1"/>
  <c r="E1811"/>
  <c r="D1811"/>
  <c r="C1811"/>
  <c r="B1811"/>
  <c r="A1811" s="1"/>
  <c r="L1810"/>
  <c r="J1810"/>
  <c r="I1810"/>
  <c r="H1810"/>
  <c r="G1810"/>
  <c r="F1810"/>
  <c r="K1810" s="1"/>
  <c r="E1810"/>
  <c r="D1810"/>
  <c r="C1810"/>
  <c r="B1810"/>
  <c r="A1810" s="1"/>
  <c r="L1809"/>
  <c r="J1809"/>
  <c r="I1809"/>
  <c r="H1809"/>
  <c r="G1809"/>
  <c r="F1809"/>
  <c r="K1809" s="1"/>
  <c r="E1809"/>
  <c r="D1809"/>
  <c r="C1809"/>
  <c r="B1809"/>
  <c r="A1809" s="1"/>
  <c r="L1808"/>
  <c r="J1808"/>
  <c r="I1808"/>
  <c r="H1808"/>
  <c r="G1808"/>
  <c r="F1808"/>
  <c r="K1808" s="1"/>
  <c r="E1808"/>
  <c r="D1808"/>
  <c r="C1808"/>
  <c r="B1808"/>
  <c r="A1808" s="1"/>
  <c r="L1807"/>
  <c r="J1807"/>
  <c r="I1807"/>
  <c r="H1807"/>
  <c r="G1807"/>
  <c r="F1807"/>
  <c r="K1807" s="1"/>
  <c r="E1807"/>
  <c r="D1807"/>
  <c r="C1807"/>
  <c r="B1807"/>
  <c r="A1807" s="1"/>
  <c r="L1806"/>
  <c r="J1806"/>
  <c r="I1806"/>
  <c r="H1806"/>
  <c r="G1806"/>
  <c r="F1806"/>
  <c r="K1806" s="1"/>
  <c r="E1806"/>
  <c r="D1806"/>
  <c r="C1806"/>
  <c r="B1806"/>
  <c r="A1806" s="1"/>
  <c r="L1805"/>
  <c r="J1805"/>
  <c r="I1805"/>
  <c r="H1805"/>
  <c r="G1805"/>
  <c r="F1805"/>
  <c r="K1805" s="1"/>
  <c r="E1805"/>
  <c r="D1805"/>
  <c r="C1805"/>
  <c r="B1805"/>
  <c r="A1805" s="1"/>
  <c r="L1804"/>
  <c r="J1804"/>
  <c r="I1804"/>
  <c r="H1804"/>
  <c r="G1804"/>
  <c r="F1804"/>
  <c r="K1804" s="1"/>
  <c r="E1804"/>
  <c r="D1804"/>
  <c r="C1804"/>
  <c r="B1804"/>
  <c r="A1804" s="1"/>
  <c r="L1803"/>
  <c r="J1803"/>
  <c r="I1803"/>
  <c r="H1803"/>
  <c r="G1803"/>
  <c r="F1803"/>
  <c r="K1803" s="1"/>
  <c r="E1803"/>
  <c r="D1803"/>
  <c r="C1803"/>
  <c r="B1803"/>
  <c r="A1803" s="1"/>
  <c r="L1802"/>
  <c r="J1802"/>
  <c r="I1802"/>
  <c r="H1802"/>
  <c r="G1802"/>
  <c r="F1802"/>
  <c r="K1802" s="1"/>
  <c r="E1802"/>
  <c r="D1802"/>
  <c r="C1802"/>
  <c r="B1802"/>
  <c r="A1802" s="1"/>
  <c r="L1801"/>
  <c r="J1801"/>
  <c r="I1801"/>
  <c r="H1801"/>
  <c r="G1801"/>
  <c r="F1801"/>
  <c r="K1801" s="1"/>
  <c r="E1801"/>
  <c r="D1801"/>
  <c r="C1801"/>
  <c r="B1801"/>
  <c r="A1801" s="1"/>
  <c r="L1800"/>
  <c r="J1800"/>
  <c r="I1800"/>
  <c r="H1800"/>
  <c r="G1800"/>
  <c r="F1800"/>
  <c r="K1800" s="1"/>
  <c r="E1800"/>
  <c r="D1800"/>
  <c r="C1800"/>
  <c r="B1800"/>
  <c r="A1800" s="1"/>
  <c r="L1799"/>
  <c r="J1799"/>
  <c r="I1799"/>
  <c r="H1799"/>
  <c r="G1799"/>
  <c r="F1799"/>
  <c r="K1799" s="1"/>
  <c r="E1799"/>
  <c r="D1799"/>
  <c r="C1799"/>
  <c r="B1799"/>
  <c r="A1799" s="1"/>
  <c r="L1798"/>
  <c r="J1798"/>
  <c r="I1798"/>
  <c r="H1798"/>
  <c r="G1798"/>
  <c r="F1798"/>
  <c r="K1798" s="1"/>
  <c r="E1798"/>
  <c r="D1798"/>
  <c r="C1798"/>
  <c r="B1798"/>
  <c r="A1798" s="1"/>
  <c r="L1797"/>
  <c r="J1797"/>
  <c r="I1797"/>
  <c r="H1797"/>
  <c r="G1797"/>
  <c r="F1797"/>
  <c r="K1797" s="1"/>
  <c r="E1797"/>
  <c r="D1797"/>
  <c r="C1797"/>
  <c r="B1797"/>
  <c r="A1797" s="1"/>
  <c r="L1796"/>
  <c r="J1796"/>
  <c r="I1796"/>
  <c r="H1796"/>
  <c r="G1796"/>
  <c r="F1796"/>
  <c r="K1796" s="1"/>
  <c r="E1796"/>
  <c r="D1796"/>
  <c r="C1796"/>
  <c r="B1796"/>
  <c r="A1796" s="1"/>
  <c r="L1795"/>
  <c r="J1795"/>
  <c r="I1795"/>
  <c r="H1795"/>
  <c r="G1795"/>
  <c r="F1795"/>
  <c r="K1795" s="1"/>
  <c r="E1795"/>
  <c r="D1795"/>
  <c r="C1795"/>
  <c r="B1795"/>
  <c r="A1795" s="1"/>
  <c r="L1794"/>
  <c r="J1794"/>
  <c r="I1794"/>
  <c r="H1794"/>
  <c r="G1794"/>
  <c r="F1794"/>
  <c r="K1794" s="1"/>
  <c r="E1794"/>
  <c r="D1794"/>
  <c r="C1794"/>
  <c r="B1794"/>
  <c r="A1794" s="1"/>
  <c r="L1793"/>
  <c r="J1793"/>
  <c r="I1793"/>
  <c r="H1793"/>
  <c r="G1793"/>
  <c r="F1793"/>
  <c r="K1793" s="1"/>
  <c r="E1793"/>
  <c r="D1793"/>
  <c r="C1793"/>
  <c r="B1793"/>
  <c r="A1793" s="1"/>
  <c r="L1792"/>
  <c r="J1792"/>
  <c r="I1792"/>
  <c r="H1792"/>
  <c r="G1792"/>
  <c r="F1792"/>
  <c r="K1792" s="1"/>
  <c r="E1792"/>
  <c r="D1792"/>
  <c r="C1792"/>
  <c r="B1792"/>
  <c r="A1792" s="1"/>
  <c r="L1791"/>
  <c r="J1791"/>
  <c r="I1791"/>
  <c r="H1791"/>
  <c r="G1791"/>
  <c r="F1791"/>
  <c r="K1791" s="1"/>
  <c r="E1791"/>
  <c r="D1791"/>
  <c r="C1791"/>
  <c r="B1791"/>
  <c r="A1791" s="1"/>
  <c r="L1790"/>
  <c r="J1790"/>
  <c r="I1790"/>
  <c r="H1790"/>
  <c r="G1790"/>
  <c r="F1790"/>
  <c r="K1790" s="1"/>
  <c r="E1790"/>
  <c r="D1790"/>
  <c r="C1790"/>
  <c r="B1790"/>
  <c r="A1790" s="1"/>
  <c r="L1789"/>
  <c r="J1789"/>
  <c r="I1789"/>
  <c r="H1789"/>
  <c r="G1789"/>
  <c r="F1789"/>
  <c r="K1789" s="1"/>
  <c r="E1789"/>
  <c r="D1789"/>
  <c r="C1789"/>
  <c r="B1789"/>
  <c r="A1789"/>
  <c r="L1788"/>
  <c r="J1788"/>
  <c r="I1788"/>
  <c r="H1788"/>
  <c r="G1788"/>
  <c r="F1788"/>
  <c r="K1788" s="1"/>
  <c r="E1788"/>
  <c r="D1788"/>
  <c r="C1788"/>
  <c r="B1788"/>
  <c r="A1788"/>
  <c r="L1787"/>
  <c r="J1787"/>
  <c r="I1787"/>
  <c r="H1787"/>
  <c r="G1787"/>
  <c r="F1787"/>
  <c r="K1787" s="1"/>
  <c r="E1787"/>
  <c r="D1787"/>
  <c r="C1787"/>
  <c r="B1787"/>
  <c r="A1787" s="1"/>
  <c r="L1786"/>
  <c r="J1786"/>
  <c r="I1786"/>
  <c r="H1786"/>
  <c r="G1786"/>
  <c r="F1786"/>
  <c r="K1786" s="1"/>
  <c r="E1786"/>
  <c r="D1786"/>
  <c r="C1786"/>
  <c r="B1786"/>
  <c r="A1786" s="1"/>
  <c r="L1785"/>
  <c r="J1785"/>
  <c r="I1785"/>
  <c r="H1785"/>
  <c r="G1785"/>
  <c r="F1785"/>
  <c r="K1785" s="1"/>
  <c r="E1785"/>
  <c r="D1785"/>
  <c r="C1785"/>
  <c r="B1785"/>
  <c r="A1785"/>
  <c r="L1784"/>
  <c r="J1784"/>
  <c r="I1784"/>
  <c r="H1784"/>
  <c r="G1784"/>
  <c r="F1784"/>
  <c r="K1784" s="1"/>
  <c r="E1784"/>
  <c r="D1784"/>
  <c r="C1784"/>
  <c r="B1784"/>
  <c r="A1784"/>
  <c r="L1783"/>
  <c r="J1783"/>
  <c r="I1783"/>
  <c r="H1783"/>
  <c r="G1783"/>
  <c r="F1783"/>
  <c r="K1783" s="1"/>
  <c r="E1783"/>
  <c r="D1783"/>
  <c r="C1783"/>
  <c r="B1783"/>
  <c r="A1783" s="1"/>
  <c r="L1782"/>
  <c r="J1782"/>
  <c r="I1782"/>
  <c r="H1782"/>
  <c r="G1782"/>
  <c r="F1782"/>
  <c r="K1782" s="1"/>
  <c r="E1782"/>
  <c r="D1782"/>
  <c r="C1782"/>
  <c r="B1782"/>
  <c r="A1782"/>
  <c r="L1781"/>
  <c r="J1781"/>
  <c r="I1781"/>
  <c r="H1781"/>
  <c r="G1781"/>
  <c r="F1781"/>
  <c r="K1781" s="1"/>
  <c r="E1781"/>
  <c r="D1781"/>
  <c r="C1781"/>
  <c r="B1781"/>
  <c r="A1781" s="1"/>
  <c r="L1780"/>
  <c r="J1780"/>
  <c r="I1780"/>
  <c r="H1780"/>
  <c r="G1780"/>
  <c r="F1780"/>
  <c r="K1780" s="1"/>
  <c r="E1780"/>
  <c r="D1780"/>
  <c r="C1780"/>
  <c r="B1780"/>
  <c r="A1780"/>
  <c r="L1779"/>
  <c r="J1779"/>
  <c r="I1779"/>
  <c r="H1779"/>
  <c r="G1779"/>
  <c r="F1779"/>
  <c r="K1779" s="1"/>
  <c r="E1779"/>
  <c r="D1779"/>
  <c r="C1779"/>
  <c r="B1779"/>
  <c r="A1779" s="1"/>
  <c r="L1778"/>
  <c r="J1778"/>
  <c r="I1778"/>
  <c r="H1778"/>
  <c r="G1778"/>
  <c r="F1778"/>
  <c r="K1778" s="1"/>
  <c r="E1778"/>
  <c r="D1778"/>
  <c r="C1778"/>
  <c r="B1778"/>
  <c r="A1778" s="1"/>
  <c r="L1777"/>
  <c r="J1777"/>
  <c r="I1777"/>
  <c r="H1777"/>
  <c r="G1777"/>
  <c r="F1777"/>
  <c r="K1777" s="1"/>
  <c r="E1777"/>
  <c r="D1777"/>
  <c r="C1777"/>
  <c r="B1777"/>
  <c r="A1777" s="1"/>
  <c r="L1776"/>
  <c r="J1776"/>
  <c r="I1776"/>
  <c r="H1776"/>
  <c r="G1776"/>
  <c r="F1776"/>
  <c r="K1776" s="1"/>
  <c r="E1776"/>
  <c r="D1776"/>
  <c r="C1776"/>
  <c r="B1776"/>
  <c r="A1776"/>
  <c r="L1775"/>
  <c r="J1775"/>
  <c r="I1775"/>
  <c r="H1775"/>
  <c r="G1775"/>
  <c r="F1775"/>
  <c r="K1775" s="1"/>
  <c r="E1775"/>
  <c r="D1775"/>
  <c r="C1775"/>
  <c r="B1775"/>
  <c r="A1775" s="1"/>
  <c r="L1774"/>
  <c r="J1774"/>
  <c r="I1774"/>
  <c r="H1774"/>
  <c r="G1774"/>
  <c r="F1774"/>
  <c r="K1774" s="1"/>
  <c r="E1774"/>
  <c r="D1774"/>
  <c r="C1774"/>
  <c r="B1774"/>
  <c r="A1774" s="1"/>
  <c r="L1773"/>
  <c r="J1773"/>
  <c r="I1773"/>
  <c r="H1773"/>
  <c r="G1773"/>
  <c r="F1773"/>
  <c r="K1773" s="1"/>
  <c r="E1773"/>
  <c r="D1773"/>
  <c r="C1773"/>
  <c r="B1773"/>
  <c r="A1773" s="1"/>
  <c r="L1772"/>
  <c r="J1772"/>
  <c r="I1772"/>
  <c r="H1772"/>
  <c r="G1772"/>
  <c r="F1772"/>
  <c r="K1772" s="1"/>
  <c r="E1772"/>
  <c r="D1772"/>
  <c r="C1772"/>
  <c r="B1772"/>
  <c r="A1772"/>
  <c r="L1771"/>
  <c r="J1771"/>
  <c r="I1771"/>
  <c r="H1771"/>
  <c r="G1771"/>
  <c r="F1771"/>
  <c r="K1771" s="1"/>
  <c r="E1771"/>
  <c r="D1771"/>
  <c r="C1771"/>
  <c r="B1771"/>
  <c r="A1771" s="1"/>
  <c r="L1770"/>
  <c r="J1770"/>
  <c r="I1770"/>
  <c r="H1770"/>
  <c r="G1770"/>
  <c r="F1770"/>
  <c r="K1770" s="1"/>
  <c r="E1770"/>
  <c r="D1770"/>
  <c r="C1770"/>
  <c r="B1770"/>
  <c r="A1770" s="1"/>
  <c r="L1769"/>
  <c r="J1769"/>
  <c r="I1769"/>
  <c r="H1769"/>
  <c r="G1769"/>
  <c r="F1769"/>
  <c r="K1769" s="1"/>
  <c r="E1769"/>
  <c r="D1769"/>
  <c r="C1769"/>
  <c r="B1769"/>
  <c r="A1769"/>
  <c r="L1768"/>
  <c r="J1768"/>
  <c r="I1768"/>
  <c r="H1768"/>
  <c r="G1768"/>
  <c r="F1768"/>
  <c r="K1768" s="1"/>
  <c r="E1768"/>
  <c r="D1768"/>
  <c r="C1768"/>
  <c r="B1768"/>
  <c r="A1768"/>
  <c r="L1767"/>
  <c r="J1767"/>
  <c r="I1767"/>
  <c r="H1767"/>
  <c r="G1767"/>
  <c r="F1767"/>
  <c r="K1767" s="1"/>
  <c r="E1767"/>
  <c r="D1767"/>
  <c r="C1767"/>
  <c r="B1767"/>
  <c r="A1767" s="1"/>
  <c r="L1766"/>
  <c r="J1766"/>
  <c r="I1766"/>
  <c r="H1766"/>
  <c r="G1766"/>
  <c r="F1766"/>
  <c r="K1766" s="1"/>
  <c r="E1766"/>
  <c r="D1766"/>
  <c r="C1766"/>
  <c r="B1766"/>
  <c r="A1766"/>
  <c r="L1765"/>
  <c r="J1765"/>
  <c r="I1765"/>
  <c r="H1765"/>
  <c r="G1765"/>
  <c r="F1765"/>
  <c r="K1765" s="1"/>
  <c r="E1765"/>
  <c r="D1765"/>
  <c r="C1765"/>
  <c r="B1765"/>
  <c r="A1765" s="1"/>
  <c r="L1764"/>
  <c r="J1764"/>
  <c r="I1764"/>
  <c r="H1764"/>
  <c r="G1764"/>
  <c r="F1764"/>
  <c r="K1764" s="1"/>
  <c r="E1764"/>
  <c r="D1764"/>
  <c r="C1764"/>
  <c r="B1764"/>
  <c r="A1764"/>
  <c r="L1763"/>
  <c r="J1763"/>
  <c r="I1763"/>
  <c r="H1763"/>
  <c r="G1763"/>
  <c r="F1763"/>
  <c r="K1763" s="1"/>
  <c r="E1763"/>
  <c r="D1763"/>
  <c r="C1763"/>
  <c r="B1763"/>
  <c r="A1763" s="1"/>
  <c r="L1762"/>
  <c r="J1762"/>
  <c r="I1762"/>
  <c r="H1762"/>
  <c r="G1762"/>
  <c r="F1762"/>
  <c r="K1762" s="1"/>
  <c r="E1762"/>
  <c r="D1762"/>
  <c r="C1762"/>
  <c r="B1762"/>
  <c r="A1762" s="1"/>
  <c r="L1761"/>
  <c r="J1761"/>
  <c r="I1761"/>
  <c r="H1761"/>
  <c r="G1761"/>
  <c r="F1761"/>
  <c r="K1761" s="1"/>
  <c r="E1761"/>
  <c r="D1761"/>
  <c r="C1761"/>
  <c r="B1761"/>
  <c r="A1761"/>
  <c r="L1760"/>
  <c r="J1760"/>
  <c r="I1760"/>
  <c r="H1760"/>
  <c r="G1760"/>
  <c r="F1760"/>
  <c r="K1760" s="1"/>
  <c r="E1760"/>
  <c r="D1760"/>
  <c r="C1760"/>
  <c r="B1760"/>
  <c r="A1760"/>
  <c r="L1759"/>
  <c r="J1759"/>
  <c r="I1759"/>
  <c r="H1759"/>
  <c r="G1759"/>
  <c r="F1759"/>
  <c r="K1759" s="1"/>
  <c r="E1759"/>
  <c r="D1759"/>
  <c r="C1759"/>
  <c r="B1759"/>
  <c r="A1759" s="1"/>
  <c r="L1758"/>
  <c r="J1758"/>
  <c r="I1758"/>
  <c r="H1758"/>
  <c r="G1758"/>
  <c r="F1758"/>
  <c r="K1758" s="1"/>
  <c r="E1758"/>
  <c r="D1758"/>
  <c r="C1758"/>
  <c r="B1758"/>
  <c r="A1758"/>
  <c r="L1757"/>
  <c r="J1757"/>
  <c r="I1757"/>
  <c r="H1757"/>
  <c r="G1757"/>
  <c r="F1757"/>
  <c r="K1757" s="1"/>
  <c r="E1757"/>
  <c r="D1757"/>
  <c r="C1757"/>
  <c r="B1757"/>
  <c r="A1757" s="1"/>
  <c r="L1756"/>
  <c r="J1756"/>
  <c r="I1756"/>
  <c r="H1756"/>
  <c r="G1756"/>
  <c r="F1756"/>
  <c r="K1756" s="1"/>
  <c r="E1756"/>
  <c r="D1756"/>
  <c r="C1756"/>
  <c r="B1756"/>
  <c r="A1756"/>
  <c r="L1755"/>
  <c r="J1755"/>
  <c r="I1755"/>
  <c r="H1755"/>
  <c r="G1755"/>
  <c r="F1755"/>
  <c r="K1755" s="1"/>
  <c r="E1755"/>
  <c r="D1755"/>
  <c r="C1755"/>
  <c r="B1755"/>
  <c r="A1755" s="1"/>
  <c r="L1754"/>
  <c r="J1754"/>
  <c r="I1754"/>
  <c r="H1754"/>
  <c r="G1754"/>
  <c r="F1754"/>
  <c r="K1754" s="1"/>
  <c r="E1754"/>
  <c r="D1754"/>
  <c r="C1754"/>
  <c r="B1754"/>
  <c r="A1754" s="1"/>
  <c r="L1753"/>
  <c r="J1753"/>
  <c r="I1753"/>
  <c r="H1753"/>
  <c r="G1753"/>
  <c r="F1753"/>
  <c r="K1753" s="1"/>
  <c r="E1753"/>
  <c r="D1753"/>
  <c r="C1753"/>
  <c r="B1753"/>
  <c r="A1753"/>
  <c r="L1752"/>
  <c r="J1752"/>
  <c r="I1752"/>
  <c r="H1752"/>
  <c r="G1752"/>
  <c r="F1752"/>
  <c r="K1752" s="1"/>
  <c r="E1752"/>
  <c r="D1752"/>
  <c r="C1752"/>
  <c r="B1752"/>
  <c r="A1752"/>
  <c r="L1751"/>
  <c r="J1751"/>
  <c r="I1751"/>
  <c r="H1751"/>
  <c r="G1751"/>
  <c r="F1751"/>
  <c r="K1751" s="1"/>
  <c r="E1751"/>
  <c r="D1751"/>
  <c r="C1751"/>
  <c r="B1751"/>
  <c r="A1751" s="1"/>
  <c r="L1750"/>
  <c r="J1750"/>
  <c r="I1750"/>
  <c r="H1750"/>
  <c r="G1750"/>
  <c r="F1750"/>
  <c r="K1750" s="1"/>
  <c r="E1750"/>
  <c r="D1750"/>
  <c r="C1750"/>
  <c r="B1750"/>
  <c r="A1750"/>
  <c r="L1749"/>
  <c r="J1749"/>
  <c r="I1749"/>
  <c r="H1749"/>
  <c r="G1749"/>
  <c r="F1749"/>
  <c r="K1749" s="1"/>
  <c r="E1749"/>
  <c r="D1749"/>
  <c r="C1749"/>
  <c r="B1749"/>
  <c r="A1749" s="1"/>
  <c r="L1748"/>
  <c r="J1748"/>
  <c r="I1748"/>
  <c r="H1748"/>
  <c r="G1748"/>
  <c r="F1748"/>
  <c r="K1748" s="1"/>
  <c r="E1748"/>
  <c r="D1748"/>
  <c r="C1748"/>
  <c r="B1748"/>
  <c r="A1748"/>
  <c r="L1747"/>
  <c r="J1747"/>
  <c r="I1747"/>
  <c r="H1747"/>
  <c r="G1747"/>
  <c r="F1747"/>
  <c r="K1747" s="1"/>
  <c r="E1747"/>
  <c r="D1747"/>
  <c r="C1747"/>
  <c r="B1747"/>
  <c r="A1747" s="1"/>
  <c r="L1746"/>
  <c r="J1746"/>
  <c r="I1746"/>
  <c r="H1746"/>
  <c r="G1746"/>
  <c r="F1746"/>
  <c r="K1746" s="1"/>
  <c r="E1746"/>
  <c r="D1746"/>
  <c r="C1746"/>
  <c r="B1746"/>
  <c r="A1746" s="1"/>
  <c r="L1745"/>
  <c r="J1745"/>
  <c r="I1745"/>
  <c r="H1745"/>
  <c r="G1745"/>
  <c r="F1745"/>
  <c r="K1745" s="1"/>
  <c r="E1745"/>
  <c r="D1745"/>
  <c r="C1745"/>
  <c r="B1745"/>
  <c r="A1745" s="1"/>
  <c r="L1744"/>
  <c r="J1744"/>
  <c r="I1744"/>
  <c r="H1744"/>
  <c r="G1744"/>
  <c r="F1744"/>
  <c r="K1744" s="1"/>
  <c r="E1744"/>
  <c r="D1744"/>
  <c r="C1744"/>
  <c r="B1744"/>
  <c r="A1744"/>
  <c r="L1743"/>
  <c r="J1743"/>
  <c r="I1743"/>
  <c r="H1743"/>
  <c r="G1743"/>
  <c r="F1743"/>
  <c r="K1743" s="1"/>
  <c r="E1743"/>
  <c r="D1743"/>
  <c r="C1743"/>
  <c r="B1743"/>
  <c r="A1743" s="1"/>
  <c r="L1742"/>
  <c r="J1742"/>
  <c r="I1742"/>
  <c r="H1742"/>
  <c r="G1742"/>
  <c r="F1742"/>
  <c r="K1742" s="1"/>
  <c r="E1742"/>
  <c r="D1742"/>
  <c r="C1742"/>
  <c r="B1742"/>
  <c r="A1742" s="1"/>
  <c r="L1741"/>
  <c r="J1741"/>
  <c r="I1741"/>
  <c r="H1741"/>
  <c r="G1741"/>
  <c r="F1741"/>
  <c r="K1741" s="1"/>
  <c r="E1741"/>
  <c r="D1741"/>
  <c r="C1741"/>
  <c r="B1741"/>
  <c r="A1741" s="1"/>
  <c r="L1740"/>
  <c r="J1740"/>
  <c r="I1740"/>
  <c r="H1740"/>
  <c r="G1740"/>
  <c r="F1740"/>
  <c r="K1740" s="1"/>
  <c r="E1740"/>
  <c r="D1740"/>
  <c r="C1740"/>
  <c r="B1740"/>
  <c r="A1740"/>
  <c r="L1739"/>
  <c r="J1739"/>
  <c r="I1739"/>
  <c r="H1739"/>
  <c r="G1739"/>
  <c r="F1739"/>
  <c r="K1739" s="1"/>
  <c r="E1739"/>
  <c r="D1739"/>
  <c r="C1739"/>
  <c r="B1739"/>
  <c r="A1739" s="1"/>
  <c r="L1738"/>
  <c r="J1738"/>
  <c r="I1738"/>
  <c r="H1738"/>
  <c r="G1738"/>
  <c r="F1738"/>
  <c r="K1738" s="1"/>
  <c r="E1738"/>
  <c r="D1738"/>
  <c r="C1738"/>
  <c r="B1738"/>
  <c r="A1738" s="1"/>
  <c r="L1737"/>
  <c r="J1737"/>
  <c r="I1737"/>
  <c r="H1737"/>
  <c r="G1737"/>
  <c r="F1737"/>
  <c r="K1737" s="1"/>
  <c r="E1737"/>
  <c r="D1737"/>
  <c r="C1737"/>
  <c r="B1737"/>
  <c r="A1737"/>
  <c r="L1736"/>
  <c r="J1736"/>
  <c r="I1736"/>
  <c r="H1736"/>
  <c r="G1736"/>
  <c r="F1736"/>
  <c r="K1736" s="1"/>
  <c r="E1736"/>
  <c r="D1736"/>
  <c r="C1736"/>
  <c r="B1736"/>
  <c r="A1736" s="1"/>
  <c r="L1735"/>
  <c r="J1735"/>
  <c r="I1735"/>
  <c r="H1735"/>
  <c r="G1735"/>
  <c r="F1735"/>
  <c r="K1735" s="1"/>
  <c r="E1735"/>
  <c r="D1735"/>
  <c r="C1735"/>
  <c r="B1735"/>
  <c r="A1735" s="1"/>
  <c r="L1734"/>
  <c r="J1734"/>
  <c r="I1734"/>
  <c r="H1734"/>
  <c r="G1734"/>
  <c r="F1734"/>
  <c r="K1734" s="1"/>
  <c r="E1734"/>
  <c r="D1734"/>
  <c r="C1734"/>
  <c r="B1734"/>
  <c r="A1734"/>
  <c r="L1733"/>
  <c r="J1733"/>
  <c r="I1733"/>
  <c r="H1733"/>
  <c r="G1733"/>
  <c r="F1733"/>
  <c r="K1733" s="1"/>
  <c r="E1733"/>
  <c r="D1733"/>
  <c r="C1733"/>
  <c r="B1733"/>
  <c r="A1733"/>
  <c r="L1732"/>
  <c r="J1732"/>
  <c r="I1732"/>
  <c r="H1732"/>
  <c r="G1732"/>
  <c r="F1732"/>
  <c r="K1732" s="1"/>
  <c r="E1732"/>
  <c r="D1732"/>
  <c r="C1732"/>
  <c r="B1732"/>
  <c r="A1732" s="1"/>
  <c r="L1731"/>
  <c r="J1731"/>
  <c r="I1731"/>
  <c r="H1731"/>
  <c r="G1731"/>
  <c r="F1731"/>
  <c r="K1731" s="1"/>
  <c r="E1731"/>
  <c r="D1731"/>
  <c r="C1731"/>
  <c r="B1731"/>
  <c r="A1731"/>
  <c r="L1730"/>
  <c r="J1730"/>
  <c r="I1730"/>
  <c r="H1730"/>
  <c r="G1730"/>
  <c r="F1730"/>
  <c r="K1730" s="1"/>
  <c r="E1730"/>
  <c r="D1730"/>
  <c r="C1730"/>
  <c r="B1730"/>
  <c r="A1730" s="1"/>
  <c r="L1729"/>
  <c r="J1729"/>
  <c r="I1729"/>
  <c r="H1729"/>
  <c r="G1729"/>
  <c r="F1729"/>
  <c r="K1729" s="1"/>
  <c r="E1729"/>
  <c r="D1729"/>
  <c r="C1729"/>
  <c r="B1729"/>
  <c r="A1729"/>
  <c r="L1728"/>
  <c r="J1728"/>
  <c r="I1728"/>
  <c r="H1728"/>
  <c r="G1728"/>
  <c r="F1728"/>
  <c r="K1728" s="1"/>
  <c r="E1728"/>
  <c r="D1728"/>
  <c r="C1728"/>
  <c r="B1728"/>
  <c r="A1728" s="1"/>
  <c r="L1727"/>
  <c r="J1727"/>
  <c r="I1727"/>
  <c r="H1727"/>
  <c r="G1727"/>
  <c r="F1727"/>
  <c r="K1727" s="1"/>
  <c r="E1727"/>
  <c r="D1727"/>
  <c r="C1727"/>
  <c r="B1727"/>
  <c r="A1727" s="1"/>
  <c r="L1726"/>
  <c r="J1726"/>
  <c r="I1726"/>
  <c r="H1726"/>
  <c r="G1726"/>
  <c r="F1726"/>
  <c r="K1726" s="1"/>
  <c r="E1726"/>
  <c r="D1726"/>
  <c r="C1726"/>
  <c r="B1726"/>
  <c r="A1726" s="1"/>
  <c r="L1725"/>
  <c r="J1725"/>
  <c r="I1725"/>
  <c r="H1725"/>
  <c r="G1725"/>
  <c r="F1725"/>
  <c r="K1725" s="1"/>
  <c r="E1725"/>
  <c r="D1725"/>
  <c r="C1725"/>
  <c r="B1725"/>
  <c r="A1725"/>
  <c r="L1724"/>
  <c r="J1724"/>
  <c r="I1724"/>
  <c r="H1724"/>
  <c r="G1724"/>
  <c r="F1724"/>
  <c r="K1724" s="1"/>
  <c r="E1724"/>
  <c r="D1724"/>
  <c r="C1724"/>
  <c r="B1724"/>
  <c r="A1724" s="1"/>
  <c r="L1723"/>
  <c r="J1723"/>
  <c r="I1723"/>
  <c r="H1723"/>
  <c r="G1723"/>
  <c r="F1723"/>
  <c r="K1723" s="1"/>
  <c r="E1723"/>
  <c r="D1723"/>
  <c r="C1723"/>
  <c r="B1723"/>
  <c r="A1723" s="1"/>
  <c r="L1722"/>
  <c r="J1722"/>
  <c r="I1722"/>
  <c r="H1722"/>
  <c r="G1722"/>
  <c r="F1722"/>
  <c r="K1722" s="1"/>
  <c r="E1722"/>
  <c r="D1722"/>
  <c r="C1722"/>
  <c r="B1722"/>
  <c r="A1722" s="1"/>
  <c r="L1721"/>
  <c r="J1721"/>
  <c r="I1721"/>
  <c r="H1721"/>
  <c r="G1721"/>
  <c r="F1721"/>
  <c r="K1721" s="1"/>
  <c r="E1721"/>
  <c r="D1721"/>
  <c r="C1721"/>
  <c r="B1721"/>
  <c r="A1721"/>
  <c r="L1720"/>
  <c r="J1720"/>
  <c r="I1720"/>
  <c r="H1720"/>
  <c r="G1720"/>
  <c r="F1720"/>
  <c r="K1720" s="1"/>
  <c r="E1720"/>
  <c r="D1720"/>
  <c r="C1720"/>
  <c r="B1720"/>
  <c r="A1720" s="1"/>
  <c r="L1719"/>
  <c r="J1719"/>
  <c r="I1719"/>
  <c r="H1719"/>
  <c r="G1719"/>
  <c r="F1719"/>
  <c r="K1719" s="1"/>
  <c r="E1719"/>
  <c r="D1719"/>
  <c r="C1719"/>
  <c r="B1719"/>
  <c r="A1719" s="1"/>
  <c r="L1718"/>
  <c r="J1718"/>
  <c r="I1718"/>
  <c r="H1718"/>
  <c r="G1718"/>
  <c r="F1718"/>
  <c r="K1718" s="1"/>
  <c r="E1718"/>
  <c r="D1718"/>
  <c r="C1718"/>
  <c r="B1718"/>
  <c r="A1718"/>
  <c r="L1717"/>
  <c r="J1717"/>
  <c r="I1717"/>
  <c r="H1717"/>
  <c r="G1717"/>
  <c r="F1717"/>
  <c r="K1717" s="1"/>
  <c r="E1717"/>
  <c r="D1717"/>
  <c r="C1717"/>
  <c r="B1717"/>
  <c r="A1717"/>
  <c r="L1716"/>
  <c r="J1716"/>
  <c r="I1716"/>
  <c r="H1716"/>
  <c r="G1716"/>
  <c r="F1716"/>
  <c r="K1716" s="1"/>
  <c r="E1716"/>
  <c r="D1716"/>
  <c r="C1716"/>
  <c r="B1716"/>
  <c r="A1716" s="1"/>
  <c r="L1715"/>
  <c r="J1715"/>
  <c r="I1715"/>
  <c r="H1715"/>
  <c r="G1715"/>
  <c r="F1715"/>
  <c r="K1715" s="1"/>
  <c r="E1715"/>
  <c r="D1715"/>
  <c r="C1715"/>
  <c r="B1715"/>
  <c r="A1715"/>
  <c r="L1714"/>
  <c r="J1714"/>
  <c r="I1714"/>
  <c r="H1714"/>
  <c r="G1714"/>
  <c r="F1714"/>
  <c r="K1714" s="1"/>
  <c r="E1714"/>
  <c r="D1714"/>
  <c r="C1714"/>
  <c r="B1714"/>
  <c r="A1714" s="1"/>
  <c r="L1713"/>
  <c r="J1713"/>
  <c r="I1713"/>
  <c r="H1713"/>
  <c r="G1713"/>
  <c r="F1713"/>
  <c r="K1713" s="1"/>
  <c r="E1713"/>
  <c r="D1713"/>
  <c r="C1713"/>
  <c r="B1713"/>
  <c r="A1713"/>
  <c r="L1712"/>
  <c r="J1712"/>
  <c r="I1712"/>
  <c r="H1712"/>
  <c r="G1712"/>
  <c r="F1712"/>
  <c r="K1712" s="1"/>
  <c r="E1712"/>
  <c r="D1712"/>
  <c r="C1712"/>
  <c r="B1712"/>
  <c r="A1712" s="1"/>
  <c r="L1711"/>
  <c r="J1711"/>
  <c r="I1711"/>
  <c r="H1711"/>
  <c r="G1711"/>
  <c r="F1711"/>
  <c r="K1711" s="1"/>
  <c r="E1711"/>
  <c r="D1711"/>
  <c r="C1711"/>
  <c r="B1711"/>
  <c r="A1711" s="1"/>
  <c r="L1710"/>
  <c r="J1710"/>
  <c r="I1710"/>
  <c r="H1710"/>
  <c r="G1710"/>
  <c r="F1710"/>
  <c r="K1710" s="1"/>
  <c r="E1710"/>
  <c r="D1710"/>
  <c r="C1710"/>
  <c r="B1710"/>
  <c r="A1710" s="1"/>
  <c r="L1709"/>
  <c r="J1709"/>
  <c r="I1709"/>
  <c r="H1709"/>
  <c r="G1709"/>
  <c r="F1709"/>
  <c r="K1709" s="1"/>
  <c r="E1709"/>
  <c r="D1709"/>
  <c r="C1709"/>
  <c r="B1709"/>
  <c r="A1709"/>
  <c r="L1708"/>
  <c r="J1708"/>
  <c r="I1708"/>
  <c r="H1708"/>
  <c r="G1708"/>
  <c r="F1708"/>
  <c r="K1708" s="1"/>
  <c r="E1708"/>
  <c r="D1708"/>
  <c r="C1708"/>
  <c r="B1708"/>
  <c r="A1708" s="1"/>
  <c r="L1707"/>
  <c r="J1707"/>
  <c r="I1707"/>
  <c r="H1707"/>
  <c r="G1707"/>
  <c r="F1707"/>
  <c r="K1707" s="1"/>
  <c r="E1707"/>
  <c r="D1707"/>
  <c r="C1707"/>
  <c r="B1707"/>
  <c r="A1707" s="1"/>
  <c r="L1706"/>
  <c r="J1706"/>
  <c r="I1706"/>
  <c r="H1706"/>
  <c r="G1706"/>
  <c r="F1706"/>
  <c r="K1706" s="1"/>
  <c r="E1706"/>
  <c r="D1706"/>
  <c r="C1706"/>
  <c r="B1706"/>
  <c r="A1706" s="1"/>
  <c r="L1705"/>
  <c r="J1705"/>
  <c r="I1705"/>
  <c r="H1705"/>
  <c r="G1705"/>
  <c r="F1705"/>
  <c r="K1705" s="1"/>
  <c r="E1705"/>
  <c r="D1705"/>
  <c r="C1705"/>
  <c r="B1705"/>
  <c r="A1705"/>
  <c r="L1704"/>
  <c r="J1704"/>
  <c r="I1704"/>
  <c r="H1704"/>
  <c r="G1704"/>
  <c r="F1704"/>
  <c r="K1704" s="1"/>
  <c r="E1704"/>
  <c r="D1704"/>
  <c r="C1704"/>
  <c r="B1704"/>
  <c r="A1704" s="1"/>
  <c r="L1703"/>
  <c r="J1703"/>
  <c r="I1703"/>
  <c r="H1703"/>
  <c r="G1703"/>
  <c r="F1703"/>
  <c r="K1703" s="1"/>
  <c r="E1703"/>
  <c r="D1703"/>
  <c r="C1703"/>
  <c r="B1703"/>
  <c r="A1703" s="1"/>
  <c r="L1702"/>
  <c r="J1702"/>
  <c r="I1702"/>
  <c r="H1702"/>
  <c r="G1702"/>
  <c r="F1702"/>
  <c r="K1702" s="1"/>
  <c r="E1702"/>
  <c r="D1702"/>
  <c r="C1702"/>
  <c r="B1702"/>
  <c r="A1702"/>
  <c r="L1701"/>
  <c r="J1701"/>
  <c r="I1701"/>
  <c r="H1701"/>
  <c r="G1701"/>
  <c r="F1701"/>
  <c r="K1701" s="1"/>
  <c r="E1701"/>
  <c r="D1701"/>
  <c r="C1701"/>
  <c r="B1701"/>
  <c r="A1701"/>
  <c r="L1700"/>
  <c r="J1700"/>
  <c r="I1700"/>
  <c r="H1700"/>
  <c r="G1700"/>
  <c r="F1700"/>
  <c r="K1700" s="1"/>
  <c r="E1700"/>
  <c r="D1700"/>
  <c r="C1700"/>
  <c r="B1700"/>
  <c r="A1700" s="1"/>
  <c r="L1699"/>
  <c r="J1699"/>
  <c r="I1699"/>
  <c r="H1699"/>
  <c r="G1699"/>
  <c r="F1699"/>
  <c r="K1699" s="1"/>
  <c r="E1699"/>
  <c r="D1699"/>
  <c r="C1699"/>
  <c r="B1699"/>
  <c r="A1699"/>
  <c r="L1698"/>
  <c r="J1698"/>
  <c r="I1698"/>
  <c r="H1698"/>
  <c r="G1698"/>
  <c r="F1698"/>
  <c r="K1698" s="1"/>
  <c r="E1698"/>
  <c r="D1698"/>
  <c r="C1698"/>
  <c r="B1698"/>
  <c r="A1698" s="1"/>
  <c r="L1697"/>
  <c r="J1697"/>
  <c r="I1697"/>
  <c r="H1697"/>
  <c r="G1697"/>
  <c r="F1697"/>
  <c r="K1697" s="1"/>
  <c r="E1697"/>
  <c r="D1697"/>
  <c r="C1697"/>
  <c r="B1697"/>
  <c r="A1697"/>
  <c r="L1696"/>
  <c r="J1696"/>
  <c r="I1696"/>
  <c r="H1696"/>
  <c r="G1696"/>
  <c r="F1696"/>
  <c r="K1696" s="1"/>
  <c r="E1696"/>
  <c r="D1696"/>
  <c r="C1696"/>
  <c r="B1696"/>
  <c r="A1696" s="1"/>
  <c r="L1695"/>
  <c r="J1695"/>
  <c r="I1695"/>
  <c r="H1695"/>
  <c r="G1695"/>
  <c r="F1695"/>
  <c r="K1695" s="1"/>
  <c r="E1695"/>
  <c r="D1695"/>
  <c r="C1695"/>
  <c r="B1695"/>
  <c r="A1695" s="1"/>
  <c r="L1694"/>
  <c r="J1694"/>
  <c r="I1694"/>
  <c r="H1694"/>
  <c r="G1694"/>
  <c r="F1694"/>
  <c r="K1694" s="1"/>
  <c r="E1694"/>
  <c r="D1694"/>
  <c r="C1694"/>
  <c r="B1694"/>
  <c r="A1694" s="1"/>
  <c r="L1693"/>
  <c r="J1693"/>
  <c r="I1693"/>
  <c r="H1693"/>
  <c r="G1693"/>
  <c r="F1693"/>
  <c r="K1693" s="1"/>
  <c r="E1693"/>
  <c r="D1693"/>
  <c r="C1693"/>
  <c r="B1693"/>
  <c r="A1693"/>
  <c r="L1692"/>
  <c r="J1692"/>
  <c r="I1692"/>
  <c r="H1692"/>
  <c r="G1692"/>
  <c r="F1692"/>
  <c r="K1692" s="1"/>
  <c r="E1692"/>
  <c r="D1692"/>
  <c r="C1692"/>
  <c r="B1692"/>
  <c r="A1692" s="1"/>
  <c r="L1691"/>
  <c r="J1691"/>
  <c r="I1691"/>
  <c r="H1691"/>
  <c r="G1691"/>
  <c r="F1691"/>
  <c r="K1691" s="1"/>
  <c r="E1691"/>
  <c r="D1691"/>
  <c r="C1691"/>
  <c r="B1691"/>
  <c r="A1691" s="1"/>
  <c r="L1690"/>
  <c r="J1690"/>
  <c r="I1690"/>
  <c r="H1690"/>
  <c r="G1690"/>
  <c r="F1690"/>
  <c r="K1690" s="1"/>
  <c r="E1690"/>
  <c r="D1690"/>
  <c r="C1690"/>
  <c r="B1690"/>
  <c r="A1690" s="1"/>
  <c r="L1689"/>
  <c r="J1689"/>
  <c r="I1689"/>
  <c r="H1689"/>
  <c r="G1689"/>
  <c r="F1689"/>
  <c r="K1689" s="1"/>
  <c r="E1689"/>
  <c r="D1689"/>
  <c r="C1689"/>
  <c r="B1689"/>
  <c r="A1689"/>
  <c r="L1688"/>
  <c r="J1688"/>
  <c r="I1688"/>
  <c r="H1688"/>
  <c r="G1688"/>
  <c r="F1688"/>
  <c r="K1688" s="1"/>
  <c r="E1688"/>
  <c r="D1688"/>
  <c r="C1688"/>
  <c r="B1688"/>
  <c r="A1688" s="1"/>
  <c r="L1687"/>
  <c r="J1687"/>
  <c r="I1687"/>
  <c r="H1687"/>
  <c r="G1687"/>
  <c r="F1687"/>
  <c r="K1687" s="1"/>
  <c r="E1687"/>
  <c r="D1687"/>
  <c r="C1687"/>
  <c r="B1687"/>
  <c r="A1687" s="1"/>
  <c r="L1686"/>
  <c r="J1686"/>
  <c r="I1686"/>
  <c r="H1686"/>
  <c r="G1686"/>
  <c r="F1686"/>
  <c r="K1686" s="1"/>
  <c r="E1686"/>
  <c r="D1686"/>
  <c r="C1686"/>
  <c r="B1686"/>
  <c r="A1686"/>
  <c r="L1685"/>
  <c r="J1685"/>
  <c r="I1685"/>
  <c r="H1685"/>
  <c r="G1685"/>
  <c r="F1685"/>
  <c r="K1685" s="1"/>
  <c r="E1685"/>
  <c r="D1685"/>
  <c r="C1685"/>
  <c r="B1685"/>
  <c r="A1685"/>
  <c r="L1684"/>
  <c r="J1684"/>
  <c r="I1684"/>
  <c r="H1684"/>
  <c r="G1684"/>
  <c r="F1684"/>
  <c r="K1684" s="1"/>
  <c r="E1684"/>
  <c r="D1684"/>
  <c r="C1684"/>
  <c r="B1684"/>
  <c r="A1684" s="1"/>
  <c r="L1683"/>
  <c r="J1683"/>
  <c r="I1683"/>
  <c r="H1683"/>
  <c r="G1683"/>
  <c r="F1683"/>
  <c r="K1683" s="1"/>
  <c r="E1683"/>
  <c r="D1683"/>
  <c r="C1683"/>
  <c r="B1683"/>
  <c r="A1683"/>
  <c r="L1682"/>
  <c r="J1682"/>
  <c r="I1682"/>
  <c r="H1682"/>
  <c r="G1682"/>
  <c r="F1682"/>
  <c r="K1682" s="1"/>
  <c r="E1682"/>
  <c r="D1682"/>
  <c r="C1682"/>
  <c r="B1682"/>
  <c r="A1682" s="1"/>
  <c r="L1681"/>
  <c r="J1681"/>
  <c r="I1681"/>
  <c r="H1681"/>
  <c r="G1681"/>
  <c r="F1681"/>
  <c r="K1681" s="1"/>
  <c r="E1681"/>
  <c r="D1681"/>
  <c r="C1681"/>
  <c r="B1681"/>
  <c r="A1681"/>
  <c r="L1680"/>
  <c r="J1680"/>
  <c r="I1680"/>
  <c r="H1680"/>
  <c r="G1680"/>
  <c r="F1680"/>
  <c r="K1680" s="1"/>
  <c r="E1680"/>
  <c r="D1680"/>
  <c r="C1680"/>
  <c r="B1680"/>
  <c r="A1680" s="1"/>
  <c r="L1679"/>
  <c r="J1679"/>
  <c r="I1679"/>
  <c r="H1679"/>
  <c r="G1679"/>
  <c r="F1679"/>
  <c r="K1679" s="1"/>
  <c r="E1679"/>
  <c r="D1679"/>
  <c r="C1679"/>
  <c r="B1679"/>
  <c r="A1679" s="1"/>
  <c r="L1678"/>
  <c r="J1678"/>
  <c r="I1678"/>
  <c r="H1678"/>
  <c r="G1678"/>
  <c r="F1678"/>
  <c r="K1678" s="1"/>
  <c r="E1678"/>
  <c r="D1678"/>
  <c r="C1678"/>
  <c r="B1678"/>
  <c r="A1678" s="1"/>
  <c r="L1677"/>
  <c r="J1677"/>
  <c r="I1677"/>
  <c r="H1677"/>
  <c r="G1677"/>
  <c r="F1677"/>
  <c r="K1677" s="1"/>
  <c r="E1677"/>
  <c r="D1677"/>
  <c r="C1677"/>
  <c r="B1677"/>
  <c r="A1677"/>
  <c r="L1676"/>
  <c r="J1676"/>
  <c r="I1676"/>
  <c r="H1676"/>
  <c r="G1676"/>
  <c r="F1676"/>
  <c r="K1676" s="1"/>
  <c r="E1676"/>
  <c r="D1676"/>
  <c r="C1676"/>
  <c r="B1676"/>
  <c r="A1676" s="1"/>
  <c r="L1675"/>
  <c r="J1675"/>
  <c r="I1675"/>
  <c r="H1675"/>
  <c r="G1675"/>
  <c r="F1675"/>
  <c r="K1675" s="1"/>
  <c r="E1675"/>
  <c r="D1675"/>
  <c r="C1675"/>
  <c r="B1675"/>
  <c r="A1675" s="1"/>
  <c r="L1674"/>
  <c r="J1674"/>
  <c r="I1674"/>
  <c r="H1674"/>
  <c r="G1674"/>
  <c r="F1674"/>
  <c r="K1674" s="1"/>
  <c r="E1674"/>
  <c r="D1674"/>
  <c r="C1674"/>
  <c r="B1674"/>
  <c r="A1674" s="1"/>
  <c r="L1673"/>
  <c r="J1673"/>
  <c r="I1673"/>
  <c r="H1673"/>
  <c r="G1673"/>
  <c r="F1673"/>
  <c r="K1673" s="1"/>
  <c r="E1673"/>
  <c r="D1673"/>
  <c r="C1673"/>
  <c r="B1673"/>
  <c r="A1673"/>
  <c r="L1672"/>
  <c r="J1672"/>
  <c r="I1672"/>
  <c r="H1672"/>
  <c r="G1672"/>
  <c r="F1672"/>
  <c r="K1672" s="1"/>
  <c r="E1672"/>
  <c r="D1672"/>
  <c r="C1672"/>
  <c r="B1672"/>
  <c r="A1672" s="1"/>
  <c r="L1671"/>
  <c r="J1671"/>
  <c r="I1671"/>
  <c r="H1671"/>
  <c r="G1671"/>
  <c r="F1671"/>
  <c r="K1671" s="1"/>
  <c r="E1671"/>
  <c r="D1671"/>
  <c r="C1671"/>
  <c r="B1671"/>
  <c r="A1671" s="1"/>
  <c r="L1670"/>
  <c r="J1670"/>
  <c r="I1670"/>
  <c r="H1670"/>
  <c r="G1670"/>
  <c r="F1670"/>
  <c r="K1670" s="1"/>
  <c r="E1670"/>
  <c r="D1670"/>
  <c r="C1670"/>
  <c r="B1670"/>
  <c r="A1670"/>
  <c r="L1669"/>
  <c r="J1669"/>
  <c r="I1669"/>
  <c r="H1669"/>
  <c r="G1669"/>
  <c r="F1669"/>
  <c r="K1669" s="1"/>
  <c r="E1669"/>
  <c r="D1669"/>
  <c r="C1669"/>
  <c r="B1669"/>
  <c r="A1669"/>
  <c r="L1668"/>
  <c r="J1668"/>
  <c r="I1668"/>
  <c r="H1668"/>
  <c r="G1668"/>
  <c r="F1668"/>
  <c r="K1668" s="1"/>
  <c r="E1668"/>
  <c r="D1668"/>
  <c r="C1668"/>
  <c r="B1668"/>
  <c r="A1668" s="1"/>
  <c r="L1667"/>
  <c r="J1667"/>
  <c r="I1667"/>
  <c r="H1667"/>
  <c r="G1667"/>
  <c r="F1667"/>
  <c r="K1667" s="1"/>
  <c r="E1667"/>
  <c r="D1667"/>
  <c r="C1667"/>
  <c r="B1667"/>
  <c r="A1667"/>
  <c r="L1666"/>
  <c r="J1666"/>
  <c r="I1666"/>
  <c r="H1666"/>
  <c r="G1666"/>
  <c r="F1666"/>
  <c r="K1666" s="1"/>
  <c r="E1666"/>
  <c r="D1666"/>
  <c r="C1666"/>
  <c r="B1666"/>
  <c r="A1666" s="1"/>
  <c r="L1665"/>
  <c r="J1665"/>
  <c r="I1665"/>
  <c r="H1665"/>
  <c r="G1665"/>
  <c r="F1665"/>
  <c r="K1665" s="1"/>
  <c r="E1665"/>
  <c r="D1665"/>
  <c r="C1665"/>
  <c r="B1665"/>
  <c r="A1665"/>
  <c r="L1664"/>
  <c r="J1664"/>
  <c r="I1664"/>
  <c r="H1664"/>
  <c r="G1664"/>
  <c r="F1664"/>
  <c r="K1664" s="1"/>
  <c r="E1664"/>
  <c r="D1664"/>
  <c r="C1664"/>
  <c r="B1664"/>
  <c r="A1664" s="1"/>
  <c r="L1663"/>
  <c r="J1663"/>
  <c r="I1663"/>
  <c r="H1663"/>
  <c r="G1663"/>
  <c r="F1663"/>
  <c r="K1663" s="1"/>
  <c r="E1663"/>
  <c r="D1663"/>
  <c r="C1663"/>
  <c r="B1663"/>
  <c r="A1663" s="1"/>
  <c r="L1662"/>
  <c r="J1662"/>
  <c r="I1662"/>
  <c r="H1662"/>
  <c r="G1662"/>
  <c r="F1662"/>
  <c r="K1662" s="1"/>
  <c r="E1662"/>
  <c r="D1662"/>
  <c r="C1662"/>
  <c r="B1662"/>
  <c r="A1662" s="1"/>
  <c r="L1661"/>
  <c r="J1661"/>
  <c r="I1661"/>
  <c r="H1661"/>
  <c r="G1661"/>
  <c r="F1661"/>
  <c r="K1661" s="1"/>
  <c r="E1661"/>
  <c r="D1661"/>
  <c r="C1661"/>
  <c r="B1661"/>
  <c r="A1661"/>
  <c r="L1660"/>
  <c r="J1660"/>
  <c r="I1660"/>
  <c r="H1660"/>
  <c r="G1660"/>
  <c r="F1660"/>
  <c r="K1660" s="1"/>
  <c r="E1660"/>
  <c r="D1660"/>
  <c r="C1660"/>
  <c r="B1660"/>
  <c r="A1660" s="1"/>
  <c r="L1659"/>
  <c r="J1659"/>
  <c r="I1659"/>
  <c r="H1659"/>
  <c r="G1659"/>
  <c r="F1659"/>
  <c r="K1659" s="1"/>
  <c r="E1659"/>
  <c r="D1659"/>
  <c r="C1659"/>
  <c r="B1659"/>
  <c r="A1659" s="1"/>
  <c r="L1658"/>
  <c r="J1658"/>
  <c r="I1658"/>
  <c r="H1658"/>
  <c r="G1658"/>
  <c r="F1658"/>
  <c r="K1658" s="1"/>
  <c r="E1658"/>
  <c r="D1658"/>
  <c r="C1658"/>
  <c r="B1658"/>
  <c r="A1658" s="1"/>
  <c r="L1657"/>
  <c r="J1657"/>
  <c r="I1657"/>
  <c r="H1657"/>
  <c r="G1657"/>
  <c r="F1657"/>
  <c r="K1657" s="1"/>
  <c r="E1657"/>
  <c r="D1657"/>
  <c r="C1657"/>
  <c r="B1657"/>
  <c r="A1657"/>
  <c r="L1656"/>
  <c r="J1656"/>
  <c r="I1656"/>
  <c r="H1656"/>
  <c r="G1656"/>
  <c r="F1656"/>
  <c r="K1656" s="1"/>
  <c r="E1656"/>
  <c r="D1656"/>
  <c r="C1656"/>
  <c r="B1656"/>
  <c r="A1656" s="1"/>
  <c r="L1655"/>
  <c r="J1655"/>
  <c r="I1655"/>
  <c r="H1655"/>
  <c r="G1655"/>
  <c r="F1655"/>
  <c r="K1655" s="1"/>
  <c r="E1655"/>
  <c r="D1655"/>
  <c r="C1655"/>
  <c r="B1655"/>
  <c r="A1655" s="1"/>
  <c r="L1654"/>
  <c r="J1654"/>
  <c r="I1654"/>
  <c r="H1654"/>
  <c r="G1654"/>
  <c r="F1654"/>
  <c r="K1654" s="1"/>
  <c r="E1654"/>
  <c r="D1654"/>
  <c r="C1654"/>
  <c r="B1654"/>
  <c r="A1654"/>
  <c r="L1653"/>
  <c r="J1653"/>
  <c r="I1653"/>
  <c r="H1653"/>
  <c r="G1653"/>
  <c r="F1653"/>
  <c r="K1653" s="1"/>
  <c r="E1653"/>
  <c r="D1653"/>
  <c r="C1653"/>
  <c r="B1653"/>
  <c r="A1653"/>
  <c r="L1652"/>
  <c r="J1652"/>
  <c r="I1652"/>
  <c r="H1652"/>
  <c r="G1652"/>
  <c r="F1652"/>
  <c r="K1652" s="1"/>
  <c r="E1652"/>
  <c r="D1652"/>
  <c r="C1652"/>
  <c r="B1652"/>
  <c r="A1652" s="1"/>
  <c r="L1651"/>
  <c r="J1651"/>
  <c r="I1651"/>
  <c r="H1651"/>
  <c r="G1651"/>
  <c r="F1651"/>
  <c r="K1651" s="1"/>
  <c r="E1651"/>
  <c r="D1651"/>
  <c r="C1651"/>
  <c r="B1651"/>
  <c r="A1651"/>
  <c r="L1650"/>
  <c r="J1650"/>
  <c r="I1650"/>
  <c r="H1650"/>
  <c r="G1650"/>
  <c r="F1650"/>
  <c r="K1650" s="1"/>
  <c r="E1650"/>
  <c r="D1650"/>
  <c r="C1650"/>
  <c r="B1650"/>
  <c r="A1650" s="1"/>
  <c r="L1649"/>
  <c r="J1649"/>
  <c r="I1649"/>
  <c r="H1649"/>
  <c r="G1649"/>
  <c r="F1649"/>
  <c r="K1649" s="1"/>
  <c r="E1649"/>
  <c r="D1649"/>
  <c r="C1649"/>
  <c r="B1649"/>
  <c r="A1649"/>
  <c r="L1648"/>
  <c r="J1648"/>
  <c r="I1648"/>
  <c r="H1648"/>
  <c r="G1648"/>
  <c r="F1648"/>
  <c r="K1648" s="1"/>
  <c r="E1648"/>
  <c r="D1648"/>
  <c r="C1648"/>
  <c r="B1648"/>
  <c r="A1648" s="1"/>
  <c r="L1647"/>
  <c r="J1647"/>
  <c r="I1647"/>
  <c r="H1647"/>
  <c r="G1647"/>
  <c r="F1647"/>
  <c r="K1647" s="1"/>
  <c r="E1647"/>
  <c r="D1647"/>
  <c r="C1647"/>
  <c r="B1647"/>
  <c r="A1647" s="1"/>
  <c r="L1646"/>
  <c r="J1646"/>
  <c r="I1646"/>
  <c r="H1646"/>
  <c r="G1646"/>
  <c r="F1646"/>
  <c r="K1646" s="1"/>
  <c r="E1646"/>
  <c r="D1646"/>
  <c r="C1646"/>
  <c r="B1646"/>
  <c r="A1646" s="1"/>
  <c r="L1645"/>
  <c r="J1645"/>
  <c r="I1645"/>
  <c r="H1645"/>
  <c r="G1645"/>
  <c r="F1645"/>
  <c r="K1645" s="1"/>
  <c r="E1645"/>
  <c r="D1645"/>
  <c r="C1645"/>
  <c r="B1645"/>
  <c r="A1645"/>
  <c r="L1644"/>
  <c r="J1644"/>
  <c r="I1644"/>
  <c r="H1644"/>
  <c r="G1644"/>
  <c r="F1644"/>
  <c r="K1644" s="1"/>
  <c r="E1644"/>
  <c r="D1644"/>
  <c r="C1644"/>
  <c r="B1644"/>
  <c r="A1644" s="1"/>
  <c r="L1643"/>
  <c r="J1643"/>
  <c r="I1643"/>
  <c r="H1643"/>
  <c r="G1643"/>
  <c r="F1643"/>
  <c r="K1643" s="1"/>
  <c r="E1643"/>
  <c r="D1643"/>
  <c r="C1643"/>
  <c r="B1643"/>
  <c r="A1643" s="1"/>
  <c r="L1642"/>
  <c r="J1642"/>
  <c r="I1642"/>
  <c r="H1642"/>
  <c r="G1642"/>
  <c r="F1642"/>
  <c r="K1642" s="1"/>
  <c r="E1642"/>
  <c r="D1642"/>
  <c r="C1642"/>
  <c r="B1642"/>
  <c r="A1642" s="1"/>
  <c r="L1641"/>
  <c r="J1641"/>
  <c r="I1641"/>
  <c r="H1641"/>
  <c r="G1641"/>
  <c r="F1641"/>
  <c r="K1641" s="1"/>
  <c r="E1641"/>
  <c r="D1641"/>
  <c r="C1641"/>
  <c r="B1641"/>
  <c r="A1641"/>
  <c r="L1640"/>
  <c r="J1640"/>
  <c r="I1640"/>
  <c r="H1640"/>
  <c r="G1640"/>
  <c r="F1640"/>
  <c r="K1640" s="1"/>
  <c r="E1640"/>
  <c r="D1640"/>
  <c r="C1640"/>
  <c r="B1640"/>
  <c r="A1640" s="1"/>
  <c r="L1639"/>
  <c r="J1639"/>
  <c r="I1639"/>
  <c r="H1639"/>
  <c r="G1639"/>
  <c r="F1639"/>
  <c r="K1639" s="1"/>
  <c r="E1639"/>
  <c r="D1639"/>
  <c r="C1639"/>
  <c r="B1639"/>
  <c r="A1639" s="1"/>
  <c r="L1638"/>
  <c r="J1638"/>
  <c r="I1638"/>
  <c r="H1638"/>
  <c r="G1638"/>
  <c r="F1638"/>
  <c r="K1638" s="1"/>
  <c r="E1638"/>
  <c r="D1638"/>
  <c r="C1638"/>
  <c r="B1638"/>
  <c r="A1638"/>
  <c r="L1637"/>
  <c r="J1637"/>
  <c r="I1637"/>
  <c r="H1637"/>
  <c r="G1637"/>
  <c r="F1637"/>
  <c r="K1637" s="1"/>
  <c r="E1637"/>
  <c r="D1637"/>
  <c r="C1637"/>
  <c r="B1637"/>
  <c r="A1637"/>
  <c r="L1636"/>
  <c r="J1636"/>
  <c r="I1636"/>
  <c r="H1636"/>
  <c r="G1636"/>
  <c r="F1636"/>
  <c r="K1636" s="1"/>
  <c r="E1636"/>
  <c r="D1636"/>
  <c r="C1636"/>
  <c r="B1636"/>
  <c r="A1636" s="1"/>
  <c r="L1635"/>
  <c r="J1635"/>
  <c r="I1635"/>
  <c r="H1635"/>
  <c r="G1635"/>
  <c r="F1635"/>
  <c r="K1635" s="1"/>
  <c r="E1635"/>
  <c r="D1635"/>
  <c r="C1635"/>
  <c r="B1635"/>
  <c r="A1635"/>
  <c r="L1634"/>
  <c r="J1634"/>
  <c r="I1634"/>
  <c r="H1634"/>
  <c r="G1634"/>
  <c r="F1634"/>
  <c r="K1634" s="1"/>
  <c r="E1634"/>
  <c r="D1634"/>
  <c r="C1634"/>
  <c r="B1634"/>
  <c r="A1634" s="1"/>
  <c r="L1633"/>
  <c r="J1633"/>
  <c r="I1633"/>
  <c r="H1633"/>
  <c r="G1633"/>
  <c r="F1633"/>
  <c r="K1633" s="1"/>
  <c r="E1633"/>
  <c r="D1633"/>
  <c r="C1633"/>
  <c r="B1633"/>
  <c r="A1633"/>
  <c r="L1632"/>
  <c r="J1632"/>
  <c r="I1632"/>
  <c r="H1632"/>
  <c r="G1632"/>
  <c r="F1632"/>
  <c r="K1632" s="1"/>
  <c r="E1632"/>
  <c r="D1632"/>
  <c r="C1632"/>
  <c r="B1632"/>
  <c r="A1632" s="1"/>
  <c r="L1631"/>
  <c r="J1631"/>
  <c r="I1631"/>
  <c r="H1631"/>
  <c r="G1631"/>
  <c r="F1631"/>
  <c r="K1631" s="1"/>
  <c r="E1631"/>
  <c r="D1631"/>
  <c r="C1631"/>
  <c r="B1631"/>
  <c r="A1631" s="1"/>
  <c r="L1630"/>
  <c r="J1630"/>
  <c r="I1630"/>
  <c r="H1630"/>
  <c r="G1630"/>
  <c r="F1630"/>
  <c r="K1630" s="1"/>
  <c r="E1630"/>
  <c r="D1630"/>
  <c r="C1630"/>
  <c r="B1630"/>
  <c r="A1630" s="1"/>
  <c r="L1629"/>
  <c r="J1629"/>
  <c r="I1629"/>
  <c r="H1629"/>
  <c r="G1629"/>
  <c r="F1629"/>
  <c r="K1629" s="1"/>
  <c r="E1629"/>
  <c r="D1629"/>
  <c r="C1629"/>
  <c r="B1629"/>
  <c r="A1629"/>
  <c r="L1628"/>
  <c r="J1628"/>
  <c r="I1628"/>
  <c r="H1628"/>
  <c r="G1628"/>
  <c r="F1628"/>
  <c r="K1628" s="1"/>
  <c r="E1628"/>
  <c r="D1628"/>
  <c r="C1628"/>
  <c r="B1628"/>
  <c r="A1628" s="1"/>
  <c r="L1627"/>
  <c r="J1627"/>
  <c r="I1627"/>
  <c r="H1627"/>
  <c r="G1627"/>
  <c r="F1627"/>
  <c r="K1627" s="1"/>
  <c r="E1627"/>
  <c r="D1627"/>
  <c r="C1627"/>
  <c r="B1627"/>
  <c r="A1627" s="1"/>
  <c r="L1626"/>
  <c r="J1626"/>
  <c r="I1626"/>
  <c r="H1626"/>
  <c r="G1626"/>
  <c r="F1626"/>
  <c r="K1626" s="1"/>
  <c r="E1626"/>
  <c r="D1626"/>
  <c r="C1626"/>
  <c r="B1626"/>
  <c r="A1626" s="1"/>
  <c r="L1625"/>
  <c r="J1625"/>
  <c r="I1625"/>
  <c r="H1625"/>
  <c r="G1625"/>
  <c r="F1625"/>
  <c r="K1625" s="1"/>
  <c r="E1625"/>
  <c r="D1625"/>
  <c r="C1625"/>
  <c r="B1625"/>
  <c r="A1625"/>
  <c r="L1624"/>
  <c r="J1624"/>
  <c r="I1624"/>
  <c r="H1624"/>
  <c r="G1624"/>
  <c r="F1624"/>
  <c r="K1624" s="1"/>
  <c r="E1624"/>
  <c r="D1624"/>
  <c r="C1624"/>
  <c r="B1624"/>
  <c r="A1624" s="1"/>
  <c r="L1623"/>
  <c r="J1623"/>
  <c r="I1623"/>
  <c r="H1623"/>
  <c r="G1623"/>
  <c r="F1623"/>
  <c r="K1623" s="1"/>
  <c r="E1623"/>
  <c r="D1623"/>
  <c r="C1623"/>
  <c r="B1623"/>
  <c r="A1623" s="1"/>
  <c r="L1622"/>
  <c r="J1622"/>
  <c r="I1622"/>
  <c r="H1622"/>
  <c r="G1622"/>
  <c r="F1622"/>
  <c r="K1622" s="1"/>
  <c r="E1622"/>
  <c r="D1622"/>
  <c r="C1622"/>
  <c r="B1622"/>
  <c r="A1622"/>
  <c r="L1621"/>
  <c r="J1621"/>
  <c r="I1621"/>
  <c r="H1621"/>
  <c r="G1621"/>
  <c r="F1621"/>
  <c r="K1621" s="1"/>
  <c r="E1621"/>
  <c r="D1621"/>
  <c r="C1621"/>
  <c r="B1621"/>
  <c r="A1621"/>
  <c r="L1620"/>
  <c r="J1620"/>
  <c r="I1620"/>
  <c r="H1620"/>
  <c r="G1620"/>
  <c r="F1620"/>
  <c r="K1620" s="1"/>
  <c r="E1620"/>
  <c r="D1620"/>
  <c r="C1620"/>
  <c r="B1620"/>
  <c r="A1620" s="1"/>
  <c r="L1619"/>
  <c r="J1619"/>
  <c r="I1619"/>
  <c r="H1619"/>
  <c r="G1619"/>
  <c r="F1619"/>
  <c r="K1619" s="1"/>
  <c r="E1619"/>
  <c r="D1619"/>
  <c r="C1619"/>
  <c r="B1619"/>
  <c r="A1619"/>
  <c r="L1618"/>
  <c r="J1618"/>
  <c r="I1618"/>
  <c r="H1618"/>
  <c r="G1618"/>
  <c r="F1618"/>
  <c r="K1618" s="1"/>
  <c r="E1618"/>
  <c r="D1618"/>
  <c r="C1618"/>
  <c r="B1618"/>
  <c r="A1618" s="1"/>
  <c r="L1617"/>
  <c r="J1617"/>
  <c r="I1617"/>
  <c r="H1617"/>
  <c r="G1617"/>
  <c r="F1617"/>
  <c r="K1617" s="1"/>
  <c r="E1617"/>
  <c r="D1617"/>
  <c r="C1617"/>
  <c r="B1617"/>
  <c r="A1617"/>
  <c r="L1616"/>
  <c r="J1616"/>
  <c r="I1616"/>
  <c r="H1616"/>
  <c r="G1616"/>
  <c r="F1616"/>
  <c r="K1616" s="1"/>
  <c r="E1616"/>
  <c r="D1616"/>
  <c r="C1616"/>
  <c r="B1616"/>
  <c r="A1616" s="1"/>
  <c r="L1615"/>
  <c r="J1615"/>
  <c r="I1615"/>
  <c r="H1615"/>
  <c r="G1615"/>
  <c r="F1615"/>
  <c r="K1615" s="1"/>
  <c r="E1615"/>
  <c r="D1615"/>
  <c r="C1615"/>
  <c r="B1615"/>
  <c r="A1615" s="1"/>
  <c r="L1614"/>
  <c r="J1614"/>
  <c r="I1614"/>
  <c r="H1614"/>
  <c r="G1614"/>
  <c r="F1614"/>
  <c r="K1614" s="1"/>
  <c r="E1614"/>
  <c r="D1614"/>
  <c r="C1614"/>
  <c r="B1614"/>
  <c r="A1614" s="1"/>
  <c r="L1613"/>
  <c r="J1613"/>
  <c r="I1613"/>
  <c r="H1613"/>
  <c r="G1613"/>
  <c r="F1613"/>
  <c r="K1613" s="1"/>
  <c r="E1613"/>
  <c r="D1613"/>
  <c r="C1613"/>
  <c r="B1613"/>
  <c r="A1613"/>
  <c r="L1612"/>
  <c r="J1612"/>
  <c r="I1612"/>
  <c r="H1612"/>
  <c r="G1612"/>
  <c r="F1612"/>
  <c r="K1612" s="1"/>
  <c r="E1612"/>
  <c r="D1612"/>
  <c r="C1612"/>
  <c r="B1612"/>
  <c r="A1612" s="1"/>
  <c r="L1611"/>
  <c r="J1611"/>
  <c r="I1611"/>
  <c r="H1611"/>
  <c r="G1611"/>
  <c r="F1611"/>
  <c r="K1611" s="1"/>
  <c r="E1611"/>
  <c r="D1611"/>
  <c r="C1611"/>
  <c r="B1611"/>
  <c r="A1611" s="1"/>
  <c r="L1610"/>
  <c r="J1610"/>
  <c r="I1610"/>
  <c r="H1610"/>
  <c r="G1610"/>
  <c r="F1610"/>
  <c r="K1610" s="1"/>
  <c r="E1610"/>
  <c r="D1610"/>
  <c r="C1610"/>
  <c r="B1610"/>
  <c r="A1610" s="1"/>
  <c r="L1609"/>
  <c r="J1609"/>
  <c r="I1609"/>
  <c r="H1609"/>
  <c r="G1609"/>
  <c r="F1609"/>
  <c r="K1609" s="1"/>
  <c r="E1609"/>
  <c r="D1609"/>
  <c r="C1609"/>
  <c r="B1609"/>
  <c r="A1609"/>
  <c r="L1608"/>
  <c r="J1608"/>
  <c r="I1608"/>
  <c r="H1608"/>
  <c r="G1608"/>
  <c r="F1608"/>
  <c r="K1608" s="1"/>
  <c r="E1608"/>
  <c r="D1608"/>
  <c r="C1608"/>
  <c r="B1608"/>
  <c r="A1608" s="1"/>
  <c r="L1607"/>
  <c r="J1607"/>
  <c r="I1607"/>
  <c r="H1607"/>
  <c r="G1607"/>
  <c r="F1607"/>
  <c r="K1607" s="1"/>
  <c r="E1607"/>
  <c r="D1607"/>
  <c r="C1607"/>
  <c r="B1607"/>
  <c r="A1607" s="1"/>
  <c r="L1606"/>
  <c r="J1606"/>
  <c r="I1606"/>
  <c r="H1606"/>
  <c r="G1606"/>
  <c r="F1606"/>
  <c r="K1606" s="1"/>
  <c r="E1606"/>
  <c r="D1606"/>
  <c r="C1606"/>
  <c r="B1606"/>
  <c r="A1606"/>
  <c r="L1605"/>
  <c r="J1605"/>
  <c r="I1605"/>
  <c r="H1605"/>
  <c r="G1605"/>
  <c r="F1605"/>
  <c r="K1605" s="1"/>
  <c r="E1605"/>
  <c r="D1605"/>
  <c r="C1605"/>
  <c r="B1605"/>
  <c r="A1605"/>
  <c r="L1604"/>
  <c r="J1604"/>
  <c r="I1604"/>
  <c r="H1604"/>
  <c r="G1604"/>
  <c r="F1604"/>
  <c r="K1604" s="1"/>
  <c r="E1604"/>
  <c r="D1604"/>
  <c r="C1604"/>
  <c r="B1604"/>
  <c r="A1604" s="1"/>
  <c r="L1603"/>
  <c r="J1603"/>
  <c r="I1603"/>
  <c r="H1603"/>
  <c r="G1603"/>
  <c r="F1603"/>
  <c r="K1603" s="1"/>
  <c r="E1603"/>
  <c r="D1603"/>
  <c r="C1603"/>
  <c r="B1603"/>
  <c r="A1603"/>
  <c r="L1602"/>
  <c r="J1602"/>
  <c r="I1602"/>
  <c r="H1602"/>
  <c r="G1602"/>
  <c r="F1602"/>
  <c r="K1602" s="1"/>
  <c r="E1602"/>
  <c r="D1602"/>
  <c r="C1602"/>
  <c r="B1602"/>
  <c r="A1602" s="1"/>
  <c r="L1601"/>
  <c r="J1601"/>
  <c r="I1601"/>
  <c r="H1601"/>
  <c r="G1601"/>
  <c r="F1601"/>
  <c r="K1601" s="1"/>
  <c r="E1601"/>
  <c r="D1601"/>
  <c r="C1601"/>
  <c r="B1601"/>
  <c r="A1601"/>
  <c r="L1600"/>
  <c r="J1600"/>
  <c r="I1600"/>
  <c r="H1600"/>
  <c r="G1600"/>
  <c r="F1600"/>
  <c r="K1600" s="1"/>
  <c r="E1600"/>
  <c r="D1600"/>
  <c r="C1600"/>
  <c r="B1600"/>
  <c r="A1600" s="1"/>
  <c r="L1599"/>
  <c r="J1599"/>
  <c r="I1599"/>
  <c r="H1599"/>
  <c r="G1599"/>
  <c r="F1599"/>
  <c r="K1599" s="1"/>
  <c r="E1599"/>
  <c r="D1599"/>
  <c r="C1599"/>
  <c r="B1599"/>
  <c r="A1599" s="1"/>
  <c r="L1598"/>
  <c r="J1598"/>
  <c r="I1598"/>
  <c r="H1598"/>
  <c r="G1598"/>
  <c r="F1598"/>
  <c r="K1598" s="1"/>
  <c r="E1598"/>
  <c r="D1598"/>
  <c r="C1598"/>
  <c r="B1598"/>
  <c r="A1598" s="1"/>
  <c r="L1597"/>
  <c r="J1597"/>
  <c r="I1597"/>
  <c r="H1597"/>
  <c r="G1597"/>
  <c r="F1597"/>
  <c r="K1597" s="1"/>
  <c r="E1597"/>
  <c r="D1597"/>
  <c r="C1597"/>
  <c r="B1597"/>
  <c r="A1597"/>
  <c r="L1596"/>
  <c r="J1596"/>
  <c r="I1596"/>
  <c r="H1596"/>
  <c r="G1596"/>
  <c r="F1596"/>
  <c r="K1596" s="1"/>
  <c r="E1596"/>
  <c r="D1596"/>
  <c r="C1596"/>
  <c r="B1596"/>
  <c r="A1596" s="1"/>
  <c r="L1595"/>
  <c r="J1595"/>
  <c r="I1595"/>
  <c r="H1595"/>
  <c r="G1595"/>
  <c r="F1595"/>
  <c r="K1595" s="1"/>
  <c r="E1595"/>
  <c r="D1595"/>
  <c r="C1595"/>
  <c r="B1595"/>
  <c r="A1595" s="1"/>
  <c r="L1594"/>
  <c r="J1594"/>
  <c r="I1594"/>
  <c r="H1594"/>
  <c r="G1594"/>
  <c r="F1594"/>
  <c r="K1594" s="1"/>
  <c r="E1594"/>
  <c r="D1594"/>
  <c r="C1594"/>
  <c r="B1594"/>
  <c r="A1594" s="1"/>
  <c r="L1593"/>
  <c r="J1593"/>
  <c r="I1593"/>
  <c r="H1593"/>
  <c r="G1593"/>
  <c r="F1593"/>
  <c r="K1593" s="1"/>
  <c r="E1593"/>
  <c r="D1593"/>
  <c r="C1593"/>
  <c r="B1593"/>
  <c r="A1593"/>
  <c r="L1592"/>
  <c r="J1592"/>
  <c r="I1592"/>
  <c r="H1592"/>
  <c r="G1592"/>
  <c r="F1592"/>
  <c r="K1592" s="1"/>
  <c r="E1592"/>
  <c r="D1592"/>
  <c r="C1592"/>
  <c r="B1592"/>
  <c r="A1592" s="1"/>
  <c r="L1591"/>
  <c r="J1591"/>
  <c r="I1591"/>
  <c r="H1591"/>
  <c r="G1591"/>
  <c r="F1591"/>
  <c r="K1591" s="1"/>
  <c r="E1591"/>
  <c r="D1591"/>
  <c r="C1591"/>
  <c r="B1591"/>
  <c r="A1591" s="1"/>
  <c r="L1590"/>
  <c r="J1590"/>
  <c r="I1590"/>
  <c r="H1590"/>
  <c r="G1590"/>
  <c r="F1590"/>
  <c r="K1590" s="1"/>
  <c r="E1590"/>
  <c r="D1590"/>
  <c r="C1590"/>
  <c r="B1590"/>
  <c r="A1590"/>
  <c r="L1589"/>
  <c r="J1589"/>
  <c r="I1589"/>
  <c r="H1589"/>
  <c r="G1589"/>
  <c r="F1589"/>
  <c r="K1589" s="1"/>
  <c r="E1589"/>
  <c r="D1589"/>
  <c r="C1589"/>
  <c r="B1589"/>
  <c r="A1589"/>
  <c r="L1588"/>
  <c r="J1588"/>
  <c r="I1588"/>
  <c r="H1588"/>
  <c r="G1588"/>
  <c r="F1588"/>
  <c r="K1588" s="1"/>
  <c r="E1588"/>
  <c r="D1588"/>
  <c r="C1588"/>
  <c r="B1588"/>
  <c r="A1588" s="1"/>
  <c r="L1587"/>
  <c r="J1587"/>
  <c r="I1587"/>
  <c r="H1587"/>
  <c r="G1587"/>
  <c r="F1587"/>
  <c r="K1587" s="1"/>
  <c r="E1587"/>
  <c r="D1587"/>
  <c r="C1587"/>
  <c r="B1587"/>
  <c r="A1587"/>
  <c r="L1586"/>
  <c r="J1586"/>
  <c r="I1586"/>
  <c r="H1586"/>
  <c r="G1586"/>
  <c r="F1586"/>
  <c r="K1586" s="1"/>
  <c r="E1586"/>
  <c r="D1586"/>
  <c r="C1586"/>
  <c r="B1586"/>
  <c r="A1586" s="1"/>
  <c r="L1585"/>
  <c r="J1585"/>
  <c r="I1585"/>
  <c r="H1585"/>
  <c r="G1585"/>
  <c r="F1585"/>
  <c r="K1585" s="1"/>
  <c r="E1585"/>
  <c r="D1585"/>
  <c r="C1585"/>
  <c r="B1585"/>
  <c r="A1585"/>
  <c r="L1584"/>
  <c r="J1584"/>
  <c r="I1584"/>
  <c r="H1584"/>
  <c r="G1584"/>
  <c r="F1584"/>
  <c r="K1584" s="1"/>
  <c r="E1584"/>
  <c r="D1584"/>
  <c r="C1584"/>
  <c r="B1584"/>
  <c r="A1584" s="1"/>
  <c r="L1583"/>
  <c r="J1583"/>
  <c r="I1583"/>
  <c r="H1583"/>
  <c r="G1583"/>
  <c r="F1583"/>
  <c r="K1583" s="1"/>
  <c r="E1583"/>
  <c r="D1583"/>
  <c r="C1583"/>
  <c r="B1583"/>
  <c r="A1583" s="1"/>
  <c r="L1582"/>
  <c r="J1582"/>
  <c r="I1582"/>
  <c r="H1582"/>
  <c r="G1582"/>
  <c r="F1582"/>
  <c r="K1582" s="1"/>
  <c r="E1582"/>
  <c r="D1582"/>
  <c r="C1582"/>
  <c r="B1582"/>
  <c r="A1582" s="1"/>
  <c r="L1581"/>
  <c r="J1581"/>
  <c r="I1581"/>
  <c r="H1581"/>
  <c r="G1581"/>
  <c r="F1581"/>
  <c r="K1581" s="1"/>
  <c r="E1581"/>
  <c r="D1581"/>
  <c r="C1581"/>
  <c r="B1581"/>
  <c r="A1581"/>
  <c r="L1580"/>
  <c r="J1580"/>
  <c r="I1580"/>
  <c r="H1580"/>
  <c r="G1580"/>
  <c r="F1580"/>
  <c r="K1580" s="1"/>
  <c r="E1580"/>
  <c r="D1580"/>
  <c r="C1580"/>
  <c r="B1580"/>
  <c r="A1580" s="1"/>
  <c r="L1579"/>
  <c r="J1579"/>
  <c r="I1579"/>
  <c r="H1579"/>
  <c r="G1579"/>
  <c r="F1579"/>
  <c r="K1579" s="1"/>
  <c r="E1579"/>
  <c r="D1579"/>
  <c r="C1579"/>
  <c r="B1579"/>
  <c r="A1579" s="1"/>
  <c r="L1578"/>
  <c r="J1578"/>
  <c r="I1578"/>
  <c r="H1578"/>
  <c r="G1578"/>
  <c r="F1578"/>
  <c r="K1578" s="1"/>
  <c r="E1578"/>
  <c r="D1578"/>
  <c r="C1578"/>
  <c r="B1578"/>
  <c r="A1578" s="1"/>
  <c r="L1577"/>
  <c r="J1577"/>
  <c r="I1577"/>
  <c r="H1577"/>
  <c r="G1577"/>
  <c r="F1577"/>
  <c r="K1577" s="1"/>
  <c r="E1577"/>
  <c r="D1577"/>
  <c r="C1577"/>
  <c r="B1577"/>
  <c r="A1577"/>
  <c r="L1576"/>
  <c r="J1576"/>
  <c r="I1576"/>
  <c r="H1576"/>
  <c r="G1576"/>
  <c r="F1576"/>
  <c r="K1576" s="1"/>
  <c r="E1576"/>
  <c r="D1576"/>
  <c r="C1576"/>
  <c r="B1576"/>
  <c r="A1576" s="1"/>
  <c r="L1575"/>
  <c r="J1575"/>
  <c r="I1575"/>
  <c r="H1575"/>
  <c r="G1575"/>
  <c r="F1575"/>
  <c r="K1575" s="1"/>
  <c r="E1575"/>
  <c r="D1575"/>
  <c r="C1575"/>
  <c r="B1575"/>
  <c r="A1575" s="1"/>
  <c r="L1574"/>
  <c r="J1574"/>
  <c r="I1574"/>
  <c r="H1574"/>
  <c r="G1574"/>
  <c r="F1574"/>
  <c r="K1574" s="1"/>
  <c r="E1574"/>
  <c r="D1574"/>
  <c r="C1574"/>
  <c r="B1574"/>
  <c r="A1574"/>
  <c r="L1573"/>
  <c r="J1573"/>
  <c r="I1573"/>
  <c r="H1573"/>
  <c r="G1573"/>
  <c r="F1573"/>
  <c r="K1573" s="1"/>
  <c r="E1573"/>
  <c r="D1573"/>
  <c r="C1573"/>
  <c r="B1573"/>
  <c r="A1573"/>
  <c r="L1572"/>
  <c r="J1572"/>
  <c r="I1572"/>
  <c r="H1572"/>
  <c r="G1572"/>
  <c r="F1572"/>
  <c r="K1572" s="1"/>
  <c r="E1572"/>
  <c r="D1572"/>
  <c r="C1572"/>
  <c r="B1572"/>
  <c r="A1572" s="1"/>
  <c r="L1571"/>
  <c r="J1571"/>
  <c r="I1571"/>
  <c r="H1571"/>
  <c r="G1571"/>
  <c r="F1571"/>
  <c r="K1571" s="1"/>
  <c r="E1571"/>
  <c r="D1571"/>
  <c r="C1571"/>
  <c r="B1571"/>
  <c r="A1571"/>
  <c r="L1570"/>
  <c r="J1570"/>
  <c r="I1570"/>
  <c r="H1570"/>
  <c r="G1570"/>
  <c r="F1570"/>
  <c r="K1570" s="1"/>
  <c r="E1570"/>
  <c r="D1570"/>
  <c r="C1570"/>
  <c r="B1570"/>
  <c r="A1570" s="1"/>
  <c r="L1569"/>
  <c r="J1569"/>
  <c r="I1569"/>
  <c r="H1569"/>
  <c r="G1569"/>
  <c r="F1569"/>
  <c r="K1569" s="1"/>
  <c r="E1569"/>
  <c r="D1569"/>
  <c r="C1569"/>
  <c r="B1569"/>
  <c r="A1569"/>
  <c r="L1568"/>
  <c r="J1568"/>
  <c r="I1568"/>
  <c r="H1568"/>
  <c r="G1568"/>
  <c r="F1568"/>
  <c r="K1568" s="1"/>
  <c r="E1568"/>
  <c r="D1568"/>
  <c r="C1568"/>
  <c r="B1568"/>
  <c r="A1568" s="1"/>
  <c r="L1567"/>
  <c r="J1567"/>
  <c r="I1567"/>
  <c r="H1567"/>
  <c r="G1567"/>
  <c r="F1567"/>
  <c r="K1567" s="1"/>
  <c r="E1567"/>
  <c r="D1567"/>
  <c r="C1567"/>
  <c r="B1567"/>
  <c r="A1567" s="1"/>
  <c r="L1566"/>
  <c r="J1566"/>
  <c r="I1566"/>
  <c r="H1566"/>
  <c r="G1566"/>
  <c r="F1566"/>
  <c r="K1566" s="1"/>
  <c r="E1566"/>
  <c r="D1566"/>
  <c r="C1566"/>
  <c r="B1566"/>
  <c r="A1566" s="1"/>
  <c r="L1565"/>
  <c r="J1565"/>
  <c r="I1565"/>
  <c r="H1565"/>
  <c r="G1565"/>
  <c r="F1565"/>
  <c r="K1565" s="1"/>
  <c r="E1565"/>
  <c r="D1565"/>
  <c r="C1565"/>
  <c r="B1565"/>
  <c r="A1565"/>
  <c r="L1564"/>
  <c r="J1564"/>
  <c r="I1564"/>
  <c r="H1564"/>
  <c r="G1564"/>
  <c r="F1564"/>
  <c r="K1564" s="1"/>
  <c r="E1564"/>
  <c r="D1564"/>
  <c r="C1564"/>
  <c r="B1564"/>
  <c r="A1564" s="1"/>
  <c r="L1563"/>
  <c r="J1563"/>
  <c r="I1563"/>
  <c r="H1563"/>
  <c r="G1563"/>
  <c r="F1563"/>
  <c r="K1563" s="1"/>
  <c r="E1563"/>
  <c r="D1563"/>
  <c r="C1563"/>
  <c r="B1563"/>
  <c r="A1563" s="1"/>
  <c r="L1562"/>
  <c r="J1562"/>
  <c r="I1562"/>
  <c r="H1562"/>
  <c r="G1562"/>
  <c r="F1562"/>
  <c r="K1562" s="1"/>
  <c r="E1562"/>
  <c r="D1562"/>
  <c r="C1562"/>
  <c r="B1562"/>
  <c r="A1562" s="1"/>
  <c r="L1561"/>
  <c r="J1561"/>
  <c r="I1561"/>
  <c r="H1561"/>
  <c r="G1561"/>
  <c r="F1561"/>
  <c r="K1561" s="1"/>
  <c r="E1561"/>
  <c r="D1561"/>
  <c r="C1561"/>
  <c r="B1561"/>
  <c r="A1561"/>
  <c r="L1560"/>
  <c r="J1560"/>
  <c r="I1560"/>
  <c r="H1560"/>
  <c r="G1560"/>
  <c r="F1560"/>
  <c r="K1560" s="1"/>
  <c r="E1560"/>
  <c r="D1560"/>
  <c r="C1560"/>
  <c r="B1560"/>
  <c r="A1560" s="1"/>
  <c r="L1559"/>
  <c r="J1559"/>
  <c r="I1559"/>
  <c r="H1559"/>
  <c r="G1559"/>
  <c r="F1559"/>
  <c r="K1559" s="1"/>
  <c r="E1559"/>
  <c r="D1559"/>
  <c r="C1559"/>
  <c r="B1559"/>
  <c r="A1559" s="1"/>
  <c r="L1558"/>
  <c r="J1558"/>
  <c r="I1558"/>
  <c r="H1558"/>
  <c r="G1558"/>
  <c r="F1558"/>
  <c r="K1558" s="1"/>
  <c r="E1558"/>
  <c r="D1558"/>
  <c r="C1558"/>
  <c r="B1558"/>
  <c r="A1558"/>
  <c r="L1557"/>
  <c r="J1557"/>
  <c r="I1557"/>
  <c r="H1557"/>
  <c r="G1557"/>
  <c r="F1557"/>
  <c r="K1557" s="1"/>
  <c r="E1557"/>
  <c r="D1557"/>
  <c r="C1557"/>
  <c r="B1557"/>
  <c r="A1557"/>
  <c r="L1556"/>
  <c r="J1556"/>
  <c r="I1556"/>
  <c r="H1556"/>
  <c r="G1556"/>
  <c r="F1556"/>
  <c r="K1556" s="1"/>
  <c r="E1556"/>
  <c r="D1556"/>
  <c r="C1556"/>
  <c r="B1556"/>
  <c r="A1556" s="1"/>
  <c r="L1555"/>
  <c r="J1555"/>
  <c r="I1555"/>
  <c r="H1555"/>
  <c r="G1555"/>
  <c r="F1555"/>
  <c r="K1555" s="1"/>
  <c r="E1555"/>
  <c r="D1555"/>
  <c r="C1555"/>
  <c r="B1555"/>
  <c r="A1555"/>
  <c r="L1554"/>
  <c r="J1554"/>
  <c r="I1554"/>
  <c r="H1554"/>
  <c r="G1554"/>
  <c r="F1554"/>
  <c r="K1554" s="1"/>
  <c r="E1554"/>
  <c r="D1554"/>
  <c r="C1554"/>
  <c r="B1554"/>
  <c r="A1554" s="1"/>
  <c r="L1553"/>
  <c r="J1553"/>
  <c r="I1553"/>
  <c r="H1553"/>
  <c r="G1553"/>
  <c r="F1553"/>
  <c r="K1553" s="1"/>
  <c r="E1553"/>
  <c r="D1553"/>
  <c r="C1553"/>
  <c r="B1553"/>
  <c r="A1553"/>
  <c r="L1552"/>
  <c r="J1552"/>
  <c r="I1552"/>
  <c r="H1552"/>
  <c r="G1552"/>
  <c r="F1552"/>
  <c r="K1552" s="1"/>
  <c r="E1552"/>
  <c r="D1552"/>
  <c r="C1552"/>
  <c r="B1552"/>
  <c r="A1552" s="1"/>
  <c r="L1551"/>
  <c r="J1551"/>
  <c r="I1551"/>
  <c r="H1551"/>
  <c r="G1551"/>
  <c r="F1551"/>
  <c r="K1551" s="1"/>
  <c r="E1551"/>
  <c r="D1551"/>
  <c r="C1551"/>
  <c r="B1551"/>
  <c r="A1551" s="1"/>
  <c r="L1550"/>
  <c r="J1550"/>
  <c r="I1550"/>
  <c r="H1550"/>
  <c r="G1550"/>
  <c r="F1550"/>
  <c r="K1550" s="1"/>
  <c r="E1550"/>
  <c r="D1550"/>
  <c r="C1550"/>
  <c r="B1550"/>
  <c r="A1550" s="1"/>
  <c r="L1549"/>
  <c r="J1549"/>
  <c r="I1549"/>
  <c r="H1549"/>
  <c r="G1549"/>
  <c r="F1549"/>
  <c r="K1549" s="1"/>
  <c r="E1549"/>
  <c r="D1549"/>
  <c r="C1549"/>
  <c r="B1549"/>
  <c r="A1549"/>
  <c r="L1548"/>
  <c r="J1548"/>
  <c r="I1548"/>
  <c r="H1548"/>
  <c r="G1548"/>
  <c r="F1548"/>
  <c r="K1548" s="1"/>
  <c r="E1548"/>
  <c r="D1548"/>
  <c r="C1548"/>
  <c r="B1548"/>
  <c r="A1548" s="1"/>
  <c r="L1547"/>
  <c r="J1547"/>
  <c r="I1547"/>
  <c r="H1547"/>
  <c r="G1547"/>
  <c r="F1547"/>
  <c r="K1547" s="1"/>
  <c r="E1547"/>
  <c r="D1547"/>
  <c r="C1547"/>
  <c r="B1547"/>
  <c r="A1547" s="1"/>
  <c r="L1546"/>
  <c r="J1546"/>
  <c r="I1546"/>
  <c r="H1546"/>
  <c r="G1546"/>
  <c r="F1546"/>
  <c r="K1546" s="1"/>
  <c r="E1546"/>
  <c r="D1546"/>
  <c r="C1546"/>
  <c r="B1546"/>
  <c r="A1546" s="1"/>
  <c r="L1545"/>
  <c r="J1545"/>
  <c r="I1545"/>
  <c r="H1545"/>
  <c r="G1545"/>
  <c r="F1545"/>
  <c r="K1545" s="1"/>
  <c r="E1545"/>
  <c r="D1545"/>
  <c r="C1545"/>
  <c r="B1545"/>
  <c r="A1545"/>
  <c r="L1544"/>
  <c r="J1544"/>
  <c r="I1544"/>
  <c r="H1544"/>
  <c r="G1544"/>
  <c r="F1544"/>
  <c r="K1544" s="1"/>
  <c r="E1544"/>
  <c r="D1544"/>
  <c r="C1544"/>
  <c r="B1544"/>
  <c r="A1544" s="1"/>
  <c r="L1543"/>
  <c r="J1543"/>
  <c r="I1543"/>
  <c r="H1543"/>
  <c r="G1543"/>
  <c r="F1543"/>
  <c r="K1543" s="1"/>
  <c r="E1543"/>
  <c r="D1543"/>
  <c r="C1543"/>
  <c r="B1543"/>
  <c r="A1543" s="1"/>
  <c r="L1542"/>
  <c r="J1542"/>
  <c r="I1542"/>
  <c r="H1542"/>
  <c r="G1542"/>
  <c r="F1542"/>
  <c r="K1542" s="1"/>
  <c r="E1542"/>
  <c r="D1542"/>
  <c r="C1542"/>
  <c r="B1542"/>
  <c r="A1542"/>
  <c r="L1541"/>
  <c r="J1541"/>
  <c r="I1541"/>
  <c r="H1541"/>
  <c r="G1541"/>
  <c r="F1541"/>
  <c r="K1541" s="1"/>
  <c r="E1541"/>
  <c r="D1541"/>
  <c r="C1541"/>
  <c r="B1541"/>
  <c r="A1541"/>
  <c r="L1540"/>
  <c r="J1540"/>
  <c r="I1540"/>
  <c r="H1540"/>
  <c r="G1540"/>
  <c r="F1540"/>
  <c r="K1540" s="1"/>
  <c r="E1540"/>
  <c r="D1540"/>
  <c r="C1540"/>
  <c r="B1540"/>
  <c r="A1540" s="1"/>
  <c r="L1539"/>
  <c r="J1539"/>
  <c r="I1539"/>
  <c r="H1539"/>
  <c r="G1539"/>
  <c r="F1539"/>
  <c r="K1539" s="1"/>
  <c r="E1539"/>
  <c r="D1539"/>
  <c r="C1539"/>
  <c r="B1539"/>
  <c r="A1539"/>
  <c r="L1538"/>
  <c r="J1538"/>
  <c r="I1538"/>
  <c r="H1538"/>
  <c r="G1538"/>
  <c r="F1538"/>
  <c r="K1538" s="1"/>
  <c r="E1538"/>
  <c r="D1538"/>
  <c r="C1538"/>
  <c r="B1538"/>
  <c r="A1538" s="1"/>
  <c r="L1537"/>
  <c r="J1537"/>
  <c r="I1537"/>
  <c r="H1537"/>
  <c r="G1537"/>
  <c r="F1537"/>
  <c r="K1537" s="1"/>
  <c r="E1537"/>
  <c r="D1537"/>
  <c r="C1537"/>
  <c r="B1537"/>
  <c r="A1537"/>
  <c r="L1536"/>
  <c r="J1536"/>
  <c r="I1536"/>
  <c r="H1536"/>
  <c r="G1536"/>
  <c r="F1536"/>
  <c r="K1536" s="1"/>
  <c r="E1536"/>
  <c r="D1536"/>
  <c r="C1536"/>
  <c r="B1536"/>
  <c r="A1536" s="1"/>
  <c r="L1535"/>
  <c r="J1535"/>
  <c r="I1535"/>
  <c r="H1535"/>
  <c r="G1535"/>
  <c r="F1535"/>
  <c r="K1535" s="1"/>
  <c r="E1535"/>
  <c r="D1535"/>
  <c r="C1535"/>
  <c r="B1535"/>
  <c r="A1535" s="1"/>
  <c r="L1534"/>
  <c r="J1534"/>
  <c r="I1534"/>
  <c r="H1534"/>
  <c r="G1534"/>
  <c r="F1534"/>
  <c r="K1534" s="1"/>
  <c r="E1534"/>
  <c r="D1534"/>
  <c r="C1534"/>
  <c r="B1534"/>
  <c r="A1534" s="1"/>
  <c r="L1533"/>
  <c r="J1533"/>
  <c r="I1533"/>
  <c r="H1533"/>
  <c r="G1533"/>
  <c r="F1533"/>
  <c r="K1533" s="1"/>
  <c r="E1533"/>
  <c r="D1533"/>
  <c r="C1533"/>
  <c r="B1533"/>
  <c r="A1533"/>
  <c r="L1532"/>
  <c r="J1532"/>
  <c r="I1532"/>
  <c r="H1532"/>
  <c r="G1532"/>
  <c r="F1532"/>
  <c r="K1532" s="1"/>
  <c r="E1532"/>
  <c r="D1532"/>
  <c r="C1532"/>
  <c r="B1532"/>
  <c r="A1532" s="1"/>
  <c r="L1531"/>
  <c r="J1531"/>
  <c r="I1531"/>
  <c r="H1531"/>
  <c r="G1531"/>
  <c r="F1531"/>
  <c r="K1531" s="1"/>
  <c r="E1531"/>
  <c r="D1531"/>
  <c r="C1531"/>
  <c r="B1531"/>
  <c r="A1531" s="1"/>
  <c r="L1530"/>
  <c r="J1530"/>
  <c r="I1530"/>
  <c r="H1530"/>
  <c r="G1530"/>
  <c r="F1530"/>
  <c r="K1530" s="1"/>
  <c r="E1530"/>
  <c r="D1530"/>
  <c r="C1530"/>
  <c r="B1530"/>
  <c r="A1530" s="1"/>
  <c r="L1529"/>
  <c r="J1529"/>
  <c r="I1529"/>
  <c r="H1529"/>
  <c r="G1529"/>
  <c r="F1529"/>
  <c r="K1529" s="1"/>
  <c r="E1529"/>
  <c r="D1529"/>
  <c r="C1529"/>
  <c r="B1529"/>
  <c r="A1529"/>
  <c r="L1528"/>
  <c r="J1528"/>
  <c r="I1528"/>
  <c r="H1528"/>
  <c r="G1528"/>
  <c r="F1528"/>
  <c r="K1528" s="1"/>
  <c r="E1528"/>
  <c r="D1528"/>
  <c r="C1528"/>
  <c r="B1528"/>
  <c r="A1528" s="1"/>
  <c r="L1527"/>
  <c r="J1527"/>
  <c r="I1527"/>
  <c r="H1527"/>
  <c r="G1527"/>
  <c r="F1527"/>
  <c r="K1527" s="1"/>
  <c r="E1527"/>
  <c r="D1527"/>
  <c r="C1527"/>
  <c r="B1527"/>
  <c r="A1527" s="1"/>
  <c r="L1526"/>
  <c r="J1526"/>
  <c r="I1526"/>
  <c r="H1526"/>
  <c r="G1526"/>
  <c r="F1526"/>
  <c r="K1526" s="1"/>
  <c r="E1526"/>
  <c r="D1526"/>
  <c r="C1526"/>
  <c r="B1526"/>
  <c r="A1526"/>
  <c r="L1525"/>
  <c r="J1525"/>
  <c r="I1525"/>
  <c r="H1525"/>
  <c r="G1525"/>
  <c r="F1525"/>
  <c r="K1525" s="1"/>
  <c r="E1525"/>
  <c r="D1525"/>
  <c r="C1525"/>
  <c r="B1525"/>
  <c r="A1525"/>
  <c r="L1524"/>
  <c r="J1524"/>
  <c r="I1524"/>
  <c r="H1524"/>
  <c r="G1524"/>
  <c r="F1524"/>
  <c r="K1524" s="1"/>
  <c r="E1524"/>
  <c r="D1524"/>
  <c r="C1524"/>
  <c r="B1524"/>
  <c r="A1524" s="1"/>
  <c r="L1523"/>
  <c r="J1523"/>
  <c r="I1523"/>
  <c r="H1523"/>
  <c r="G1523"/>
  <c r="F1523"/>
  <c r="K1523" s="1"/>
  <c r="E1523"/>
  <c r="D1523"/>
  <c r="C1523"/>
  <c r="B1523"/>
  <c r="A1523"/>
  <c r="L1522"/>
  <c r="J1522"/>
  <c r="I1522"/>
  <c r="H1522"/>
  <c r="G1522"/>
  <c r="F1522"/>
  <c r="K1522" s="1"/>
  <c r="E1522"/>
  <c r="D1522"/>
  <c r="C1522"/>
  <c r="B1522"/>
  <c r="A1522"/>
  <c r="L1521"/>
  <c r="J1521"/>
  <c r="I1521"/>
  <c r="H1521"/>
  <c r="G1521"/>
  <c r="F1521"/>
  <c r="K1521" s="1"/>
  <c r="E1521"/>
  <c r="D1521"/>
  <c r="C1521"/>
  <c r="B1521"/>
  <c r="A1521"/>
  <c r="L1520"/>
  <c r="J1520"/>
  <c r="I1520"/>
  <c r="H1520"/>
  <c r="G1520"/>
  <c r="F1520"/>
  <c r="K1520" s="1"/>
  <c r="E1520"/>
  <c r="D1520"/>
  <c r="C1520"/>
  <c r="B1520"/>
  <c r="A1520" s="1"/>
  <c r="L1519"/>
  <c r="J1519"/>
  <c r="I1519"/>
  <c r="H1519"/>
  <c r="G1519"/>
  <c r="F1519"/>
  <c r="K1519" s="1"/>
  <c r="E1519"/>
  <c r="D1519"/>
  <c r="C1519"/>
  <c r="B1519"/>
  <c r="A1519" s="1"/>
  <c r="L1518"/>
  <c r="J1518"/>
  <c r="I1518"/>
  <c r="H1518"/>
  <c r="G1518"/>
  <c r="F1518"/>
  <c r="K1518" s="1"/>
  <c r="E1518"/>
  <c r="D1518"/>
  <c r="C1518"/>
  <c r="B1518"/>
  <c r="A1518" s="1"/>
  <c r="L1517"/>
  <c r="J1517"/>
  <c r="I1517"/>
  <c r="H1517"/>
  <c r="G1517"/>
  <c r="F1517"/>
  <c r="K1517" s="1"/>
  <c r="E1517"/>
  <c r="D1517"/>
  <c r="C1517"/>
  <c r="B1517"/>
  <c r="A1517"/>
  <c r="L1516"/>
  <c r="J1516"/>
  <c r="I1516"/>
  <c r="H1516"/>
  <c r="G1516"/>
  <c r="F1516"/>
  <c r="K1516" s="1"/>
  <c r="E1516"/>
  <c r="D1516"/>
  <c r="C1516"/>
  <c r="B1516"/>
  <c r="A1516" s="1"/>
  <c r="L1515"/>
  <c r="J1515"/>
  <c r="I1515"/>
  <c r="H1515"/>
  <c r="G1515"/>
  <c r="F1515"/>
  <c r="K1515" s="1"/>
  <c r="E1515"/>
  <c r="D1515"/>
  <c r="C1515"/>
  <c r="B1515"/>
  <c r="A1515" s="1"/>
  <c r="L1514"/>
  <c r="J1514"/>
  <c r="I1514"/>
  <c r="H1514"/>
  <c r="G1514"/>
  <c r="F1514"/>
  <c r="K1514" s="1"/>
  <c r="E1514"/>
  <c r="D1514"/>
  <c r="C1514"/>
  <c r="B1514"/>
  <c r="A1514" s="1"/>
  <c r="L1513"/>
  <c r="J1513"/>
  <c r="I1513"/>
  <c r="H1513"/>
  <c r="G1513"/>
  <c r="F1513"/>
  <c r="K1513" s="1"/>
  <c r="E1513"/>
  <c r="D1513"/>
  <c r="C1513"/>
  <c r="B1513"/>
  <c r="A1513"/>
  <c r="L1512"/>
  <c r="J1512"/>
  <c r="I1512"/>
  <c r="H1512"/>
  <c r="G1512"/>
  <c r="F1512"/>
  <c r="K1512" s="1"/>
  <c r="E1512"/>
  <c r="D1512"/>
  <c r="C1512"/>
  <c r="B1512"/>
  <c r="A1512" s="1"/>
  <c r="L1511"/>
  <c r="J1511"/>
  <c r="I1511"/>
  <c r="H1511"/>
  <c r="G1511"/>
  <c r="F1511"/>
  <c r="K1511" s="1"/>
  <c r="E1511"/>
  <c r="D1511"/>
  <c r="C1511"/>
  <c r="B1511"/>
  <c r="A1511" s="1"/>
  <c r="L1510"/>
  <c r="J1510"/>
  <c r="I1510"/>
  <c r="H1510"/>
  <c r="G1510"/>
  <c r="F1510"/>
  <c r="K1510" s="1"/>
  <c r="E1510"/>
  <c r="D1510"/>
  <c r="C1510"/>
  <c r="B1510"/>
  <c r="A1510"/>
  <c r="L1509"/>
  <c r="J1509"/>
  <c r="I1509"/>
  <c r="H1509"/>
  <c r="G1509"/>
  <c r="F1509"/>
  <c r="K1509" s="1"/>
  <c r="E1509"/>
  <c r="D1509"/>
  <c r="C1509"/>
  <c r="B1509"/>
  <c r="A1509"/>
  <c r="L1508"/>
  <c r="J1508"/>
  <c r="I1508"/>
  <c r="H1508"/>
  <c r="G1508"/>
  <c r="F1508"/>
  <c r="K1508" s="1"/>
  <c r="E1508"/>
  <c r="D1508"/>
  <c r="C1508"/>
  <c r="B1508"/>
  <c r="A1508" s="1"/>
  <c r="L1507"/>
  <c r="J1507"/>
  <c r="I1507"/>
  <c r="H1507"/>
  <c r="G1507"/>
  <c r="F1507"/>
  <c r="K1507" s="1"/>
  <c r="E1507"/>
  <c r="D1507"/>
  <c r="C1507"/>
  <c r="B1507"/>
  <c r="A1507"/>
  <c r="L1506"/>
  <c r="J1506"/>
  <c r="I1506"/>
  <c r="H1506"/>
  <c r="G1506"/>
  <c r="F1506"/>
  <c r="K1506" s="1"/>
  <c r="E1506"/>
  <c r="D1506"/>
  <c r="C1506"/>
  <c r="B1506"/>
  <c r="A1506"/>
  <c r="L1505"/>
  <c r="J1505"/>
  <c r="I1505"/>
  <c r="H1505"/>
  <c r="G1505"/>
  <c r="F1505"/>
  <c r="K1505" s="1"/>
  <c r="E1505"/>
  <c r="D1505"/>
  <c r="C1505"/>
  <c r="B1505"/>
  <c r="A1505"/>
  <c r="L1504"/>
  <c r="J1504"/>
  <c r="I1504"/>
  <c r="H1504"/>
  <c r="G1504"/>
  <c r="F1504"/>
  <c r="K1504" s="1"/>
  <c r="E1504"/>
  <c r="D1504"/>
  <c r="C1504"/>
  <c r="B1504"/>
  <c r="A1504" s="1"/>
  <c r="L1503"/>
  <c r="J1503"/>
  <c r="I1503"/>
  <c r="H1503"/>
  <c r="G1503"/>
  <c r="F1503"/>
  <c r="K1503" s="1"/>
  <c r="E1503"/>
  <c r="D1503"/>
  <c r="C1503"/>
  <c r="B1503"/>
  <c r="A1503"/>
  <c r="L1502"/>
  <c r="J1502"/>
  <c r="I1502"/>
  <c r="H1502"/>
  <c r="G1502"/>
  <c r="F1502"/>
  <c r="K1502" s="1"/>
  <c r="E1502"/>
  <c r="D1502"/>
  <c r="C1502"/>
  <c r="B1502"/>
  <c r="A1502" s="1"/>
  <c r="L1501"/>
  <c r="J1501"/>
  <c r="I1501"/>
  <c r="H1501"/>
  <c r="G1501"/>
  <c r="F1501"/>
  <c r="K1501" s="1"/>
  <c r="E1501"/>
  <c r="D1501"/>
  <c r="C1501"/>
  <c r="B1501"/>
  <c r="A1501"/>
  <c r="L1500"/>
  <c r="J1500"/>
  <c r="I1500"/>
  <c r="H1500"/>
  <c r="G1500"/>
  <c r="F1500"/>
  <c r="K1500" s="1"/>
  <c r="E1500"/>
  <c r="D1500"/>
  <c r="C1500"/>
  <c r="B1500"/>
  <c r="A1500" s="1"/>
  <c r="L1499"/>
  <c r="J1499"/>
  <c r="I1499"/>
  <c r="H1499"/>
  <c r="G1499"/>
  <c r="F1499"/>
  <c r="K1499" s="1"/>
  <c r="E1499"/>
  <c r="D1499"/>
  <c r="C1499"/>
  <c r="B1499"/>
  <c r="A1499" s="1"/>
  <c r="L1498"/>
  <c r="J1498"/>
  <c r="I1498"/>
  <c r="H1498"/>
  <c r="G1498"/>
  <c r="F1498"/>
  <c r="K1498" s="1"/>
  <c r="E1498"/>
  <c r="D1498"/>
  <c r="C1498"/>
  <c r="B1498"/>
  <c r="A1498" s="1"/>
  <c r="L1497"/>
  <c r="J1497"/>
  <c r="I1497"/>
  <c r="H1497"/>
  <c r="G1497"/>
  <c r="F1497"/>
  <c r="K1497" s="1"/>
  <c r="E1497"/>
  <c r="D1497"/>
  <c r="C1497"/>
  <c r="B1497"/>
  <c r="A1497"/>
  <c r="L1496"/>
  <c r="J1496"/>
  <c r="I1496"/>
  <c r="H1496"/>
  <c r="G1496"/>
  <c r="F1496"/>
  <c r="K1496" s="1"/>
  <c r="E1496"/>
  <c r="D1496"/>
  <c r="C1496"/>
  <c r="B1496"/>
  <c r="A1496" s="1"/>
  <c r="L1495"/>
  <c r="J1495"/>
  <c r="I1495"/>
  <c r="H1495"/>
  <c r="G1495"/>
  <c r="F1495"/>
  <c r="K1495" s="1"/>
  <c r="E1495"/>
  <c r="D1495"/>
  <c r="C1495"/>
  <c r="B1495"/>
  <c r="A1495" s="1"/>
  <c r="L1494"/>
  <c r="J1494"/>
  <c r="I1494"/>
  <c r="H1494"/>
  <c r="G1494"/>
  <c r="F1494"/>
  <c r="K1494" s="1"/>
  <c r="E1494"/>
  <c r="D1494"/>
  <c r="C1494"/>
  <c r="B1494"/>
  <c r="A1494"/>
  <c r="L1493"/>
  <c r="J1493"/>
  <c r="I1493"/>
  <c r="H1493"/>
  <c r="G1493"/>
  <c r="F1493"/>
  <c r="K1493" s="1"/>
  <c r="E1493"/>
  <c r="D1493"/>
  <c r="C1493"/>
  <c r="B1493"/>
  <c r="A1493"/>
  <c r="L1492"/>
  <c r="J1492"/>
  <c r="I1492"/>
  <c r="H1492"/>
  <c r="G1492"/>
  <c r="F1492"/>
  <c r="K1492" s="1"/>
  <c r="E1492"/>
  <c r="D1492"/>
  <c r="C1492"/>
  <c r="B1492"/>
  <c r="A1492" s="1"/>
  <c r="L1491"/>
  <c r="J1491"/>
  <c r="I1491"/>
  <c r="H1491"/>
  <c r="G1491"/>
  <c r="F1491"/>
  <c r="K1491" s="1"/>
  <c r="E1491"/>
  <c r="D1491"/>
  <c r="C1491"/>
  <c r="B1491"/>
  <c r="A1491" s="1"/>
  <c r="L1490"/>
  <c r="J1490"/>
  <c r="I1490"/>
  <c r="H1490"/>
  <c r="G1490"/>
  <c r="F1490"/>
  <c r="K1490" s="1"/>
  <c r="E1490"/>
  <c r="D1490"/>
  <c r="C1490"/>
  <c r="B1490"/>
  <c r="A1490"/>
  <c r="L1489"/>
  <c r="J1489"/>
  <c r="I1489"/>
  <c r="H1489"/>
  <c r="G1489"/>
  <c r="F1489"/>
  <c r="K1489" s="1"/>
  <c r="E1489"/>
  <c r="D1489"/>
  <c r="C1489"/>
  <c r="B1489"/>
  <c r="A1489"/>
  <c r="L1488"/>
  <c r="J1488"/>
  <c r="I1488"/>
  <c r="H1488"/>
  <c r="G1488"/>
  <c r="F1488"/>
  <c r="K1488" s="1"/>
  <c r="E1488"/>
  <c r="D1488"/>
  <c r="C1488"/>
  <c r="B1488"/>
  <c r="A1488" s="1"/>
  <c r="L1487"/>
  <c r="J1487"/>
  <c r="I1487"/>
  <c r="H1487"/>
  <c r="G1487"/>
  <c r="F1487"/>
  <c r="K1487" s="1"/>
  <c r="E1487"/>
  <c r="D1487"/>
  <c r="C1487"/>
  <c r="B1487"/>
  <c r="A1487" s="1"/>
  <c r="L1486"/>
  <c r="J1486"/>
  <c r="I1486"/>
  <c r="H1486"/>
  <c r="G1486"/>
  <c r="F1486"/>
  <c r="K1486" s="1"/>
  <c r="E1486"/>
  <c r="D1486"/>
  <c r="C1486"/>
  <c r="B1486"/>
  <c r="A1486"/>
  <c r="L1485"/>
  <c r="J1485"/>
  <c r="I1485"/>
  <c r="H1485"/>
  <c r="G1485"/>
  <c r="F1485"/>
  <c r="K1485" s="1"/>
  <c r="E1485"/>
  <c r="D1485"/>
  <c r="C1485"/>
  <c r="B1485"/>
  <c r="A1485"/>
  <c r="L1484"/>
  <c r="J1484"/>
  <c r="I1484"/>
  <c r="H1484"/>
  <c r="G1484"/>
  <c r="F1484"/>
  <c r="K1484" s="1"/>
  <c r="E1484"/>
  <c r="D1484"/>
  <c r="C1484"/>
  <c r="B1484"/>
  <c r="A1484" s="1"/>
  <c r="L1483"/>
  <c r="J1483"/>
  <c r="I1483"/>
  <c r="H1483"/>
  <c r="G1483"/>
  <c r="F1483"/>
  <c r="K1483" s="1"/>
  <c r="E1483"/>
  <c r="D1483"/>
  <c r="C1483"/>
  <c r="B1483"/>
  <c r="A1483" s="1"/>
  <c r="L1482"/>
  <c r="J1482"/>
  <c r="I1482"/>
  <c r="H1482"/>
  <c r="G1482"/>
  <c r="F1482"/>
  <c r="K1482" s="1"/>
  <c r="E1482"/>
  <c r="D1482"/>
  <c r="C1482"/>
  <c r="B1482"/>
  <c r="A1482"/>
  <c r="L1481"/>
  <c r="J1481"/>
  <c r="I1481"/>
  <c r="H1481"/>
  <c r="G1481"/>
  <c r="F1481"/>
  <c r="K1481" s="1"/>
  <c r="E1481"/>
  <c r="D1481"/>
  <c r="C1481"/>
  <c r="B1481"/>
  <c r="A1481"/>
  <c r="L1480"/>
  <c r="J1480"/>
  <c r="I1480"/>
  <c r="H1480"/>
  <c r="G1480"/>
  <c r="F1480"/>
  <c r="K1480" s="1"/>
  <c r="E1480"/>
  <c r="D1480"/>
  <c r="C1480"/>
  <c r="B1480"/>
  <c r="A1480" s="1"/>
  <c r="L1479"/>
  <c r="J1479"/>
  <c r="I1479"/>
  <c r="H1479"/>
  <c r="G1479"/>
  <c r="F1479"/>
  <c r="K1479" s="1"/>
  <c r="E1479"/>
  <c r="D1479"/>
  <c r="C1479"/>
  <c r="B1479"/>
  <c r="A1479" s="1"/>
  <c r="L1478"/>
  <c r="J1478"/>
  <c r="I1478"/>
  <c r="H1478"/>
  <c r="G1478"/>
  <c r="F1478"/>
  <c r="K1478" s="1"/>
  <c r="E1478"/>
  <c r="D1478"/>
  <c r="C1478"/>
  <c r="B1478"/>
  <c r="A1478"/>
  <c r="L1477"/>
  <c r="J1477"/>
  <c r="I1477"/>
  <c r="H1477"/>
  <c r="G1477"/>
  <c r="F1477"/>
  <c r="K1477" s="1"/>
  <c r="E1477"/>
  <c r="D1477"/>
  <c r="C1477"/>
  <c r="B1477"/>
  <c r="A1477"/>
  <c r="L1476"/>
  <c r="J1476"/>
  <c r="I1476"/>
  <c r="H1476"/>
  <c r="G1476"/>
  <c r="F1476"/>
  <c r="K1476" s="1"/>
  <c r="E1476"/>
  <c r="D1476"/>
  <c r="C1476"/>
  <c r="B1476"/>
  <c r="A1476" s="1"/>
  <c r="L1475"/>
  <c r="J1475"/>
  <c r="I1475"/>
  <c r="H1475"/>
  <c r="G1475"/>
  <c r="F1475"/>
  <c r="K1475" s="1"/>
  <c r="E1475"/>
  <c r="D1475"/>
  <c r="C1475"/>
  <c r="B1475"/>
  <c r="A1475" s="1"/>
  <c r="L1474"/>
  <c r="J1474"/>
  <c r="I1474"/>
  <c r="H1474"/>
  <c r="G1474"/>
  <c r="F1474"/>
  <c r="K1474" s="1"/>
  <c r="E1474"/>
  <c r="D1474"/>
  <c r="C1474"/>
  <c r="B1474"/>
  <c r="A1474"/>
  <c r="L1473"/>
  <c r="J1473"/>
  <c r="I1473"/>
  <c r="H1473"/>
  <c r="G1473"/>
  <c r="F1473"/>
  <c r="K1473" s="1"/>
  <c r="E1473"/>
  <c r="D1473"/>
  <c r="C1473"/>
  <c r="B1473"/>
  <c r="A1473"/>
  <c r="L1472"/>
  <c r="J1472"/>
  <c r="I1472"/>
  <c r="H1472"/>
  <c r="G1472"/>
  <c r="F1472"/>
  <c r="K1472" s="1"/>
  <c r="E1472"/>
  <c r="D1472"/>
  <c r="C1472"/>
  <c r="B1472"/>
  <c r="A1472" s="1"/>
  <c r="L1471"/>
  <c r="J1471"/>
  <c r="I1471"/>
  <c r="H1471"/>
  <c r="G1471"/>
  <c r="F1471"/>
  <c r="K1471" s="1"/>
  <c r="E1471"/>
  <c r="D1471"/>
  <c r="C1471"/>
  <c r="B1471"/>
  <c r="A1471" s="1"/>
  <c r="L1470"/>
  <c r="J1470"/>
  <c r="I1470"/>
  <c r="H1470"/>
  <c r="G1470"/>
  <c r="F1470"/>
  <c r="K1470" s="1"/>
  <c r="E1470"/>
  <c r="D1470"/>
  <c r="C1470"/>
  <c r="B1470"/>
  <c r="A1470"/>
  <c r="L1469"/>
  <c r="J1469"/>
  <c r="I1469"/>
  <c r="H1469"/>
  <c r="G1469"/>
  <c r="F1469"/>
  <c r="K1469" s="1"/>
  <c r="E1469"/>
  <c r="D1469"/>
  <c r="C1469"/>
  <c r="B1469"/>
  <c r="A1469"/>
  <c r="L1468"/>
  <c r="J1468"/>
  <c r="I1468"/>
  <c r="H1468"/>
  <c r="G1468"/>
  <c r="F1468"/>
  <c r="K1468" s="1"/>
  <c r="E1468"/>
  <c r="D1468"/>
  <c r="C1468"/>
  <c r="B1468"/>
  <c r="A1468" s="1"/>
  <c r="L1467"/>
  <c r="J1467"/>
  <c r="I1467"/>
  <c r="H1467"/>
  <c r="G1467"/>
  <c r="F1467"/>
  <c r="K1467" s="1"/>
  <c r="E1467"/>
  <c r="D1467"/>
  <c r="C1467"/>
  <c r="B1467"/>
  <c r="A1467" s="1"/>
  <c r="L1466"/>
  <c r="J1466"/>
  <c r="I1466"/>
  <c r="H1466"/>
  <c r="G1466"/>
  <c r="F1466"/>
  <c r="K1466" s="1"/>
  <c r="E1466"/>
  <c r="D1466"/>
  <c r="C1466"/>
  <c r="B1466"/>
  <c r="A1466"/>
  <c r="L1465"/>
  <c r="J1465"/>
  <c r="I1465"/>
  <c r="H1465"/>
  <c r="G1465"/>
  <c r="F1465"/>
  <c r="K1465" s="1"/>
  <c r="E1465"/>
  <c r="D1465"/>
  <c r="C1465"/>
  <c r="B1465"/>
  <c r="A1465"/>
  <c r="L1464"/>
  <c r="J1464"/>
  <c r="I1464"/>
  <c r="H1464"/>
  <c r="G1464"/>
  <c r="F1464"/>
  <c r="K1464" s="1"/>
  <c r="E1464"/>
  <c r="D1464"/>
  <c r="C1464"/>
  <c r="B1464"/>
  <c r="A1464" s="1"/>
  <c r="L1463"/>
  <c r="J1463"/>
  <c r="I1463"/>
  <c r="H1463"/>
  <c r="G1463"/>
  <c r="F1463"/>
  <c r="K1463" s="1"/>
  <c r="E1463"/>
  <c r="D1463"/>
  <c r="C1463"/>
  <c r="B1463"/>
  <c r="A1463" s="1"/>
  <c r="L1462"/>
  <c r="J1462"/>
  <c r="I1462"/>
  <c r="H1462"/>
  <c r="G1462"/>
  <c r="F1462"/>
  <c r="K1462" s="1"/>
  <c r="E1462"/>
  <c r="D1462"/>
  <c r="C1462"/>
  <c r="B1462"/>
  <c r="A1462"/>
  <c r="L1461"/>
  <c r="J1461"/>
  <c r="I1461"/>
  <c r="H1461"/>
  <c r="G1461"/>
  <c r="F1461"/>
  <c r="K1461" s="1"/>
  <c r="E1461"/>
  <c r="D1461"/>
  <c r="C1461"/>
  <c r="B1461"/>
  <c r="A1461"/>
  <c r="L1460"/>
  <c r="J1460"/>
  <c r="I1460"/>
  <c r="H1460"/>
  <c r="G1460"/>
  <c r="F1460"/>
  <c r="K1460" s="1"/>
  <c r="E1460"/>
  <c r="D1460"/>
  <c r="C1460"/>
  <c r="B1460"/>
  <c r="A1460" s="1"/>
  <c r="L1459"/>
  <c r="J1459"/>
  <c r="I1459"/>
  <c r="H1459"/>
  <c r="G1459"/>
  <c r="F1459"/>
  <c r="K1459" s="1"/>
  <c r="E1459"/>
  <c r="D1459"/>
  <c r="C1459"/>
  <c r="B1459"/>
  <c r="A1459" s="1"/>
  <c r="L1458"/>
  <c r="J1458"/>
  <c r="I1458"/>
  <c r="H1458"/>
  <c r="G1458"/>
  <c r="F1458"/>
  <c r="K1458" s="1"/>
  <c r="E1458"/>
  <c r="D1458"/>
  <c r="C1458"/>
  <c r="B1458"/>
  <c r="A1458"/>
  <c r="L1457"/>
  <c r="J1457"/>
  <c r="I1457"/>
  <c r="H1457"/>
  <c r="G1457"/>
  <c r="F1457"/>
  <c r="K1457" s="1"/>
  <c r="E1457"/>
  <c r="D1457"/>
  <c r="C1457"/>
  <c r="B1457"/>
  <c r="A1457"/>
  <c r="L1456"/>
  <c r="J1456"/>
  <c r="I1456"/>
  <c r="H1456"/>
  <c r="G1456"/>
  <c r="F1456"/>
  <c r="K1456" s="1"/>
  <c r="E1456"/>
  <c r="D1456"/>
  <c r="C1456"/>
  <c r="B1456"/>
  <c r="A1456" s="1"/>
  <c r="L1455"/>
  <c r="J1455"/>
  <c r="I1455"/>
  <c r="H1455"/>
  <c r="G1455"/>
  <c r="F1455"/>
  <c r="K1455" s="1"/>
  <c r="E1455"/>
  <c r="D1455"/>
  <c r="C1455"/>
  <c r="B1455"/>
  <c r="A1455" s="1"/>
  <c r="L1454"/>
  <c r="J1454"/>
  <c r="I1454"/>
  <c r="H1454"/>
  <c r="G1454"/>
  <c r="F1454"/>
  <c r="K1454" s="1"/>
  <c r="E1454"/>
  <c r="D1454"/>
  <c r="C1454"/>
  <c r="B1454"/>
  <c r="A1454"/>
  <c r="L1453"/>
  <c r="J1453"/>
  <c r="I1453"/>
  <c r="H1453"/>
  <c r="G1453"/>
  <c r="F1453"/>
  <c r="K1453" s="1"/>
  <c r="E1453"/>
  <c r="D1453"/>
  <c r="C1453"/>
  <c r="B1453"/>
  <c r="A1453"/>
  <c r="L1452"/>
  <c r="J1452"/>
  <c r="I1452"/>
  <c r="H1452"/>
  <c r="G1452"/>
  <c r="F1452"/>
  <c r="K1452" s="1"/>
  <c r="E1452"/>
  <c r="D1452"/>
  <c r="C1452"/>
  <c r="B1452"/>
  <c r="A1452" s="1"/>
  <c r="L1451"/>
  <c r="J1451"/>
  <c r="I1451"/>
  <c r="H1451"/>
  <c r="G1451"/>
  <c r="F1451"/>
  <c r="K1451" s="1"/>
  <c r="E1451"/>
  <c r="D1451"/>
  <c r="C1451"/>
  <c r="B1451"/>
  <c r="A1451" s="1"/>
  <c r="L1450"/>
  <c r="J1450"/>
  <c r="I1450"/>
  <c r="H1450"/>
  <c r="G1450"/>
  <c r="F1450"/>
  <c r="K1450" s="1"/>
  <c r="E1450"/>
  <c r="D1450"/>
  <c r="C1450"/>
  <c r="B1450"/>
  <c r="A1450"/>
  <c r="L1449"/>
  <c r="J1449"/>
  <c r="I1449"/>
  <c r="H1449"/>
  <c r="G1449"/>
  <c r="F1449"/>
  <c r="K1449" s="1"/>
  <c r="E1449"/>
  <c r="D1449"/>
  <c r="C1449"/>
  <c r="B1449"/>
  <c r="A1449"/>
  <c r="L1448"/>
  <c r="J1448"/>
  <c r="I1448"/>
  <c r="H1448"/>
  <c r="G1448"/>
  <c r="F1448"/>
  <c r="K1448" s="1"/>
  <c r="E1448"/>
  <c r="D1448"/>
  <c r="C1448"/>
  <c r="B1448"/>
  <c r="A1448" s="1"/>
  <c r="L1447"/>
  <c r="J1447"/>
  <c r="I1447"/>
  <c r="H1447"/>
  <c r="G1447"/>
  <c r="F1447"/>
  <c r="K1447" s="1"/>
  <c r="E1447"/>
  <c r="D1447"/>
  <c r="C1447"/>
  <c r="B1447"/>
  <c r="A1447" s="1"/>
  <c r="L1446"/>
  <c r="J1446"/>
  <c r="I1446"/>
  <c r="H1446"/>
  <c r="G1446"/>
  <c r="F1446"/>
  <c r="K1446" s="1"/>
  <c r="E1446"/>
  <c r="D1446"/>
  <c r="C1446"/>
  <c r="B1446"/>
  <c r="A1446"/>
  <c r="L1445"/>
  <c r="J1445"/>
  <c r="I1445"/>
  <c r="H1445"/>
  <c r="G1445"/>
  <c r="F1445"/>
  <c r="K1445" s="1"/>
  <c r="E1445"/>
  <c r="D1445"/>
  <c r="C1445"/>
  <c r="B1445"/>
  <c r="A1445"/>
  <c r="L1444"/>
  <c r="J1444"/>
  <c r="I1444"/>
  <c r="H1444"/>
  <c r="G1444"/>
  <c r="F1444"/>
  <c r="K1444" s="1"/>
  <c r="E1444"/>
  <c r="D1444"/>
  <c r="C1444"/>
  <c r="B1444"/>
  <c r="A1444" s="1"/>
  <c r="L1443"/>
  <c r="J1443"/>
  <c r="I1443"/>
  <c r="H1443"/>
  <c r="G1443"/>
  <c r="F1443"/>
  <c r="K1443" s="1"/>
  <c r="E1443"/>
  <c r="D1443"/>
  <c r="C1443"/>
  <c r="B1443"/>
  <c r="A1443" s="1"/>
  <c r="L1442"/>
  <c r="J1442"/>
  <c r="I1442"/>
  <c r="H1442"/>
  <c r="G1442"/>
  <c r="F1442"/>
  <c r="K1442" s="1"/>
  <c r="E1442"/>
  <c r="D1442"/>
  <c r="C1442"/>
  <c r="B1442"/>
  <c r="A1442"/>
  <c r="L1441"/>
  <c r="J1441"/>
  <c r="I1441"/>
  <c r="H1441"/>
  <c r="G1441"/>
  <c r="F1441"/>
  <c r="K1441" s="1"/>
  <c r="E1441"/>
  <c r="D1441"/>
  <c r="C1441"/>
  <c r="B1441"/>
  <c r="A1441"/>
  <c r="L1440"/>
  <c r="J1440"/>
  <c r="I1440"/>
  <c r="H1440"/>
  <c r="G1440"/>
  <c r="F1440"/>
  <c r="K1440" s="1"/>
  <c r="E1440"/>
  <c r="D1440"/>
  <c r="C1440"/>
  <c r="B1440"/>
  <c r="A1440" s="1"/>
  <c r="L1439"/>
  <c r="J1439"/>
  <c r="I1439"/>
  <c r="H1439"/>
  <c r="G1439"/>
  <c r="F1439"/>
  <c r="K1439" s="1"/>
  <c r="E1439"/>
  <c r="D1439"/>
  <c r="C1439"/>
  <c r="B1439"/>
  <c r="A1439" s="1"/>
  <c r="L1438"/>
  <c r="J1438"/>
  <c r="I1438"/>
  <c r="H1438"/>
  <c r="G1438"/>
  <c r="F1438"/>
  <c r="K1438" s="1"/>
  <c r="E1438"/>
  <c r="D1438"/>
  <c r="C1438"/>
  <c r="B1438"/>
  <c r="A1438"/>
  <c r="L1437"/>
  <c r="J1437"/>
  <c r="I1437"/>
  <c r="H1437"/>
  <c r="G1437"/>
  <c r="F1437"/>
  <c r="K1437" s="1"/>
  <c r="E1437"/>
  <c r="D1437"/>
  <c r="C1437"/>
  <c r="B1437"/>
  <c r="A1437"/>
  <c r="L1436"/>
  <c r="J1436"/>
  <c r="I1436"/>
  <c r="H1436"/>
  <c r="G1436"/>
  <c r="F1436"/>
  <c r="K1436" s="1"/>
  <c r="E1436"/>
  <c r="D1436"/>
  <c r="C1436"/>
  <c r="B1436"/>
  <c r="A1436" s="1"/>
  <c r="L1435"/>
  <c r="J1435"/>
  <c r="I1435"/>
  <c r="H1435"/>
  <c r="G1435"/>
  <c r="F1435"/>
  <c r="K1435" s="1"/>
  <c r="E1435"/>
  <c r="D1435"/>
  <c r="C1435"/>
  <c r="B1435"/>
  <c r="A1435" s="1"/>
  <c r="L1434"/>
  <c r="J1434"/>
  <c r="I1434"/>
  <c r="H1434"/>
  <c r="G1434"/>
  <c r="F1434"/>
  <c r="K1434" s="1"/>
  <c r="E1434"/>
  <c r="D1434"/>
  <c r="C1434"/>
  <c r="B1434"/>
  <c r="A1434"/>
  <c r="L1433"/>
  <c r="J1433"/>
  <c r="I1433"/>
  <c r="H1433"/>
  <c r="G1433"/>
  <c r="F1433"/>
  <c r="K1433" s="1"/>
  <c r="E1433"/>
  <c r="D1433"/>
  <c r="C1433"/>
  <c r="B1433"/>
  <c r="A1433"/>
  <c r="L1432"/>
  <c r="J1432"/>
  <c r="I1432"/>
  <c r="H1432"/>
  <c r="G1432"/>
  <c r="F1432"/>
  <c r="K1432" s="1"/>
  <c r="E1432"/>
  <c r="D1432"/>
  <c r="C1432"/>
  <c r="B1432"/>
  <c r="A1432" s="1"/>
  <c r="L1431"/>
  <c r="J1431"/>
  <c r="I1431"/>
  <c r="H1431"/>
  <c r="G1431"/>
  <c r="F1431"/>
  <c r="K1431" s="1"/>
  <c r="E1431"/>
  <c r="D1431"/>
  <c r="C1431"/>
  <c r="B1431"/>
  <c r="A1431" s="1"/>
  <c r="L1430"/>
  <c r="J1430"/>
  <c r="I1430"/>
  <c r="H1430"/>
  <c r="G1430"/>
  <c r="F1430"/>
  <c r="K1430" s="1"/>
  <c r="E1430"/>
  <c r="D1430"/>
  <c r="C1430"/>
  <c r="B1430"/>
  <c r="A1430"/>
  <c r="L1429"/>
  <c r="J1429"/>
  <c r="I1429"/>
  <c r="H1429"/>
  <c r="G1429"/>
  <c r="F1429"/>
  <c r="K1429" s="1"/>
  <c r="E1429"/>
  <c r="D1429"/>
  <c r="C1429"/>
  <c r="B1429"/>
  <c r="A1429"/>
  <c r="L1428"/>
  <c r="J1428"/>
  <c r="I1428"/>
  <c r="H1428"/>
  <c r="G1428"/>
  <c r="F1428"/>
  <c r="K1428" s="1"/>
  <c r="E1428"/>
  <c r="D1428"/>
  <c r="C1428"/>
  <c r="B1428"/>
  <c r="A1428" s="1"/>
  <c r="L1427"/>
  <c r="J1427"/>
  <c r="I1427"/>
  <c r="H1427"/>
  <c r="G1427"/>
  <c r="F1427"/>
  <c r="K1427" s="1"/>
  <c r="E1427"/>
  <c r="D1427"/>
  <c r="C1427"/>
  <c r="B1427"/>
  <c r="A1427" s="1"/>
  <c r="L1426"/>
  <c r="J1426"/>
  <c r="I1426"/>
  <c r="H1426"/>
  <c r="G1426"/>
  <c r="F1426"/>
  <c r="K1426" s="1"/>
  <c r="E1426"/>
  <c r="D1426"/>
  <c r="C1426"/>
  <c r="B1426"/>
  <c r="A1426"/>
  <c r="L1425"/>
  <c r="J1425"/>
  <c r="I1425"/>
  <c r="H1425"/>
  <c r="G1425"/>
  <c r="F1425"/>
  <c r="K1425" s="1"/>
  <c r="E1425"/>
  <c r="D1425"/>
  <c r="C1425"/>
  <c r="B1425"/>
  <c r="A1425"/>
  <c r="L1424"/>
  <c r="J1424"/>
  <c r="I1424"/>
  <c r="H1424"/>
  <c r="G1424"/>
  <c r="F1424"/>
  <c r="K1424" s="1"/>
  <c r="E1424"/>
  <c r="D1424"/>
  <c r="C1424"/>
  <c r="B1424"/>
  <c r="A1424" s="1"/>
  <c r="L1423"/>
  <c r="J1423"/>
  <c r="I1423"/>
  <c r="H1423"/>
  <c r="G1423"/>
  <c r="F1423"/>
  <c r="K1423" s="1"/>
  <c r="E1423"/>
  <c r="D1423"/>
  <c r="C1423"/>
  <c r="B1423"/>
  <c r="A1423" s="1"/>
  <c r="L1422"/>
  <c r="J1422"/>
  <c r="I1422"/>
  <c r="H1422"/>
  <c r="G1422"/>
  <c r="F1422"/>
  <c r="K1422" s="1"/>
  <c r="E1422"/>
  <c r="D1422"/>
  <c r="C1422"/>
  <c r="B1422"/>
  <c r="A1422"/>
  <c r="L1421"/>
  <c r="J1421"/>
  <c r="I1421"/>
  <c r="H1421"/>
  <c r="G1421"/>
  <c r="F1421"/>
  <c r="K1421" s="1"/>
  <c r="E1421"/>
  <c r="D1421"/>
  <c r="C1421"/>
  <c r="B1421"/>
  <c r="A1421"/>
  <c r="L1420"/>
  <c r="J1420"/>
  <c r="I1420"/>
  <c r="H1420"/>
  <c r="G1420"/>
  <c r="F1420"/>
  <c r="K1420" s="1"/>
  <c r="E1420"/>
  <c r="D1420"/>
  <c r="C1420"/>
  <c r="B1420"/>
  <c r="A1420" s="1"/>
  <c r="L1419"/>
  <c r="J1419"/>
  <c r="I1419"/>
  <c r="H1419"/>
  <c r="G1419"/>
  <c r="F1419"/>
  <c r="K1419" s="1"/>
  <c r="E1419"/>
  <c r="D1419"/>
  <c r="C1419"/>
  <c r="B1419"/>
  <c r="A1419" s="1"/>
  <c r="L1418"/>
  <c r="J1418"/>
  <c r="I1418"/>
  <c r="H1418"/>
  <c r="G1418"/>
  <c r="F1418"/>
  <c r="K1418" s="1"/>
  <c r="E1418"/>
  <c r="D1418"/>
  <c r="C1418"/>
  <c r="B1418"/>
  <c r="A1418"/>
  <c r="L1417"/>
  <c r="J1417"/>
  <c r="I1417"/>
  <c r="H1417"/>
  <c r="G1417"/>
  <c r="F1417"/>
  <c r="K1417" s="1"/>
  <c r="E1417"/>
  <c r="D1417"/>
  <c r="C1417"/>
  <c r="B1417"/>
  <c r="A1417"/>
  <c r="L1416"/>
  <c r="J1416"/>
  <c r="I1416"/>
  <c r="H1416"/>
  <c r="G1416"/>
  <c r="F1416"/>
  <c r="K1416" s="1"/>
  <c r="E1416"/>
  <c r="D1416"/>
  <c r="C1416"/>
  <c r="B1416"/>
  <c r="A1416" s="1"/>
  <c r="L1415"/>
  <c r="J1415"/>
  <c r="I1415"/>
  <c r="H1415"/>
  <c r="G1415"/>
  <c r="F1415"/>
  <c r="K1415" s="1"/>
  <c r="E1415"/>
  <c r="D1415"/>
  <c r="C1415"/>
  <c r="B1415"/>
  <c r="A1415" s="1"/>
  <c r="L1414"/>
  <c r="J1414"/>
  <c r="I1414"/>
  <c r="H1414"/>
  <c r="G1414"/>
  <c r="F1414"/>
  <c r="K1414" s="1"/>
  <c r="E1414"/>
  <c r="D1414"/>
  <c r="C1414"/>
  <c r="B1414"/>
  <c r="A1414"/>
  <c r="L1413"/>
  <c r="J1413"/>
  <c r="I1413"/>
  <c r="H1413"/>
  <c r="G1413"/>
  <c r="F1413"/>
  <c r="K1413" s="1"/>
  <c r="E1413"/>
  <c r="D1413"/>
  <c r="C1413"/>
  <c r="B1413"/>
  <c r="A1413"/>
  <c r="L1412"/>
  <c r="J1412"/>
  <c r="I1412"/>
  <c r="H1412"/>
  <c r="G1412"/>
  <c r="F1412"/>
  <c r="K1412" s="1"/>
  <c r="E1412"/>
  <c r="D1412"/>
  <c r="C1412"/>
  <c r="B1412"/>
  <c r="A1412" s="1"/>
  <c r="L1411"/>
  <c r="J1411"/>
  <c r="I1411"/>
  <c r="H1411"/>
  <c r="G1411"/>
  <c r="F1411"/>
  <c r="K1411" s="1"/>
  <c r="E1411"/>
  <c r="D1411"/>
  <c r="C1411"/>
  <c r="B1411"/>
  <c r="A1411" s="1"/>
  <c r="L1410"/>
  <c r="J1410"/>
  <c r="I1410"/>
  <c r="H1410"/>
  <c r="G1410"/>
  <c r="F1410"/>
  <c r="K1410" s="1"/>
  <c r="E1410"/>
  <c r="D1410"/>
  <c r="C1410"/>
  <c r="B1410"/>
  <c r="A1410"/>
  <c r="L1409"/>
  <c r="J1409"/>
  <c r="I1409"/>
  <c r="H1409"/>
  <c r="G1409"/>
  <c r="F1409"/>
  <c r="K1409" s="1"/>
  <c r="E1409"/>
  <c r="D1409"/>
  <c r="C1409"/>
  <c r="B1409"/>
  <c r="A1409"/>
  <c r="L1408"/>
  <c r="J1408"/>
  <c r="I1408"/>
  <c r="H1408"/>
  <c r="G1408"/>
  <c r="F1408"/>
  <c r="K1408" s="1"/>
  <c r="E1408"/>
  <c r="D1408"/>
  <c r="C1408"/>
  <c r="B1408"/>
  <c r="A1408" s="1"/>
  <c r="L1407"/>
  <c r="J1407"/>
  <c r="I1407"/>
  <c r="H1407"/>
  <c r="G1407"/>
  <c r="F1407"/>
  <c r="K1407" s="1"/>
  <c r="E1407"/>
  <c r="D1407"/>
  <c r="C1407"/>
  <c r="B1407"/>
  <c r="A1407" s="1"/>
  <c r="L1406"/>
  <c r="J1406"/>
  <c r="I1406"/>
  <c r="H1406"/>
  <c r="G1406"/>
  <c r="F1406"/>
  <c r="K1406" s="1"/>
  <c r="E1406"/>
  <c r="D1406"/>
  <c r="C1406"/>
  <c r="B1406"/>
  <c r="A1406"/>
  <c r="L1405"/>
  <c r="J1405"/>
  <c r="I1405"/>
  <c r="H1405"/>
  <c r="G1405"/>
  <c r="F1405"/>
  <c r="K1405" s="1"/>
  <c r="E1405"/>
  <c r="D1405"/>
  <c r="C1405"/>
  <c r="B1405"/>
  <c r="A1405"/>
  <c r="L1404"/>
  <c r="J1404"/>
  <c r="I1404"/>
  <c r="H1404"/>
  <c r="G1404"/>
  <c r="F1404"/>
  <c r="K1404" s="1"/>
  <c r="E1404"/>
  <c r="D1404"/>
  <c r="C1404"/>
  <c r="B1404"/>
  <c r="A1404" s="1"/>
  <c r="L1403"/>
  <c r="J1403"/>
  <c r="I1403"/>
  <c r="H1403"/>
  <c r="G1403"/>
  <c r="F1403"/>
  <c r="K1403" s="1"/>
  <c r="E1403"/>
  <c r="D1403"/>
  <c r="C1403"/>
  <c r="B1403"/>
  <c r="A1403" s="1"/>
  <c r="L1402"/>
  <c r="J1402"/>
  <c r="I1402"/>
  <c r="H1402"/>
  <c r="G1402"/>
  <c r="F1402"/>
  <c r="K1402" s="1"/>
  <c r="E1402"/>
  <c r="D1402"/>
  <c r="C1402"/>
  <c r="B1402"/>
  <c r="A1402"/>
  <c r="L1401"/>
  <c r="J1401"/>
  <c r="I1401"/>
  <c r="H1401"/>
  <c r="G1401"/>
  <c r="F1401"/>
  <c r="K1401" s="1"/>
  <c r="E1401"/>
  <c r="D1401"/>
  <c r="C1401"/>
  <c r="B1401"/>
  <c r="A1401"/>
  <c r="L1400"/>
  <c r="J1400"/>
  <c r="I1400"/>
  <c r="H1400"/>
  <c r="G1400"/>
  <c r="F1400"/>
  <c r="K1400" s="1"/>
  <c r="E1400"/>
  <c r="D1400"/>
  <c r="C1400"/>
  <c r="B1400"/>
  <c r="A1400" s="1"/>
  <c r="L1399"/>
  <c r="J1399"/>
  <c r="I1399"/>
  <c r="H1399"/>
  <c r="G1399"/>
  <c r="F1399"/>
  <c r="K1399" s="1"/>
  <c r="E1399"/>
  <c r="D1399"/>
  <c r="C1399"/>
  <c r="B1399"/>
  <c r="A1399" s="1"/>
  <c r="L1398"/>
  <c r="J1398"/>
  <c r="I1398"/>
  <c r="H1398"/>
  <c r="G1398"/>
  <c r="F1398"/>
  <c r="K1398" s="1"/>
  <c r="E1398"/>
  <c r="D1398"/>
  <c r="C1398"/>
  <c r="B1398"/>
  <c r="A1398"/>
  <c r="L1397"/>
  <c r="J1397"/>
  <c r="I1397"/>
  <c r="H1397"/>
  <c r="G1397"/>
  <c r="F1397"/>
  <c r="K1397" s="1"/>
  <c r="E1397"/>
  <c r="D1397"/>
  <c r="C1397"/>
  <c r="B1397"/>
  <c r="A1397"/>
  <c r="L1396"/>
  <c r="J1396"/>
  <c r="I1396"/>
  <c r="H1396"/>
  <c r="G1396"/>
  <c r="F1396"/>
  <c r="K1396" s="1"/>
  <c r="E1396"/>
  <c r="D1396"/>
  <c r="C1396"/>
  <c r="B1396"/>
  <c r="A1396" s="1"/>
  <c r="L1395"/>
  <c r="J1395"/>
  <c r="I1395"/>
  <c r="H1395"/>
  <c r="G1395"/>
  <c r="F1395"/>
  <c r="K1395" s="1"/>
  <c r="E1395"/>
  <c r="D1395"/>
  <c r="C1395"/>
  <c r="B1395"/>
  <c r="A1395" s="1"/>
  <c r="L1394"/>
  <c r="J1394"/>
  <c r="I1394"/>
  <c r="H1394"/>
  <c r="G1394"/>
  <c r="F1394"/>
  <c r="K1394" s="1"/>
  <c r="E1394"/>
  <c r="D1394"/>
  <c r="C1394"/>
  <c r="B1394"/>
  <c r="A1394"/>
  <c r="L1393"/>
  <c r="J1393"/>
  <c r="I1393"/>
  <c r="H1393"/>
  <c r="G1393"/>
  <c r="F1393"/>
  <c r="K1393" s="1"/>
  <c r="E1393"/>
  <c r="D1393"/>
  <c r="C1393"/>
  <c r="B1393"/>
  <c r="A1393"/>
  <c r="L1392"/>
  <c r="J1392"/>
  <c r="I1392"/>
  <c r="H1392"/>
  <c r="G1392"/>
  <c r="F1392"/>
  <c r="K1392" s="1"/>
  <c r="E1392"/>
  <c r="D1392"/>
  <c r="C1392"/>
  <c r="B1392"/>
  <c r="A1392" s="1"/>
  <c r="L1391"/>
  <c r="J1391"/>
  <c r="I1391"/>
  <c r="H1391"/>
  <c r="G1391"/>
  <c r="F1391"/>
  <c r="K1391" s="1"/>
  <c r="E1391"/>
  <c r="D1391"/>
  <c r="C1391"/>
  <c r="B1391"/>
  <c r="A1391" s="1"/>
  <c r="L1390"/>
  <c r="J1390"/>
  <c r="I1390"/>
  <c r="H1390"/>
  <c r="G1390"/>
  <c r="F1390"/>
  <c r="K1390" s="1"/>
  <c r="E1390"/>
  <c r="D1390"/>
  <c r="C1390"/>
  <c r="B1390"/>
  <c r="A1390"/>
  <c r="L1389"/>
  <c r="J1389"/>
  <c r="I1389"/>
  <c r="H1389"/>
  <c r="G1389"/>
  <c r="F1389"/>
  <c r="K1389" s="1"/>
  <c r="E1389"/>
  <c r="D1389"/>
  <c r="C1389"/>
  <c r="B1389"/>
  <c r="A1389"/>
  <c r="L1388"/>
  <c r="J1388"/>
  <c r="I1388"/>
  <c r="H1388"/>
  <c r="G1388"/>
  <c r="F1388"/>
  <c r="K1388" s="1"/>
  <c r="E1388"/>
  <c r="D1388"/>
  <c r="C1388"/>
  <c r="B1388"/>
  <c r="A1388" s="1"/>
  <c r="L1387"/>
  <c r="J1387"/>
  <c r="I1387"/>
  <c r="H1387"/>
  <c r="G1387"/>
  <c r="F1387"/>
  <c r="K1387" s="1"/>
  <c r="E1387"/>
  <c r="D1387"/>
  <c r="C1387"/>
  <c r="B1387"/>
  <c r="A1387" s="1"/>
  <c r="L1386"/>
  <c r="J1386"/>
  <c r="I1386"/>
  <c r="H1386"/>
  <c r="G1386"/>
  <c r="F1386"/>
  <c r="K1386" s="1"/>
  <c r="E1386"/>
  <c r="D1386"/>
  <c r="C1386"/>
  <c r="B1386"/>
  <c r="A1386"/>
  <c r="L1385"/>
  <c r="J1385"/>
  <c r="I1385"/>
  <c r="H1385"/>
  <c r="G1385"/>
  <c r="F1385"/>
  <c r="K1385" s="1"/>
  <c r="E1385"/>
  <c r="D1385"/>
  <c r="C1385"/>
  <c r="B1385"/>
  <c r="A1385"/>
  <c r="L1384"/>
  <c r="J1384"/>
  <c r="I1384"/>
  <c r="H1384"/>
  <c r="G1384"/>
  <c r="F1384"/>
  <c r="K1384" s="1"/>
  <c r="E1384"/>
  <c r="D1384"/>
  <c r="C1384"/>
  <c r="B1384"/>
  <c r="A1384" s="1"/>
  <c r="L1383"/>
  <c r="J1383"/>
  <c r="I1383"/>
  <c r="H1383"/>
  <c r="G1383"/>
  <c r="F1383"/>
  <c r="K1383" s="1"/>
  <c r="E1383"/>
  <c r="D1383"/>
  <c r="C1383"/>
  <c r="B1383"/>
  <c r="A1383" s="1"/>
  <c r="L1382"/>
  <c r="J1382"/>
  <c r="I1382"/>
  <c r="H1382"/>
  <c r="G1382"/>
  <c r="F1382"/>
  <c r="K1382" s="1"/>
  <c r="E1382"/>
  <c r="D1382"/>
  <c r="C1382"/>
  <c r="B1382"/>
  <c r="A1382"/>
  <c r="L1381"/>
  <c r="J1381"/>
  <c r="I1381"/>
  <c r="H1381"/>
  <c r="G1381"/>
  <c r="F1381"/>
  <c r="K1381" s="1"/>
  <c r="E1381"/>
  <c r="D1381"/>
  <c r="C1381"/>
  <c r="B1381"/>
  <c r="A1381"/>
  <c r="L1380"/>
  <c r="J1380"/>
  <c r="I1380"/>
  <c r="H1380"/>
  <c r="G1380"/>
  <c r="F1380"/>
  <c r="K1380" s="1"/>
  <c r="E1380"/>
  <c r="D1380"/>
  <c r="C1380"/>
  <c r="B1380"/>
  <c r="A1380" s="1"/>
  <c r="L1379"/>
  <c r="J1379"/>
  <c r="I1379"/>
  <c r="H1379"/>
  <c r="G1379"/>
  <c r="F1379"/>
  <c r="K1379" s="1"/>
  <c r="E1379"/>
  <c r="D1379"/>
  <c r="C1379"/>
  <c r="B1379"/>
  <c r="A1379" s="1"/>
  <c r="L1378"/>
  <c r="J1378"/>
  <c r="I1378"/>
  <c r="H1378"/>
  <c r="G1378"/>
  <c r="F1378"/>
  <c r="K1378" s="1"/>
  <c r="E1378"/>
  <c r="D1378"/>
  <c r="C1378"/>
  <c r="B1378"/>
  <c r="A1378"/>
  <c r="L1377"/>
  <c r="J1377"/>
  <c r="I1377"/>
  <c r="H1377"/>
  <c r="G1377"/>
  <c r="F1377"/>
  <c r="K1377" s="1"/>
  <c r="E1377"/>
  <c r="D1377"/>
  <c r="C1377"/>
  <c r="B1377"/>
  <c r="A1377"/>
  <c r="L1376"/>
  <c r="J1376"/>
  <c r="I1376"/>
  <c r="H1376"/>
  <c r="G1376"/>
  <c r="F1376"/>
  <c r="K1376" s="1"/>
  <c r="E1376"/>
  <c r="D1376"/>
  <c r="C1376"/>
  <c r="B1376"/>
  <c r="A1376" s="1"/>
  <c r="L1375"/>
  <c r="J1375"/>
  <c r="I1375"/>
  <c r="H1375"/>
  <c r="G1375"/>
  <c r="F1375"/>
  <c r="K1375" s="1"/>
  <c r="E1375"/>
  <c r="D1375"/>
  <c r="C1375"/>
  <c r="B1375"/>
  <c r="A1375" s="1"/>
  <c r="L1374"/>
  <c r="J1374"/>
  <c r="I1374"/>
  <c r="H1374"/>
  <c r="G1374"/>
  <c r="F1374"/>
  <c r="K1374" s="1"/>
  <c r="E1374"/>
  <c r="D1374"/>
  <c r="C1374"/>
  <c r="B1374"/>
  <c r="A1374"/>
  <c r="L1373"/>
  <c r="J1373"/>
  <c r="I1373"/>
  <c r="H1373"/>
  <c r="G1373"/>
  <c r="F1373"/>
  <c r="K1373" s="1"/>
  <c r="E1373"/>
  <c r="D1373"/>
  <c r="C1373"/>
  <c r="B1373"/>
  <c r="A1373"/>
  <c r="L1372"/>
  <c r="J1372"/>
  <c r="I1372"/>
  <c r="H1372"/>
  <c r="G1372"/>
  <c r="F1372"/>
  <c r="K1372" s="1"/>
  <c r="E1372"/>
  <c r="D1372"/>
  <c r="C1372"/>
  <c r="B1372"/>
  <c r="A1372" s="1"/>
  <c r="L1371"/>
  <c r="J1371"/>
  <c r="I1371"/>
  <c r="H1371"/>
  <c r="G1371"/>
  <c r="F1371"/>
  <c r="K1371" s="1"/>
  <c r="E1371"/>
  <c r="D1371"/>
  <c r="C1371"/>
  <c r="B1371"/>
  <c r="A1371" s="1"/>
  <c r="L1370"/>
  <c r="J1370"/>
  <c r="I1370"/>
  <c r="H1370"/>
  <c r="G1370"/>
  <c r="F1370"/>
  <c r="K1370" s="1"/>
  <c r="E1370"/>
  <c r="D1370"/>
  <c r="C1370"/>
  <c r="B1370"/>
  <c r="A1370"/>
  <c r="L1369"/>
  <c r="J1369"/>
  <c r="I1369"/>
  <c r="H1369"/>
  <c r="G1369"/>
  <c r="F1369"/>
  <c r="K1369" s="1"/>
  <c r="E1369"/>
  <c r="D1369"/>
  <c r="C1369"/>
  <c r="B1369"/>
  <c r="A1369"/>
  <c r="L1368"/>
  <c r="J1368"/>
  <c r="I1368"/>
  <c r="H1368"/>
  <c r="G1368"/>
  <c r="F1368"/>
  <c r="K1368" s="1"/>
  <c r="E1368"/>
  <c r="D1368"/>
  <c r="C1368"/>
  <c r="B1368"/>
  <c r="A1368" s="1"/>
  <c r="L1367"/>
  <c r="J1367"/>
  <c r="I1367"/>
  <c r="H1367"/>
  <c r="G1367"/>
  <c r="F1367"/>
  <c r="K1367" s="1"/>
  <c r="E1367"/>
  <c r="D1367"/>
  <c r="C1367"/>
  <c r="B1367"/>
  <c r="A1367" s="1"/>
  <c r="L1366"/>
  <c r="J1366"/>
  <c r="I1366"/>
  <c r="H1366"/>
  <c r="G1366"/>
  <c r="F1366"/>
  <c r="K1366" s="1"/>
  <c r="E1366"/>
  <c r="D1366"/>
  <c r="C1366"/>
  <c r="B1366"/>
  <c r="A1366"/>
  <c r="L1365"/>
  <c r="J1365"/>
  <c r="I1365"/>
  <c r="H1365"/>
  <c r="G1365"/>
  <c r="F1365"/>
  <c r="K1365" s="1"/>
  <c r="E1365"/>
  <c r="D1365"/>
  <c r="C1365"/>
  <c r="B1365"/>
  <c r="A1365"/>
  <c r="L1364"/>
  <c r="J1364"/>
  <c r="I1364"/>
  <c r="H1364"/>
  <c r="G1364"/>
  <c r="F1364"/>
  <c r="K1364" s="1"/>
  <c r="E1364"/>
  <c r="D1364"/>
  <c r="C1364"/>
  <c r="B1364"/>
  <c r="A1364" s="1"/>
  <c r="L1363"/>
  <c r="J1363"/>
  <c r="I1363"/>
  <c r="H1363"/>
  <c r="G1363"/>
  <c r="F1363"/>
  <c r="K1363" s="1"/>
  <c r="E1363"/>
  <c r="D1363"/>
  <c r="C1363"/>
  <c r="B1363"/>
  <c r="A1363" s="1"/>
  <c r="L1362"/>
  <c r="J1362"/>
  <c r="I1362"/>
  <c r="H1362"/>
  <c r="G1362"/>
  <c r="F1362"/>
  <c r="K1362" s="1"/>
  <c r="E1362"/>
  <c r="D1362"/>
  <c r="C1362"/>
  <c r="B1362"/>
  <c r="A1362"/>
  <c r="L1361"/>
  <c r="J1361"/>
  <c r="I1361"/>
  <c r="H1361"/>
  <c r="G1361"/>
  <c r="F1361"/>
  <c r="K1361" s="1"/>
  <c r="E1361"/>
  <c r="D1361"/>
  <c r="C1361"/>
  <c r="B1361"/>
  <c r="A1361"/>
  <c r="L1360"/>
  <c r="J1360"/>
  <c r="I1360"/>
  <c r="H1360"/>
  <c r="G1360"/>
  <c r="F1360"/>
  <c r="K1360" s="1"/>
  <c r="E1360"/>
  <c r="D1360"/>
  <c r="C1360"/>
  <c r="B1360"/>
  <c r="A1360" s="1"/>
  <c r="L1359"/>
  <c r="J1359"/>
  <c r="I1359"/>
  <c r="H1359"/>
  <c r="G1359"/>
  <c r="F1359"/>
  <c r="K1359" s="1"/>
  <c r="E1359"/>
  <c r="D1359"/>
  <c r="C1359"/>
  <c r="B1359"/>
  <c r="A1359" s="1"/>
  <c r="L1358"/>
  <c r="J1358"/>
  <c r="I1358"/>
  <c r="H1358"/>
  <c r="G1358"/>
  <c r="F1358"/>
  <c r="K1358" s="1"/>
  <c r="E1358"/>
  <c r="D1358"/>
  <c r="C1358"/>
  <c r="B1358"/>
  <c r="A1358"/>
  <c r="L1357"/>
  <c r="J1357"/>
  <c r="I1357"/>
  <c r="H1357"/>
  <c r="G1357"/>
  <c r="F1357"/>
  <c r="K1357" s="1"/>
  <c r="E1357"/>
  <c r="D1357"/>
  <c r="C1357"/>
  <c r="B1357"/>
  <c r="A1357"/>
  <c r="L1356"/>
  <c r="J1356"/>
  <c r="I1356"/>
  <c r="H1356"/>
  <c r="G1356"/>
  <c r="F1356"/>
  <c r="K1356" s="1"/>
  <c r="E1356"/>
  <c r="D1356"/>
  <c r="C1356"/>
  <c r="B1356"/>
  <c r="A1356" s="1"/>
  <c r="L1355"/>
  <c r="J1355"/>
  <c r="I1355"/>
  <c r="H1355"/>
  <c r="G1355"/>
  <c r="F1355"/>
  <c r="K1355" s="1"/>
  <c r="E1355"/>
  <c r="D1355"/>
  <c r="C1355"/>
  <c r="B1355"/>
  <c r="A1355" s="1"/>
  <c r="L1354"/>
  <c r="J1354"/>
  <c r="I1354"/>
  <c r="H1354"/>
  <c r="G1354"/>
  <c r="F1354"/>
  <c r="K1354" s="1"/>
  <c r="E1354"/>
  <c r="D1354"/>
  <c r="C1354"/>
  <c r="B1354"/>
  <c r="A1354"/>
  <c r="L1353"/>
  <c r="J1353"/>
  <c r="I1353"/>
  <c r="H1353"/>
  <c r="G1353"/>
  <c r="F1353"/>
  <c r="K1353" s="1"/>
  <c r="E1353"/>
  <c r="D1353"/>
  <c r="C1353"/>
  <c r="B1353"/>
  <c r="A1353"/>
  <c r="L1352"/>
  <c r="J1352"/>
  <c r="I1352"/>
  <c r="H1352"/>
  <c r="G1352"/>
  <c r="F1352"/>
  <c r="K1352" s="1"/>
  <c r="E1352"/>
  <c r="D1352"/>
  <c r="C1352"/>
  <c r="B1352"/>
  <c r="A1352" s="1"/>
  <c r="L1351"/>
  <c r="J1351"/>
  <c r="I1351"/>
  <c r="H1351"/>
  <c r="G1351"/>
  <c r="F1351"/>
  <c r="K1351" s="1"/>
  <c r="E1351"/>
  <c r="D1351"/>
  <c r="C1351"/>
  <c r="B1351"/>
  <c r="A1351" s="1"/>
  <c r="L1350"/>
  <c r="J1350"/>
  <c r="I1350"/>
  <c r="H1350"/>
  <c r="G1350"/>
  <c r="F1350"/>
  <c r="K1350" s="1"/>
  <c r="E1350"/>
  <c r="D1350"/>
  <c r="C1350"/>
  <c r="B1350"/>
  <c r="A1350"/>
  <c r="L1349"/>
  <c r="J1349"/>
  <c r="I1349"/>
  <c r="H1349"/>
  <c r="G1349"/>
  <c r="F1349"/>
  <c r="K1349" s="1"/>
  <c r="E1349"/>
  <c r="D1349"/>
  <c r="C1349"/>
  <c r="B1349"/>
  <c r="A1349"/>
  <c r="L1348"/>
  <c r="J1348"/>
  <c r="I1348"/>
  <c r="H1348"/>
  <c r="G1348"/>
  <c r="F1348"/>
  <c r="K1348" s="1"/>
  <c r="E1348"/>
  <c r="D1348"/>
  <c r="C1348"/>
  <c r="B1348"/>
  <c r="A1348" s="1"/>
  <c r="L1347"/>
  <c r="J1347"/>
  <c r="I1347"/>
  <c r="H1347"/>
  <c r="G1347"/>
  <c r="F1347"/>
  <c r="K1347" s="1"/>
  <c r="E1347"/>
  <c r="D1347"/>
  <c r="C1347"/>
  <c r="B1347"/>
  <c r="A1347" s="1"/>
  <c r="L1346"/>
  <c r="J1346"/>
  <c r="I1346"/>
  <c r="H1346"/>
  <c r="G1346"/>
  <c r="F1346"/>
  <c r="K1346" s="1"/>
  <c r="E1346"/>
  <c r="D1346"/>
  <c r="C1346"/>
  <c r="B1346"/>
  <c r="A1346"/>
  <c r="L1345"/>
  <c r="J1345"/>
  <c r="I1345"/>
  <c r="H1345"/>
  <c r="G1345"/>
  <c r="F1345"/>
  <c r="K1345" s="1"/>
  <c r="E1345"/>
  <c r="D1345"/>
  <c r="C1345"/>
  <c r="B1345"/>
  <c r="A1345"/>
  <c r="L1344"/>
  <c r="J1344"/>
  <c r="I1344"/>
  <c r="H1344"/>
  <c r="G1344"/>
  <c r="F1344"/>
  <c r="K1344" s="1"/>
  <c r="E1344"/>
  <c r="D1344"/>
  <c r="C1344"/>
  <c r="B1344"/>
  <c r="A1344" s="1"/>
  <c r="L1343"/>
  <c r="J1343"/>
  <c r="I1343"/>
  <c r="H1343"/>
  <c r="G1343"/>
  <c r="F1343"/>
  <c r="K1343" s="1"/>
  <c r="E1343"/>
  <c r="D1343"/>
  <c r="C1343"/>
  <c r="B1343"/>
  <c r="A1343" s="1"/>
  <c r="L1342"/>
  <c r="J1342"/>
  <c r="I1342"/>
  <c r="H1342"/>
  <c r="G1342"/>
  <c r="F1342"/>
  <c r="K1342" s="1"/>
  <c r="E1342"/>
  <c r="D1342"/>
  <c r="C1342"/>
  <c r="B1342"/>
  <c r="A1342"/>
  <c r="L1341"/>
  <c r="J1341"/>
  <c r="I1341"/>
  <c r="H1341"/>
  <c r="G1341"/>
  <c r="F1341"/>
  <c r="K1341" s="1"/>
  <c r="E1341"/>
  <c r="D1341"/>
  <c r="C1341"/>
  <c r="B1341"/>
  <c r="A1341"/>
  <c r="L1340"/>
  <c r="J1340"/>
  <c r="I1340"/>
  <c r="H1340"/>
  <c r="G1340"/>
  <c r="F1340"/>
  <c r="K1340" s="1"/>
  <c r="E1340"/>
  <c r="D1340"/>
  <c r="C1340"/>
  <c r="B1340"/>
  <c r="A1340" s="1"/>
  <c r="L1339"/>
  <c r="J1339"/>
  <c r="I1339"/>
  <c r="H1339"/>
  <c r="G1339"/>
  <c r="F1339"/>
  <c r="K1339" s="1"/>
  <c r="E1339"/>
  <c r="D1339"/>
  <c r="C1339"/>
  <c r="B1339"/>
  <c r="A1339" s="1"/>
  <c r="L1338"/>
  <c r="J1338"/>
  <c r="I1338"/>
  <c r="H1338"/>
  <c r="G1338"/>
  <c r="F1338"/>
  <c r="K1338" s="1"/>
  <c r="E1338"/>
  <c r="D1338"/>
  <c r="C1338"/>
  <c r="B1338"/>
  <c r="A1338"/>
  <c r="L1337"/>
  <c r="J1337"/>
  <c r="I1337"/>
  <c r="H1337"/>
  <c r="G1337"/>
  <c r="F1337"/>
  <c r="K1337" s="1"/>
  <c r="E1337"/>
  <c r="D1337"/>
  <c r="C1337"/>
  <c r="B1337"/>
  <c r="A1337"/>
  <c r="L1336"/>
  <c r="J1336"/>
  <c r="I1336"/>
  <c r="H1336"/>
  <c r="G1336"/>
  <c r="F1336"/>
  <c r="K1336" s="1"/>
  <c r="E1336"/>
  <c r="D1336"/>
  <c r="C1336"/>
  <c r="B1336"/>
  <c r="A1336" s="1"/>
  <c r="L1335"/>
  <c r="J1335"/>
  <c r="I1335"/>
  <c r="H1335"/>
  <c r="G1335"/>
  <c r="F1335"/>
  <c r="K1335" s="1"/>
  <c r="E1335"/>
  <c r="D1335"/>
  <c r="C1335"/>
  <c r="B1335"/>
  <c r="A1335" s="1"/>
  <c r="L1334"/>
  <c r="J1334"/>
  <c r="I1334"/>
  <c r="H1334"/>
  <c r="G1334"/>
  <c r="F1334"/>
  <c r="K1334" s="1"/>
  <c r="E1334"/>
  <c r="D1334"/>
  <c r="C1334"/>
  <c r="B1334"/>
  <c r="A1334"/>
  <c r="L1333"/>
  <c r="J1333"/>
  <c r="I1333"/>
  <c r="H1333"/>
  <c r="G1333"/>
  <c r="F1333"/>
  <c r="K1333" s="1"/>
  <c r="E1333"/>
  <c r="D1333"/>
  <c r="C1333"/>
  <c r="B1333"/>
  <c r="A1333"/>
  <c r="L1332"/>
  <c r="J1332"/>
  <c r="I1332"/>
  <c r="H1332"/>
  <c r="G1332"/>
  <c r="F1332"/>
  <c r="K1332" s="1"/>
  <c r="E1332"/>
  <c r="D1332"/>
  <c r="C1332"/>
  <c r="B1332"/>
  <c r="A1332" s="1"/>
  <c r="L1331"/>
  <c r="J1331"/>
  <c r="I1331"/>
  <c r="H1331"/>
  <c r="G1331"/>
  <c r="F1331"/>
  <c r="K1331" s="1"/>
  <c r="E1331"/>
  <c r="D1331"/>
  <c r="C1331"/>
  <c r="B1331"/>
  <c r="A1331" s="1"/>
  <c r="L1330"/>
  <c r="J1330"/>
  <c r="I1330"/>
  <c r="H1330"/>
  <c r="G1330"/>
  <c r="F1330"/>
  <c r="K1330" s="1"/>
  <c r="E1330"/>
  <c r="D1330"/>
  <c r="C1330"/>
  <c r="B1330"/>
  <c r="A1330"/>
  <c r="L1329"/>
  <c r="J1329"/>
  <c r="I1329"/>
  <c r="H1329"/>
  <c r="G1329"/>
  <c r="F1329"/>
  <c r="K1329" s="1"/>
  <c r="E1329"/>
  <c r="D1329"/>
  <c r="C1329"/>
  <c r="B1329"/>
  <c r="A1329"/>
  <c r="L1328"/>
  <c r="J1328"/>
  <c r="I1328"/>
  <c r="H1328"/>
  <c r="G1328"/>
  <c r="F1328"/>
  <c r="K1328" s="1"/>
  <c r="E1328"/>
  <c r="D1328"/>
  <c r="C1328"/>
  <c r="B1328"/>
  <c r="A1328" s="1"/>
  <c r="L1327"/>
  <c r="J1327"/>
  <c r="I1327"/>
  <c r="H1327"/>
  <c r="G1327"/>
  <c r="F1327"/>
  <c r="K1327" s="1"/>
  <c r="E1327"/>
  <c r="D1327"/>
  <c r="C1327"/>
  <c r="B1327"/>
  <c r="A1327" s="1"/>
  <c r="L1326"/>
  <c r="J1326"/>
  <c r="I1326"/>
  <c r="H1326"/>
  <c r="G1326"/>
  <c r="F1326"/>
  <c r="K1326" s="1"/>
  <c r="E1326"/>
  <c r="D1326"/>
  <c r="C1326"/>
  <c r="B1326"/>
  <c r="A1326"/>
  <c r="L1325"/>
  <c r="J1325"/>
  <c r="I1325"/>
  <c r="H1325"/>
  <c r="G1325"/>
  <c r="F1325"/>
  <c r="K1325" s="1"/>
  <c r="E1325"/>
  <c r="D1325"/>
  <c r="C1325"/>
  <c r="B1325"/>
  <c r="A1325"/>
  <c r="L1324"/>
  <c r="J1324"/>
  <c r="I1324"/>
  <c r="H1324"/>
  <c r="G1324"/>
  <c r="F1324"/>
  <c r="K1324" s="1"/>
  <c r="E1324"/>
  <c r="D1324"/>
  <c r="C1324"/>
  <c r="B1324"/>
  <c r="A1324" s="1"/>
  <c r="L1323"/>
  <c r="J1323"/>
  <c r="I1323"/>
  <c r="H1323"/>
  <c r="G1323"/>
  <c r="F1323"/>
  <c r="K1323" s="1"/>
  <c r="E1323"/>
  <c r="D1323"/>
  <c r="C1323"/>
  <c r="B1323"/>
  <c r="A1323" s="1"/>
  <c r="L1322"/>
  <c r="J1322"/>
  <c r="I1322"/>
  <c r="H1322"/>
  <c r="G1322"/>
  <c r="F1322"/>
  <c r="K1322" s="1"/>
  <c r="E1322"/>
  <c r="D1322"/>
  <c r="C1322"/>
  <c r="B1322"/>
  <c r="A1322"/>
  <c r="L1321"/>
  <c r="J1321"/>
  <c r="I1321"/>
  <c r="H1321"/>
  <c r="G1321"/>
  <c r="F1321"/>
  <c r="K1321" s="1"/>
  <c r="E1321"/>
  <c r="D1321"/>
  <c r="C1321"/>
  <c r="B1321"/>
  <c r="A1321"/>
  <c r="L1320"/>
  <c r="J1320"/>
  <c r="I1320"/>
  <c r="H1320"/>
  <c r="G1320"/>
  <c r="F1320"/>
  <c r="K1320" s="1"/>
  <c r="E1320"/>
  <c r="D1320"/>
  <c r="C1320"/>
  <c r="B1320"/>
  <c r="A1320" s="1"/>
  <c r="L1319"/>
  <c r="J1319"/>
  <c r="I1319"/>
  <c r="H1319"/>
  <c r="G1319"/>
  <c r="F1319"/>
  <c r="K1319" s="1"/>
  <c r="E1319"/>
  <c r="D1319"/>
  <c r="C1319"/>
  <c r="B1319"/>
  <c r="A1319" s="1"/>
  <c r="L1318"/>
  <c r="J1318"/>
  <c r="I1318"/>
  <c r="H1318"/>
  <c r="G1318"/>
  <c r="F1318"/>
  <c r="K1318" s="1"/>
  <c r="E1318"/>
  <c r="D1318"/>
  <c r="C1318"/>
  <c r="B1318"/>
  <c r="A1318"/>
  <c r="L1317"/>
  <c r="J1317"/>
  <c r="I1317"/>
  <c r="H1317"/>
  <c r="G1317"/>
  <c r="F1317"/>
  <c r="K1317" s="1"/>
  <c r="E1317"/>
  <c r="D1317"/>
  <c r="C1317"/>
  <c r="B1317"/>
  <c r="A1317"/>
  <c r="L1316"/>
  <c r="J1316"/>
  <c r="I1316"/>
  <c r="H1316"/>
  <c r="G1316"/>
  <c r="F1316"/>
  <c r="K1316" s="1"/>
  <c r="E1316"/>
  <c r="D1316"/>
  <c r="C1316"/>
  <c r="B1316"/>
  <c r="A1316" s="1"/>
  <c r="L1315"/>
  <c r="J1315"/>
  <c r="I1315"/>
  <c r="H1315"/>
  <c r="G1315"/>
  <c r="F1315"/>
  <c r="K1315" s="1"/>
  <c r="E1315"/>
  <c r="D1315"/>
  <c r="C1315"/>
  <c r="B1315"/>
  <c r="A1315" s="1"/>
  <c r="L1314"/>
  <c r="J1314"/>
  <c r="I1314"/>
  <c r="H1314"/>
  <c r="G1314"/>
  <c r="F1314"/>
  <c r="K1314" s="1"/>
  <c r="E1314"/>
  <c r="D1314"/>
  <c r="C1314"/>
  <c r="B1314"/>
  <c r="A1314"/>
  <c r="L1313"/>
  <c r="J1313"/>
  <c r="I1313"/>
  <c r="H1313"/>
  <c r="G1313"/>
  <c r="F1313"/>
  <c r="K1313" s="1"/>
  <c r="E1313"/>
  <c r="D1313"/>
  <c r="C1313"/>
  <c r="B1313"/>
  <c r="A1313"/>
  <c r="L1312"/>
  <c r="J1312"/>
  <c r="I1312"/>
  <c r="H1312"/>
  <c r="G1312"/>
  <c r="F1312"/>
  <c r="K1312" s="1"/>
  <c r="E1312"/>
  <c r="D1312"/>
  <c r="C1312"/>
  <c r="B1312"/>
  <c r="A1312" s="1"/>
  <c r="L1311"/>
  <c r="J1311"/>
  <c r="I1311"/>
  <c r="H1311"/>
  <c r="G1311"/>
  <c r="F1311"/>
  <c r="K1311" s="1"/>
  <c r="E1311"/>
  <c r="D1311"/>
  <c r="C1311"/>
  <c r="B1311"/>
  <c r="A1311" s="1"/>
  <c r="L1310"/>
  <c r="J1310"/>
  <c r="I1310"/>
  <c r="H1310"/>
  <c r="G1310"/>
  <c r="F1310"/>
  <c r="K1310" s="1"/>
  <c r="E1310"/>
  <c r="D1310"/>
  <c r="C1310"/>
  <c r="B1310"/>
  <c r="A1310"/>
  <c r="L1309"/>
  <c r="J1309"/>
  <c r="I1309"/>
  <c r="H1309"/>
  <c r="G1309"/>
  <c r="F1309"/>
  <c r="K1309" s="1"/>
  <c r="E1309"/>
  <c r="D1309"/>
  <c r="C1309"/>
  <c r="B1309"/>
  <c r="A1309"/>
  <c r="L1308"/>
  <c r="J1308"/>
  <c r="I1308"/>
  <c r="H1308"/>
  <c r="G1308"/>
  <c r="F1308"/>
  <c r="K1308" s="1"/>
  <c r="E1308"/>
  <c r="D1308"/>
  <c r="C1308"/>
  <c r="B1308"/>
  <c r="A1308" s="1"/>
  <c r="L1307"/>
  <c r="J1307"/>
  <c r="I1307"/>
  <c r="H1307"/>
  <c r="G1307"/>
  <c r="F1307"/>
  <c r="K1307" s="1"/>
  <c r="E1307"/>
  <c r="D1307"/>
  <c r="C1307"/>
  <c r="B1307"/>
  <c r="A1307" s="1"/>
  <c r="L1306"/>
  <c r="J1306"/>
  <c r="I1306"/>
  <c r="H1306"/>
  <c r="G1306"/>
  <c r="F1306"/>
  <c r="K1306" s="1"/>
  <c r="E1306"/>
  <c r="D1306"/>
  <c r="C1306"/>
  <c r="B1306"/>
  <c r="A1306"/>
  <c r="L1305"/>
  <c r="J1305"/>
  <c r="I1305"/>
  <c r="H1305"/>
  <c r="G1305"/>
  <c r="F1305"/>
  <c r="K1305" s="1"/>
  <c r="E1305"/>
  <c r="D1305"/>
  <c r="C1305"/>
  <c r="B1305"/>
  <c r="A1305"/>
  <c r="L1304"/>
  <c r="J1304"/>
  <c r="I1304"/>
  <c r="H1304"/>
  <c r="G1304"/>
  <c r="F1304"/>
  <c r="K1304" s="1"/>
  <c r="E1304"/>
  <c r="D1304"/>
  <c r="C1304"/>
  <c r="B1304"/>
  <c r="A1304" s="1"/>
  <c r="L1303"/>
  <c r="J1303"/>
  <c r="I1303"/>
  <c r="H1303"/>
  <c r="G1303"/>
  <c r="F1303"/>
  <c r="K1303" s="1"/>
  <c r="E1303"/>
  <c r="D1303"/>
  <c r="C1303"/>
  <c r="B1303"/>
  <c r="A1303" s="1"/>
  <c r="L1302"/>
  <c r="J1302"/>
  <c r="I1302"/>
  <c r="H1302"/>
  <c r="G1302"/>
  <c r="F1302"/>
  <c r="K1302" s="1"/>
  <c r="E1302"/>
  <c r="D1302"/>
  <c r="C1302"/>
  <c r="B1302"/>
  <c r="A1302"/>
  <c r="L1301"/>
  <c r="J1301"/>
  <c r="I1301"/>
  <c r="H1301"/>
  <c r="G1301"/>
  <c r="F1301"/>
  <c r="K1301" s="1"/>
  <c r="E1301"/>
  <c r="D1301"/>
  <c r="C1301"/>
  <c r="B1301"/>
  <c r="A1301"/>
  <c r="L1300"/>
  <c r="J1300"/>
  <c r="I1300"/>
  <c r="H1300"/>
  <c r="G1300"/>
  <c r="F1300"/>
  <c r="K1300" s="1"/>
  <c r="E1300"/>
  <c r="D1300"/>
  <c r="C1300"/>
  <c r="B1300"/>
  <c r="A1300" s="1"/>
  <c r="L1299"/>
  <c r="J1299"/>
  <c r="I1299"/>
  <c r="H1299"/>
  <c r="G1299"/>
  <c r="F1299"/>
  <c r="K1299" s="1"/>
  <c r="E1299"/>
  <c r="D1299"/>
  <c r="C1299"/>
  <c r="B1299"/>
  <c r="A1299" s="1"/>
  <c r="L1298"/>
  <c r="J1298"/>
  <c r="I1298"/>
  <c r="H1298"/>
  <c r="G1298"/>
  <c r="F1298"/>
  <c r="K1298" s="1"/>
  <c r="E1298"/>
  <c r="D1298"/>
  <c r="C1298"/>
  <c r="B1298"/>
  <c r="A1298"/>
  <c r="L1297"/>
  <c r="J1297"/>
  <c r="I1297"/>
  <c r="H1297"/>
  <c r="G1297"/>
  <c r="F1297"/>
  <c r="K1297" s="1"/>
  <c r="E1297"/>
  <c r="D1297"/>
  <c r="C1297"/>
  <c r="B1297"/>
  <c r="A1297"/>
  <c r="L1296"/>
  <c r="J1296"/>
  <c r="I1296"/>
  <c r="H1296"/>
  <c r="G1296"/>
  <c r="F1296"/>
  <c r="K1296" s="1"/>
  <c r="E1296"/>
  <c r="D1296"/>
  <c r="C1296"/>
  <c r="B1296"/>
  <c r="A1296" s="1"/>
  <c r="L1295"/>
  <c r="J1295"/>
  <c r="I1295"/>
  <c r="H1295"/>
  <c r="G1295"/>
  <c r="F1295"/>
  <c r="K1295" s="1"/>
  <c r="E1295"/>
  <c r="D1295"/>
  <c r="C1295"/>
  <c r="B1295"/>
  <c r="A1295" s="1"/>
  <c r="L1294"/>
  <c r="J1294"/>
  <c r="I1294"/>
  <c r="H1294"/>
  <c r="G1294"/>
  <c r="F1294"/>
  <c r="K1294" s="1"/>
  <c r="E1294"/>
  <c r="D1294"/>
  <c r="C1294"/>
  <c r="B1294"/>
  <c r="A1294"/>
  <c r="L1293"/>
  <c r="J1293"/>
  <c r="I1293"/>
  <c r="H1293"/>
  <c r="G1293"/>
  <c r="F1293"/>
  <c r="K1293" s="1"/>
  <c r="E1293"/>
  <c r="D1293"/>
  <c r="C1293"/>
  <c r="B1293"/>
  <c r="A1293"/>
  <c r="L1292"/>
  <c r="J1292"/>
  <c r="I1292"/>
  <c r="H1292"/>
  <c r="G1292"/>
  <c r="F1292"/>
  <c r="K1292" s="1"/>
  <c r="E1292"/>
  <c r="D1292"/>
  <c r="C1292"/>
  <c r="B1292"/>
  <c r="A1292" s="1"/>
  <c r="L1291"/>
  <c r="J1291"/>
  <c r="I1291"/>
  <c r="H1291"/>
  <c r="G1291"/>
  <c r="F1291"/>
  <c r="K1291" s="1"/>
  <c r="E1291"/>
  <c r="D1291"/>
  <c r="C1291"/>
  <c r="B1291"/>
  <c r="A1291" s="1"/>
  <c r="L1290"/>
  <c r="J1290"/>
  <c r="I1290"/>
  <c r="H1290"/>
  <c r="G1290"/>
  <c r="F1290"/>
  <c r="K1290" s="1"/>
  <c r="E1290"/>
  <c r="D1290"/>
  <c r="C1290"/>
  <c r="B1290"/>
  <c r="A1290"/>
  <c r="L1289"/>
  <c r="J1289"/>
  <c r="I1289"/>
  <c r="H1289"/>
  <c r="G1289"/>
  <c r="F1289"/>
  <c r="K1289" s="1"/>
  <c r="E1289"/>
  <c r="D1289"/>
  <c r="C1289"/>
  <c r="B1289"/>
  <c r="A1289"/>
  <c r="L1288"/>
  <c r="J1288"/>
  <c r="I1288"/>
  <c r="H1288"/>
  <c r="G1288"/>
  <c r="F1288"/>
  <c r="K1288" s="1"/>
  <c r="E1288"/>
  <c r="D1288"/>
  <c r="C1288"/>
  <c r="B1288"/>
  <c r="A1288" s="1"/>
  <c r="L1287"/>
  <c r="J1287"/>
  <c r="I1287"/>
  <c r="H1287"/>
  <c r="G1287"/>
  <c r="F1287"/>
  <c r="K1287" s="1"/>
  <c r="E1287"/>
  <c r="D1287"/>
  <c r="C1287"/>
  <c r="B1287"/>
  <c r="A1287" s="1"/>
  <c r="L1286"/>
  <c r="J1286"/>
  <c r="I1286"/>
  <c r="H1286"/>
  <c r="G1286"/>
  <c r="F1286"/>
  <c r="K1286" s="1"/>
  <c r="E1286"/>
  <c r="D1286"/>
  <c r="C1286"/>
  <c r="B1286"/>
  <c r="A1286"/>
  <c r="L1285"/>
  <c r="J1285"/>
  <c r="I1285"/>
  <c r="H1285"/>
  <c r="G1285"/>
  <c r="F1285"/>
  <c r="K1285" s="1"/>
  <c r="E1285"/>
  <c r="D1285"/>
  <c r="C1285"/>
  <c r="B1285"/>
  <c r="A1285"/>
  <c r="L1284"/>
  <c r="J1284"/>
  <c r="I1284"/>
  <c r="H1284"/>
  <c r="G1284"/>
  <c r="F1284"/>
  <c r="K1284" s="1"/>
  <c r="E1284"/>
  <c r="D1284"/>
  <c r="C1284"/>
  <c r="B1284"/>
  <c r="A1284" s="1"/>
  <c r="L1283"/>
  <c r="J1283"/>
  <c r="I1283"/>
  <c r="H1283"/>
  <c r="G1283"/>
  <c r="F1283"/>
  <c r="K1283" s="1"/>
  <c r="E1283"/>
  <c r="D1283"/>
  <c r="C1283"/>
  <c r="B1283"/>
  <c r="A1283" s="1"/>
  <c r="L1282"/>
  <c r="J1282"/>
  <c r="I1282"/>
  <c r="H1282"/>
  <c r="G1282"/>
  <c r="F1282"/>
  <c r="K1282" s="1"/>
  <c r="E1282"/>
  <c r="D1282"/>
  <c r="C1282"/>
  <c r="B1282"/>
  <c r="A1282"/>
  <c r="L1281"/>
  <c r="J1281"/>
  <c r="I1281"/>
  <c r="H1281"/>
  <c r="G1281"/>
  <c r="F1281"/>
  <c r="K1281" s="1"/>
  <c r="E1281"/>
  <c r="D1281"/>
  <c r="C1281"/>
  <c r="B1281"/>
  <c r="A1281"/>
  <c r="L1280"/>
  <c r="J1280"/>
  <c r="I1280"/>
  <c r="H1280"/>
  <c r="G1280"/>
  <c r="F1280"/>
  <c r="K1280" s="1"/>
  <c r="E1280"/>
  <c r="D1280"/>
  <c r="C1280"/>
  <c r="B1280"/>
  <c r="A1280" s="1"/>
  <c r="L1279"/>
  <c r="J1279"/>
  <c r="I1279"/>
  <c r="H1279"/>
  <c r="G1279"/>
  <c r="F1279"/>
  <c r="K1279" s="1"/>
  <c r="E1279"/>
  <c r="D1279"/>
  <c r="C1279"/>
  <c r="B1279"/>
  <c r="A1279" s="1"/>
  <c r="L1278"/>
  <c r="J1278"/>
  <c r="I1278"/>
  <c r="H1278"/>
  <c r="G1278"/>
  <c r="F1278"/>
  <c r="K1278" s="1"/>
  <c r="E1278"/>
  <c r="D1278"/>
  <c r="C1278"/>
  <c r="B1278"/>
  <c r="A1278"/>
  <c r="L1277"/>
  <c r="J1277"/>
  <c r="I1277"/>
  <c r="H1277"/>
  <c r="G1277"/>
  <c r="F1277"/>
  <c r="K1277" s="1"/>
  <c r="E1277"/>
  <c r="D1277"/>
  <c r="C1277"/>
  <c r="B1277"/>
  <c r="A1277"/>
  <c r="L1276"/>
  <c r="J1276"/>
  <c r="I1276"/>
  <c r="H1276"/>
  <c r="G1276"/>
  <c r="F1276"/>
  <c r="K1276" s="1"/>
  <c r="E1276"/>
  <c r="D1276"/>
  <c r="C1276"/>
  <c r="B1276"/>
  <c r="A1276" s="1"/>
  <c r="L1275"/>
  <c r="J1275"/>
  <c r="I1275"/>
  <c r="H1275"/>
  <c r="G1275"/>
  <c r="F1275"/>
  <c r="K1275" s="1"/>
  <c r="E1275"/>
  <c r="D1275"/>
  <c r="C1275"/>
  <c r="B1275"/>
  <c r="A1275" s="1"/>
  <c r="L1274"/>
  <c r="J1274"/>
  <c r="I1274"/>
  <c r="H1274"/>
  <c r="G1274"/>
  <c r="F1274"/>
  <c r="K1274" s="1"/>
  <c r="E1274"/>
  <c r="D1274"/>
  <c r="C1274"/>
  <c r="B1274"/>
  <c r="A1274"/>
  <c r="L1273"/>
  <c r="J1273"/>
  <c r="I1273"/>
  <c r="H1273"/>
  <c r="G1273"/>
  <c r="F1273"/>
  <c r="K1273" s="1"/>
  <c r="E1273"/>
  <c r="D1273"/>
  <c r="C1273"/>
  <c r="B1273"/>
  <c r="A1273"/>
  <c r="L1272"/>
  <c r="J1272"/>
  <c r="I1272"/>
  <c r="H1272"/>
  <c r="G1272"/>
  <c r="F1272"/>
  <c r="K1272" s="1"/>
  <c r="E1272"/>
  <c r="D1272"/>
  <c r="C1272"/>
  <c r="B1272"/>
  <c r="A1272" s="1"/>
  <c r="L1271"/>
  <c r="J1271"/>
  <c r="I1271"/>
  <c r="H1271"/>
  <c r="G1271"/>
  <c r="F1271"/>
  <c r="K1271" s="1"/>
  <c r="E1271"/>
  <c r="D1271"/>
  <c r="C1271"/>
  <c r="B1271"/>
  <c r="A1271" s="1"/>
  <c r="L1270"/>
  <c r="J1270"/>
  <c r="I1270"/>
  <c r="H1270"/>
  <c r="G1270"/>
  <c r="F1270"/>
  <c r="K1270" s="1"/>
  <c r="E1270"/>
  <c r="D1270"/>
  <c r="C1270"/>
  <c r="B1270"/>
  <c r="A1270"/>
  <c r="L1269"/>
  <c r="J1269"/>
  <c r="I1269"/>
  <c r="H1269"/>
  <c r="G1269"/>
  <c r="F1269"/>
  <c r="K1269" s="1"/>
  <c r="E1269"/>
  <c r="D1269"/>
  <c r="C1269"/>
  <c r="B1269"/>
  <c r="A1269"/>
  <c r="L1268"/>
  <c r="J1268"/>
  <c r="I1268"/>
  <c r="H1268"/>
  <c r="G1268"/>
  <c r="F1268"/>
  <c r="K1268" s="1"/>
  <c r="E1268"/>
  <c r="D1268"/>
  <c r="C1268"/>
  <c r="B1268"/>
  <c r="A1268" s="1"/>
  <c r="L1267"/>
  <c r="J1267"/>
  <c r="I1267"/>
  <c r="H1267"/>
  <c r="G1267"/>
  <c r="F1267"/>
  <c r="K1267" s="1"/>
  <c r="E1267"/>
  <c r="D1267"/>
  <c r="C1267"/>
  <c r="B1267"/>
  <c r="A1267" s="1"/>
  <c r="L1266"/>
  <c r="J1266"/>
  <c r="I1266"/>
  <c r="H1266"/>
  <c r="G1266"/>
  <c r="F1266"/>
  <c r="K1266" s="1"/>
  <c r="E1266"/>
  <c r="D1266"/>
  <c r="C1266"/>
  <c r="B1266"/>
  <c r="A1266"/>
  <c r="L1265"/>
  <c r="J1265"/>
  <c r="I1265"/>
  <c r="H1265"/>
  <c r="G1265"/>
  <c r="F1265"/>
  <c r="K1265" s="1"/>
  <c r="E1265"/>
  <c r="D1265"/>
  <c r="C1265"/>
  <c r="B1265"/>
  <c r="A1265"/>
  <c r="L1264"/>
  <c r="J1264"/>
  <c r="I1264"/>
  <c r="H1264"/>
  <c r="G1264"/>
  <c r="F1264"/>
  <c r="K1264" s="1"/>
  <c r="E1264"/>
  <c r="D1264"/>
  <c r="C1264"/>
  <c r="B1264"/>
  <c r="A1264" s="1"/>
  <c r="L1263"/>
  <c r="J1263"/>
  <c r="I1263"/>
  <c r="H1263"/>
  <c r="G1263"/>
  <c r="F1263"/>
  <c r="K1263" s="1"/>
  <c r="E1263"/>
  <c r="D1263"/>
  <c r="C1263"/>
  <c r="B1263"/>
  <c r="A1263" s="1"/>
  <c r="L1262"/>
  <c r="J1262"/>
  <c r="I1262"/>
  <c r="H1262"/>
  <c r="G1262"/>
  <c r="F1262"/>
  <c r="K1262" s="1"/>
  <c r="E1262"/>
  <c r="D1262"/>
  <c r="C1262"/>
  <c r="B1262"/>
  <c r="A1262"/>
  <c r="L1261"/>
  <c r="J1261"/>
  <c r="I1261"/>
  <c r="H1261"/>
  <c r="G1261"/>
  <c r="F1261"/>
  <c r="K1261" s="1"/>
  <c r="E1261"/>
  <c r="D1261"/>
  <c r="C1261"/>
  <c r="B1261"/>
  <c r="A1261"/>
  <c r="L1260"/>
  <c r="J1260"/>
  <c r="I1260"/>
  <c r="H1260"/>
  <c r="G1260"/>
  <c r="F1260"/>
  <c r="K1260" s="1"/>
  <c r="E1260"/>
  <c r="D1260"/>
  <c r="C1260"/>
  <c r="B1260"/>
  <c r="A1260" s="1"/>
  <c r="L1259"/>
  <c r="J1259"/>
  <c r="I1259"/>
  <c r="H1259"/>
  <c r="G1259"/>
  <c r="F1259"/>
  <c r="K1259" s="1"/>
  <c r="E1259"/>
  <c r="D1259"/>
  <c r="C1259"/>
  <c r="B1259"/>
  <c r="A1259" s="1"/>
  <c r="L1258"/>
  <c r="J1258"/>
  <c r="I1258"/>
  <c r="H1258"/>
  <c r="G1258"/>
  <c r="F1258"/>
  <c r="K1258" s="1"/>
  <c r="E1258"/>
  <c r="D1258"/>
  <c r="C1258"/>
  <c r="B1258"/>
  <c r="A1258"/>
  <c r="L1257"/>
  <c r="J1257"/>
  <c r="I1257"/>
  <c r="H1257"/>
  <c r="G1257"/>
  <c r="F1257"/>
  <c r="K1257" s="1"/>
  <c r="E1257"/>
  <c r="D1257"/>
  <c r="C1257"/>
  <c r="B1257"/>
  <c r="A1257"/>
  <c r="L1256"/>
  <c r="J1256"/>
  <c r="I1256"/>
  <c r="H1256"/>
  <c r="G1256"/>
  <c r="F1256"/>
  <c r="K1256" s="1"/>
  <c r="E1256"/>
  <c r="D1256"/>
  <c r="C1256"/>
  <c r="B1256"/>
  <c r="A1256" s="1"/>
  <c r="L1255"/>
  <c r="J1255"/>
  <c r="I1255"/>
  <c r="H1255"/>
  <c r="G1255"/>
  <c r="F1255"/>
  <c r="K1255" s="1"/>
  <c r="E1255"/>
  <c r="D1255"/>
  <c r="C1255"/>
  <c r="B1255"/>
  <c r="A1255" s="1"/>
  <c r="L1254"/>
  <c r="J1254"/>
  <c r="I1254"/>
  <c r="H1254"/>
  <c r="G1254"/>
  <c r="F1254"/>
  <c r="K1254" s="1"/>
  <c r="E1254"/>
  <c r="D1254"/>
  <c r="C1254"/>
  <c r="B1254"/>
  <c r="A1254"/>
  <c r="L1253"/>
  <c r="J1253"/>
  <c r="I1253"/>
  <c r="H1253"/>
  <c r="G1253"/>
  <c r="F1253"/>
  <c r="K1253" s="1"/>
  <c r="E1253"/>
  <c r="D1253"/>
  <c r="C1253"/>
  <c r="B1253"/>
  <c r="A1253"/>
  <c r="L1252"/>
  <c r="J1252"/>
  <c r="I1252"/>
  <c r="H1252"/>
  <c r="G1252"/>
  <c r="F1252"/>
  <c r="K1252" s="1"/>
  <c r="E1252"/>
  <c r="D1252"/>
  <c r="C1252"/>
  <c r="B1252"/>
  <c r="A1252" s="1"/>
  <c r="L1251"/>
  <c r="J1251"/>
  <c r="I1251"/>
  <c r="H1251"/>
  <c r="G1251"/>
  <c r="F1251"/>
  <c r="K1251" s="1"/>
  <c r="E1251"/>
  <c r="D1251"/>
  <c r="C1251"/>
  <c r="B1251"/>
  <c r="A1251" s="1"/>
  <c r="L1250"/>
  <c r="J1250"/>
  <c r="I1250"/>
  <c r="H1250"/>
  <c r="G1250"/>
  <c r="F1250"/>
  <c r="K1250" s="1"/>
  <c r="E1250"/>
  <c r="D1250"/>
  <c r="C1250"/>
  <c r="B1250"/>
  <c r="A1250"/>
  <c r="L1249"/>
  <c r="J1249"/>
  <c r="I1249"/>
  <c r="H1249"/>
  <c r="G1249"/>
  <c r="F1249"/>
  <c r="K1249" s="1"/>
  <c r="E1249"/>
  <c r="D1249"/>
  <c r="C1249"/>
  <c r="B1249"/>
  <c r="A1249"/>
  <c r="L1248"/>
  <c r="J1248"/>
  <c r="I1248"/>
  <c r="H1248"/>
  <c r="G1248"/>
  <c r="F1248"/>
  <c r="K1248" s="1"/>
  <c r="E1248"/>
  <c r="D1248"/>
  <c r="C1248"/>
  <c r="B1248"/>
  <c r="A1248" s="1"/>
  <c r="L1247"/>
  <c r="J1247"/>
  <c r="I1247"/>
  <c r="H1247"/>
  <c r="G1247"/>
  <c r="F1247"/>
  <c r="K1247" s="1"/>
  <c r="E1247"/>
  <c r="D1247"/>
  <c r="C1247"/>
  <c r="B1247"/>
  <c r="A1247" s="1"/>
  <c r="L1246"/>
  <c r="J1246"/>
  <c r="I1246"/>
  <c r="H1246"/>
  <c r="G1246"/>
  <c r="F1246"/>
  <c r="K1246" s="1"/>
  <c r="E1246"/>
  <c r="D1246"/>
  <c r="C1246"/>
  <c r="B1246"/>
  <c r="A1246"/>
  <c r="L1245"/>
  <c r="J1245"/>
  <c r="I1245"/>
  <c r="H1245"/>
  <c r="G1245"/>
  <c r="F1245"/>
  <c r="K1245" s="1"/>
  <c r="E1245"/>
  <c r="D1245"/>
  <c r="C1245"/>
  <c r="B1245"/>
  <c r="A1245"/>
  <c r="L1244"/>
  <c r="J1244"/>
  <c r="I1244"/>
  <c r="H1244"/>
  <c r="G1244"/>
  <c r="F1244"/>
  <c r="K1244" s="1"/>
  <c r="E1244"/>
  <c r="D1244"/>
  <c r="C1244"/>
  <c r="B1244"/>
  <c r="A1244" s="1"/>
  <c r="L1243"/>
  <c r="J1243"/>
  <c r="I1243"/>
  <c r="H1243"/>
  <c r="G1243"/>
  <c r="F1243"/>
  <c r="K1243" s="1"/>
  <c r="E1243"/>
  <c r="D1243"/>
  <c r="C1243"/>
  <c r="B1243"/>
  <c r="A1243" s="1"/>
  <c r="L1242"/>
  <c r="J1242"/>
  <c r="I1242"/>
  <c r="H1242"/>
  <c r="G1242"/>
  <c r="F1242"/>
  <c r="K1242" s="1"/>
  <c r="E1242"/>
  <c r="D1242"/>
  <c r="C1242"/>
  <c r="B1242"/>
  <c r="A1242"/>
  <c r="L1241"/>
  <c r="J1241"/>
  <c r="I1241"/>
  <c r="H1241"/>
  <c r="G1241"/>
  <c r="F1241"/>
  <c r="K1241" s="1"/>
  <c r="E1241"/>
  <c r="D1241"/>
  <c r="C1241"/>
  <c r="B1241"/>
  <c r="A1241"/>
  <c r="L1240"/>
  <c r="J1240"/>
  <c r="I1240"/>
  <c r="H1240"/>
  <c r="G1240"/>
  <c r="F1240"/>
  <c r="K1240" s="1"/>
  <c r="E1240"/>
  <c r="D1240"/>
  <c r="C1240"/>
  <c r="B1240"/>
  <c r="A1240" s="1"/>
  <c r="L1239"/>
  <c r="J1239"/>
  <c r="I1239"/>
  <c r="H1239"/>
  <c r="G1239"/>
  <c r="F1239"/>
  <c r="K1239" s="1"/>
  <c r="E1239"/>
  <c r="D1239"/>
  <c r="C1239"/>
  <c r="B1239"/>
  <c r="A1239" s="1"/>
  <c r="L1238"/>
  <c r="J1238"/>
  <c r="I1238"/>
  <c r="H1238"/>
  <c r="G1238"/>
  <c r="F1238"/>
  <c r="K1238" s="1"/>
  <c r="E1238"/>
  <c r="D1238"/>
  <c r="C1238"/>
  <c r="B1238"/>
  <c r="A1238"/>
  <c r="L1237"/>
  <c r="J1237"/>
  <c r="I1237"/>
  <c r="H1237"/>
  <c r="G1237"/>
  <c r="F1237"/>
  <c r="K1237" s="1"/>
  <c r="E1237"/>
  <c r="D1237"/>
  <c r="C1237"/>
  <c r="B1237"/>
  <c r="A1237"/>
  <c r="L1236"/>
  <c r="J1236"/>
  <c r="I1236"/>
  <c r="H1236"/>
  <c r="G1236"/>
  <c r="F1236"/>
  <c r="K1236" s="1"/>
  <c r="E1236"/>
  <c r="D1236"/>
  <c r="C1236"/>
  <c r="B1236"/>
  <c r="A1236" s="1"/>
  <c r="L1235"/>
  <c r="J1235"/>
  <c r="I1235"/>
  <c r="H1235"/>
  <c r="G1235"/>
  <c r="F1235"/>
  <c r="K1235" s="1"/>
  <c r="E1235"/>
  <c r="D1235"/>
  <c r="C1235"/>
  <c r="B1235"/>
  <c r="A1235" s="1"/>
  <c r="L1234"/>
  <c r="J1234"/>
  <c r="I1234"/>
  <c r="H1234"/>
  <c r="G1234"/>
  <c r="F1234"/>
  <c r="K1234" s="1"/>
  <c r="E1234"/>
  <c r="D1234"/>
  <c r="C1234"/>
  <c r="B1234"/>
  <c r="A1234"/>
  <c r="L1233"/>
  <c r="J1233"/>
  <c r="I1233"/>
  <c r="H1233"/>
  <c r="G1233"/>
  <c r="F1233"/>
  <c r="K1233" s="1"/>
  <c r="E1233"/>
  <c r="D1233"/>
  <c r="C1233"/>
  <c r="B1233"/>
  <c r="A1233"/>
  <c r="L1232"/>
  <c r="J1232"/>
  <c r="I1232"/>
  <c r="H1232"/>
  <c r="G1232"/>
  <c r="F1232"/>
  <c r="K1232" s="1"/>
  <c r="E1232"/>
  <c r="D1232"/>
  <c r="C1232"/>
  <c r="B1232"/>
  <c r="A1232" s="1"/>
  <c r="L1231"/>
  <c r="J1231"/>
  <c r="I1231"/>
  <c r="H1231"/>
  <c r="G1231"/>
  <c r="F1231"/>
  <c r="K1231" s="1"/>
  <c r="E1231"/>
  <c r="D1231"/>
  <c r="C1231"/>
  <c r="B1231"/>
  <c r="A1231" s="1"/>
  <c r="L1230"/>
  <c r="J1230"/>
  <c r="I1230"/>
  <c r="H1230"/>
  <c r="G1230"/>
  <c r="F1230"/>
  <c r="K1230" s="1"/>
  <c r="E1230"/>
  <c r="D1230"/>
  <c r="C1230"/>
  <c r="B1230"/>
  <c r="A1230"/>
  <c r="L1229"/>
  <c r="J1229"/>
  <c r="I1229"/>
  <c r="H1229"/>
  <c r="G1229"/>
  <c r="F1229"/>
  <c r="K1229" s="1"/>
  <c r="E1229"/>
  <c r="D1229"/>
  <c r="C1229"/>
  <c r="B1229"/>
  <c r="A1229"/>
  <c r="L1228"/>
  <c r="J1228"/>
  <c r="I1228"/>
  <c r="H1228"/>
  <c r="G1228"/>
  <c r="F1228"/>
  <c r="K1228" s="1"/>
  <c r="E1228"/>
  <c r="D1228"/>
  <c r="C1228"/>
  <c r="B1228"/>
  <c r="A1228" s="1"/>
  <c r="L1227"/>
  <c r="J1227"/>
  <c r="I1227"/>
  <c r="H1227"/>
  <c r="G1227"/>
  <c r="F1227"/>
  <c r="K1227" s="1"/>
  <c r="E1227"/>
  <c r="D1227"/>
  <c r="C1227"/>
  <c r="B1227"/>
  <c r="A1227" s="1"/>
  <c r="L1226"/>
  <c r="J1226"/>
  <c r="I1226"/>
  <c r="H1226"/>
  <c r="G1226"/>
  <c r="F1226"/>
  <c r="K1226" s="1"/>
  <c r="E1226"/>
  <c r="D1226"/>
  <c r="C1226"/>
  <c r="B1226"/>
  <c r="A1226"/>
  <c r="L1225"/>
  <c r="J1225"/>
  <c r="I1225"/>
  <c r="H1225"/>
  <c r="G1225"/>
  <c r="F1225"/>
  <c r="K1225" s="1"/>
  <c r="E1225"/>
  <c r="D1225"/>
  <c r="C1225"/>
  <c r="B1225"/>
  <c r="A1225"/>
  <c r="L1224"/>
  <c r="J1224"/>
  <c r="I1224"/>
  <c r="H1224"/>
  <c r="G1224"/>
  <c r="F1224"/>
  <c r="K1224" s="1"/>
  <c r="E1224"/>
  <c r="D1224"/>
  <c r="C1224"/>
  <c r="B1224"/>
  <c r="A1224" s="1"/>
  <c r="L1223"/>
  <c r="J1223"/>
  <c r="I1223"/>
  <c r="H1223"/>
  <c r="G1223"/>
  <c r="F1223"/>
  <c r="K1223" s="1"/>
  <c r="E1223"/>
  <c r="D1223"/>
  <c r="C1223"/>
  <c r="B1223"/>
  <c r="A1223" s="1"/>
  <c r="L1222"/>
  <c r="J1222"/>
  <c r="I1222"/>
  <c r="H1222"/>
  <c r="G1222"/>
  <c r="F1222"/>
  <c r="K1222" s="1"/>
  <c r="E1222"/>
  <c r="D1222"/>
  <c r="C1222"/>
  <c r="B1222"/>
  <c r="A1222"/>
  <c r="L1221"/>
  <c r="J1221"/>
  <c r="I1221"/>
  <c r="H1221"/>
  <c r="G1221"/>
  <c r="F1221"/>
  <c r="K1221" s="1"/>
  <c r="E1221"/>
  <c r="D1221"/>
  <c r="C1221"/>
  <c r="B1221"/>
  <c r="A1221"/>
  <c r="L1220"/>
  <c r="J1220"/>
  <c r="I1220"/>
  <c r="H1220"/>
  <c r="G1220"/>
  <c r="F1220"/>
  <c r="K1220" s="1"/>
  <c r="E1220"/>
  <c r="D1220"/>
  <c r="C1220"/>
  <c r="B1220"/>
  <c r="A1220" s="1"/>
  <c r="L1219"/>
  <c r="J1219"/>
  <c r="I1219"/>
  <c r="H1219"/>
  <c r="G1219"/>
  <c r="F1219"/>
  <c r="K1219" s="1"/>
  <c r="E1219"/>
  <c r="D1219"/>
  <c r="C1219"/>
  <c r="B1219"/>
  <c r="A1219" s="1"/>
  <c r="L1218"/>
  <c r="J1218"/>
  <c r="I1218"/>
  <c r="H1218"/>
  <c r="G1218"/>
  <c r="F1218"/>
  <c r="K1218" s="1"/>
  <c r="E1218"/>
  <c r="D1218"/>
  <c r="C1218"/>
  <c r="B1218"/>
  <c r="A1218"/>
  <c r="L1217"/>
  <c r="J1217"/>
  <c r="I1217"/>
  <c r="H1217"/>
  <c r="G1217"/>
  <c r="F1217"/>
  <c r="K1217" s="1"/>
  <c r="E1217"/>
  <c r="D1217"/>
  <c r="C1217"/>
  <c r="B1217"/>
  <c r="A1217"/>
  <c r="L1216"/>
  <c r="J1216"/>
  <c r="I1216"/>
  <c r="H1216"/>
  <c r="G1216"/>
  <c r="F1216"/>
  <c r="K1216" s="1"/>
  <c r="E1216"/>
  <c r="D1216"/>
  <c r="C1216"/>
  <c r="B1216"/>
  <c r="A1216" s="1"/>
  <c r="L1215"/>
  <c r="J1215"/>
  <c r="I1215"/>
  <c r="H1215"/>
  <c r="G1215"/>
  <c r="F1215"/>
  <c r="K1215" s="1"/>
  <c r="E1215"/>
  <c r="D1215"/>
  <c r="C1215"/>
  <c r="B1215"/>
  <c r="A1215" s="1"/>
  <c r="L1214"/>
  <c r="J1214"/>
  <c r="I1214"/>
  <c r="H1214"/>
  <c r="G1214"/>
  <c r="F1214"/>
  <c r="K1214" s="1"/>
  <c r="E1214"/>
  <c r="D1214"/>
  <c r="C1214"/>
  <c r="B1214"/>
  <c r="A1214"/>
  <c r="L1213"/>
  <c r="J1213"/>
  <c r="I1213"/>
  <c r="H1213"/>
  <c r="G1213"/>
  <c r="F1213"/>
  <c r="K1213" s="1"/>
  <c r="E1213"/>
  <c r="D1213"/>
  <c r="C1213"/>
  <c r="B1213"/>
  <c r="A1213"/>
  <c r="L1212"/>
  <c r="J1212"/>
  <c r="I1212"/>
  <c r="H1212"/>
  <c r="G1212"/>
  <c r="F1212"/>
  <c r="K1212" s="1"/>
  <c r="E1212"/>
  <c r="D1212"/>
  <c r="C1212"/>
  <c r="B1212"/>
  <c r="A1212" s="1"/>
  <c r="L1211"/>
  <c r="J1211"/>
  <c r="I1211"/>
  <c r="H1211"/>
  <c r="G1211"/>
  <c r="F1211"/>
  <c r="K1211" s="1"/>
  <c r="E1211"/>
  <c r="D1211"/>
  <c r="C1211"/>
  <c r="B1211"/>
  <c r="A1211" s="1"/>
  <c r="L1210"/>
  <c r="J1210"/>
  <c r="I1210"/>
  <c r="H1210"/>
  <c r="G1210"/>
  <c r="F1210"/>
  <c r="K1210" s="1"/>
  <c r="E1210"/>
  <c r="D1210"/>
  <c r="C1210"/>
  <c r="B1210"/>
  <c r="A1210"/>
  <c r="L1209"/>
  <c r="J1209"/>
  <c r="I1209"/>
  <c r="H1209"/>
  <c r="G1209"/>
  <c r="F1209"/>
  <c r="K1209" s="1"/>
  <c r="E1209"/>
  <c r="D1209"/>
  <c r="C1209"/>
  <c r="B1209"/>
  <c r="A1209"/>
  <c r="L1208"/>
  <c r="J1208"/>
  <c r="I1208"/>
  <c r="H1208"/>
  <c r="G1208"/>
  <c r="F1208"/>
  <c r="K1208" s="1"/>
  <c r="E1208"/>
  <c r="D1208"/>
  <c r="C1208"/>
  <c r="B1208"/>
  <c r="A1208" s="1"/>
  <c r="L1207"/>
  <c r="J1207"/>
  <c r="I1207"/>
  <c r="H1207"/>
  <c r="G1207"/>
  <c r="F1207"/>
  <c r="K1207" s="1"/>
  <c r="E1207"/>
  <c r="D1207"/>
  <c r="C1207"/>
  <c r="B1207"/>
  <c r="A1207" s="1"/>
  <c r="L1206"/>
  <c r="J1206"/>
  <c r="I1206"/>
  <c r="H1206"/>
  <c r="G1206"/>
  <c r="F1206"/>
  <c r="K1206" s="1"/>
  <c r="E1206"/>
  <c r="D1206"/>
  <c r="C1206"/>
  <c r="B1206"/>
  <c r="A1206"/>
  <c r="L1205"/>
  <c r="J1205"/>
  <c r="I1205"/>
  <c r="H1205"/>
  <c r="G1205"/>
  <c r="F1205"/>
  <c r="K1205" s="1"/>
  <c r="E1205"/>
  <c r="D1205"/>
  <c r="C1205"/>
  <c r="B1205"/>
  <c r="A1205"/>
  <c r="L1204"/>
  <c r="J1204"/>
  <c r="I1204"/>
  <c r="H1204"/>
  <c r="G1204"/>
  <c r="F1204"/>
  <c r="K1204" s="1"/>
  <c r="E1204"/>
  <c r="D1204"/>
  <c r="C1204"/>
  <c r="B1204"/>
  <c r="A1204" s="1"/>
  <c r="L1203"/>
  <c r="J1203"/>
  <c r="I1203"/>
  <c r="H1203"/>
  <c r="G1203"/>
  <c r="F1203"/>
  <c r="K1203" s="1"/>
  <c r="E1203"/>
  <c r="D1203"/>
  <c r="C1203"/>
  <c r="B1203"/>
  <c r="A1203" s="1"/>
  <c r="L1202"/>
  <c r="J1202"/>
  <c r="I1202"/>
  <c r="H1202"/>
  <c r="G1202"/>
  <c r="F1202"/>
  <c r="K1202" s="1"/>
  <c r="E1202"/>
  <c r="D1202"/>
  <c r="C1202"/>
  <c r="B1202"/>
  <c r="A1202"/>
  <c r="L1201"/>
  <c r="J1201"/>
  <c r="I1201"/>
  <c r="H1201"/>
  <c r="G1201"/>
  <c r="F1201"/>
  <c r="K1201" s="1"/>
  <c r="E1201"/>
  <c r="D1201"/>
  <c r="C1201"/>
  <c r="B1201"/>
  <c r="A1201"/>
  <c r="L1200"/>
  <c r="J1200"/>
  <c r="I1200"/>
  <c r="H1200"/>
  <c r="G1200"/>
  <c r="F1200"/>
  <c r="K1200" s="1"/>
  <c r="E1200"/>
  <c r="D1200"/>
  <c r="C1200"/>
  <c r="B1200"/>
  <c r="A1200" s="1"/>
  <c r="L1199"/>
  <c r="J1199"/>
  <c r="I1199"/>
  <c r="H1199"/>
  <c r="G1199"/>
  <c r="F1199"/>
  <c r="K1199" s="1"/>
  <c r="E1199"/>
  <c r="D1199"/>
  <c r="C1199"/>
  <c r="B1199"/>
  <c r="A1199" s="1"/>
  <c r="L1198"/>
  <c r="J1198"/>
  <c r="I1198"/>
  <c r="H1198"/>
  <c r="G1198"/>
  <c r="F1198"/>
  <c r="K1198" s="1"/>
  <c r="E1198"/>
  <c r="D1198"/>
  <c r="C1198"/>
  <c r="B1198"/>
  <c r="A1198"/>
  <c r="L1197"/>
  <c r="J1197"/>
  <c r="I1197"/>
  <c r="H1197"/>
  <c r="G1197"/>
  <c r="F1197"/>
  <c r="K1197" s="1"/>
  <c r="E1197"/>
  <c r="D1197"/>
  <c r="C1197"/>
  <c r="B1197"/>
  <c r="A1197"/>
  <c r="L1196"/>
  <c r="J1196"/>
  <c r="I1196"/>
  <c r="H1196"/>
  <c r="G1196"/>
  <c r="F1196"/>
  <c r="K1196" s="1"/>
  <c r="E1196"/>
  <c r="D1196"/>
  <c r="C1196"/>
  <c r="B1196"/>
  <c r="A1196" s="1"/>
  <c r="L1195"/>
  <c r="J1195"/>
  <c r="I1195"/>
  <c r="H1195"/>
  <c r="G1195"/>
  <c r="F1195"/>
  <c r="K1195" s="1"/>
  <c r="E1195"/>
  <c r="D1195"/>
  <c r="C1195"/>
  <c r="B1195"/>
  <c r="A1195" s="1"/>
  <c r="L1194"/>
  <c r="J1194"/>
  <c r="I1194"/>
  <c r="H1194"/>
  <c r="G1194"/>
  <c r="F1194"/>
  <c r="K1194" s="1"/>
  <c r="E1194"/>
  <c r="D1194"/>
  <c r="C1194"/>
  <c r="B1194"/>
  <c r="A1194"/>
  <c r="L1193"/>
  <c r="J1193"/>
  <c r="I1193"/>
  <c r="H1193"/>
  <c r="G1193"/>
  <c r="F1193"/>
  <c r="K1193" s="1"/>
  <c r="E1193"/>
  <c r="D1193"/>
  <c r="C1193"/>
  <c r="B1193"/>
  <c r="A1193"/>
  <c r="L1192"/>
  <c r="J1192"/>
  <c r="I1192"/>
  <c r="H1192"/>
  <c r="G1192"/>
  <c r="F1192"/>
  <c r="K1192" s="1"/>
  <c r="E1192"/>
  <c r="D1192"/>
  <c r="C1192"/>
  <c r="B1192"/>
  <c r="A1192" s="1"/>
  <c r="L1191"/>
  <c r="J1191"/>
  <c r="I1191"/>
  <c r="H1191"/>
  <c r="G1191"/>
  <c r="F1191"/>
  <c r="K1191" s="1"/>
  <c r="E1191"/>
  <c r="D1191"/>
  <c r="C1191"/>
  <c r="B1191"/>
  <c r="A1191" s="1"/>
  <c r="L1190"/>
  <c r="J1190"/>
  <c r="I1190"/>
  <c r="H1190"/>
  <c r="G1190"/>
  <c r="F1190"/>
  <c r="K1190" s="1"/>
  <c r="E1190"/>
  <c r="D1190"/>
  <c r="C1190"/>
  <c r="B1190"/>
  <c r="A1190"/>
  <c r="L1189"/>
  <c r="J1189"/>
  <c r="I1189"/>
  <c r="H1189"/>
  <c r="G1189"/>
  <c r="F1189"/>
  <c r="K1189" s="1"/>
  <c r="E1189"/>
  <c r="D1189"/>
  <c r="C1189"/>
  <c r="B1189"/>
  <c r="A1189"/>
  <c r="L1188"/>
  <c r="J1188"/>
  <c r="I1188"/>
  <c r="H1188"/>
  <c r="G1188"/>
  <c r="F1188"/>
  <c r="K1188" s="1"/>
  <c r="E1188"/>
  <c r="D1188"/>
  <c r="C1188"/>
  <c r="B1188"/>
  <c r="A1188" s="1"/>
  <c r="L1187"/>
  <c r="J1187"/>
  <c r="I1187"/>
  <c r="H1187"/>
  <c r="G1187"/>
  <c r="F1187"/>
  <c r="K1187" s="1"/>
  <c r="E1187"/>
  <c r="D1187"/>
  <c r="C1187"/>
  <c r="B1187"/>
  <c r="A1187" s="1"/>
  <c r="L1186"/>
  <c r="J1186"/>
  <c r="I1186"/>
  <c r="H1186"/>
  <c r="G1186"/>
  <c r="F1186"/>
  <c r="K1186" s="1"/>
  <c r="E1186"/>
  <c r="D1186"/>
  <c r="C1186"/>
  <c r="B1186"/>
  <c r="A1186"/>
  <c r="L1185"/>
  <c r="J1185"/>
  <c r="I1185"/>
  <c r="H1185"/>
  <c r="G1185"/>
  <c r="F1185"/>
  <c r="K1185" s="1"/>
  <c r="E1185"/>
  <c r="D1185"/>
  <c r="C1185"/>
  <c r="B1185"/>
  <c r="A1185"/>
  <c r="L1184"/>
  <c r="J1184"/>
  <c r="I1184"/>
  <c r="H1184"/>
  <c r="G1184"/>
  <c r="F1184"/>
  <c r="K1184" s="1"/>
  <c r="E1184"/>
  <c r="D1184"/>
  <c r="C1184"/>
  <c r="B1184"/>
  <c r="A1184" s="1"/>
  <c r="L1183"/>
  <c r="J1183"/>
  <c r="I1183"/>
  <c r="H1183"/>
  <c r="G1183"/>
  <c r="F1183"/>
  <c r="K1183" s="1"/>
  <c r="E1183"/>
  <c r="D1183"/>
  <c r="C1183"/>
  <c r="B1183"/>
  <c r="A1183" s="1"/>
  <c r="L1182"/>
  <c r="J1182"/>
  <c r="I1182"/>
  <c r="H1182"/>
  <c r="G1182"/>
  <c r="F1182"/>
  <c r="K1182" s="1"/>
  <c r="E1182"/>
  <c r="D1182"/>
  <c r="C1182"/>
  <c r="B1182"/>
  <c r="A1182"/>
  <c r="L1181"/>
  <c r="J1181"/>
  <c r="I1181"/>
  <c r="H1181"/>
  <c r="G1181"/>
  <c r="F1181"/>
  <c r="K1181" s="1"/>
  <c r="E1181"/>
  <c r="D1181"/>
  <c r="C1181"/>
  <c r="B1181"/>
  <c r="A1181"/>
  <c r="L1180"/>
  <c r="J1180"/>
  <c r="I1180"/>
  <c r="H1180"/>
  <c r="G1180"/>
  <c r="F1180"/>
  <c r="K1180" s="1"/>
  <c r="E1180"/>
  <c r="D1180"/>
  <c r="C1180"/>
  <c r="B1180"/>
  <c r="A1180" s="1"/>
  <c r="L1179"/>
  <c r="J1179"/>
  <c r="I1179"/>
  <c r="H1179"/>
  <c r="G1179"/>
  <c r="F1179"/>
  <c r="K1179" s="1"/>
  <c r="E1179"/>
  <c r="D1179"/>
  <c r="C1179"/>
  <c r="B1179"/>
  <c r="A1179"/>
  <c r="L1178"/>
  <c r="J1178"/>
  <c r="I1178"/>
  <c r="H1178"/>
  <c r="G1178"/>
  <c r="F1178"/>
  <c r="K1178" s="1"/>
  <c r="E1178"/>
  <c r="D1178"/>
  <c r="C1178"/>
  <c r="B1178"/>
  <c r="A1178"/>
  <c r="L1177"/>
  <c r="J1177"/>
  <c r="I1177"/>
  <c r="H1177"/>
  <c r="G1177"/>
  <c r="F1177"/>
  <c r="K1177" s="1"/>
  <c r="E1177"/>
  <c r="D1177"/>
  <c r="C1177"/>
  <c r="B1177"/>
  <c r="A1177"/>
  <c r="L1176"/>
  <c r="J1176"/>
  <c r="I1176"/>
  <c r="H1176"/>
  <c r="G1176"/>
  <c r="F1176"/>
  <c r="K1176" s="1"/>
  <c r="E1176"/>
  <c r="D1176"/>
  <c r="C1176"/>
  <c r="B1176"/>
  <c r="A1176" s="1"/>
  <c r="L1175"/>
  <c r="J1175"/>
  <c r="I1175"/>
  <c r="H1175"/>
  <c r="G1175"/>
  <c r="F1175"/>
  <c r="K1175" s="1"/>
  <c r="E1175"/>
  <c r="D1175"/>
  <c r="C1175"/>
  <c r="B1175"/>
  <c r="A1175"/>
  <c r="L1174"/>
  <c r="J1174"/>
  <c r="I1174"/>
  <c r="H1174"/>
  <c r="G1174"/>
  <c r="F1174"/>
  <c r="K1174" s="1"/>
  <c r="E1174"/>
  <c r="D1174"/>
  <c r="C1174"/>
  <c r="B1174"/>
  <c r="A1174"/>
  <c r="L1173"/>
  <c r="J1173"/>
  <c r="I1173"/>
  <c r="H1173"/>
  <c r="G1173"/>
  <c r="F1173"/>
  <c r="K1173" s="1"/>
  <c r="E1173"/>
  <c r="D1173"/>
  <c r="C1173"/>
  <c r="B1173"/>
  <c r="A1173"/>
  <c r="L1172"/>
  <c r="J1172"/>
  <c r="I1172"/>
  <c r="H1172"/>
  <c r="G1172"/>
  <c r="F1172"/>
  <c r="K1172" s="1"/>
  <c r="E1172"/>
  <c r="D1172"/>
  <c r="C1172"/>
  <c r="B1172"/>
  <c r="A1172" s="1"/>
  <c r="L1171"/>
  <c r="J1171"/>
  <c r="I1171"/>
  <c r="H1171"/>
  <c r="G1171"/>
  <c r="F1171"/>
  <c r="K1171" s="1"/>
  <c r="E1171"/>
  <c r="D1171"/>
  <c r="C1171"/>
  <c r="B1171"/>
  <c r="A1171" s="1"/>
  <c r="L1170"/>
  <c r="J1170"/>
  <c r="I1170"/>
  <c r="H1170"/>
  <c r="G1170"/>
  <c r="F1170"/>
  <c r="K1170" s="1"/>
  <c r="E1170"/>
  <c r="D1170"/>
  <c r="C1170"/>
  <c r="B1170"/>
  <c r="A1170"/>
  <c r="L1169"/>
  <c r="J1169"/>
  <c r="I1169"/>
  <c r="H1169"/>
  <c r="G1169"/>
  <c r="F1169"/>
  <c r="K1169" s="1"/>
  <c r="E1169"/>
  <c r="D1169"/>
  <c r="C1169"/>
  <c r="B1169"/>
  <c r="A1169"/>
  <c r="L1168"/>
  <c r="J1168"/>
  <c r="I1168"/>
  <c r="H1168"/>
  <c r="G1168"/>
  <c r="F1168"/>
  <c r="K1168" s="1"/>
  <c r="E1168"/>
  <c r="D1168"/>
  <c r="C1168"/>
  <c r="B1168"/>
  <c r="A1168" s="1"/>
  <c r="L1167"/>
  <c r="J1167"/>
  <c r="I1167"/>
  <c r="H1167"/>
  <c r="G1167"/>
  <c r="F1167"/>
  <c r="K1167" s="1"/>
  <c r="E1167"/>
  <c r="D1167"/>
  <c r="C1167"/>
  <c r="B1167"/>
  <c r="A1167" s="1"/>
  <c r="L1166"/>
  <c r="J1166"/>
  <c r="I1166"/>
  <c r="H1166"/>
  <c r="G1166"/>
  <c r="F1166"/>
  <c r="K1166" s="1"/>
  <c r="E1166"/>
  <c r="D1166"/>
  <c r="C1166"/>
  <c r="B1166"/>
  <c r="A1166"/>
  <c r="L1165"/>
  <c r="J1165"/>
  <c r="I1165"/>
  <c r="H1165"/>
  <c r="G1165"/>
  <c r="F1165"/>
  <c r="K1165" s="1"/>
  <c r="E1165"/>
  <c r="D1165"/>
  <c r="C1165"/>
  <c r="B1165"/>
  <c r="A1165"/>
  <c r="L1164"/>
  <c r="J1164"/>
  <c r="I1164"/>
  <c r="H1164"/>
  <c r="G1164"/>
  <c r="F1164"/>
  <c r="K1164" s="1"/>
  <c r="E1164"/>
  <c r="D1164"/>
  <c r="C1164"/>
  <c r="B1164"/>
  <c r="A1164" s="1"/>
  <c r="L1163"/>
  <c r="J1163"/>
  <c r="I1163"/>
  <c r="H1163"/>
  <c r="G1163"/>
  <c r="F1163"/>
  <c r="K1163" s="1"/>
  <c r="E1163"/>
  <c r="D1163"/>
  <c r="C1163"/>
  <c r="B1163"/>
  <c r="A1163"/>
  <c r="L1162"/>
  <c r="J1162"/>
  <c r="I1162"/>
  <c r="H1162"/>
  <c r="G1162"/>
  <c r="F1162"/>
  <c r="K1162" s="1"/>
  <c r="E1162"/>
  <c r="D1162"/>
  <c r="C1162"/>
  <c r="B1162"/>
  <c r="A1162"/>
  <c r="L1161"/>
  <c r="J1161"/>
  <c r="I1161"/>
  <c r="H1161"/>
  <c r="G1161"/>
  <c r="F1161"/>
  <c r="K1161" s="1"/>
  <c r="E1161"/>
  <c r="D1161"/>
  <c r="C1161"/>
  <c r="B1161"/>
  <c r="A1161"/>
  <c r="L1160"/>
  <c r="J1160"/>
  <c r="I1160"/>
  <c r="H1160"/>
  <c r="G1160"/>
  <c r="F1160"/>
  <c r="K1160" s="1"/>
  <c r="E1160"/>
  <c r="D1160"/>
  <c r="C1160"/>
  <c r="B1160"/>
  <c r="A1160" s="1"/>
  <c r="L1159"/>
  <c r="J1159"/>
  <c r="I1159"/>
  <c r="H1159"/>
  <c r="G1159"/>
  <c r="F1159"/>
  <c r="K1159" s="1"/>
  <c r="E1159"/>
  <c r="D1159"/>
  <c r="C1159"/>
  <c r="B1159"/>
  <c r="A1159"/>
  <c r="L1158"/>
  <c r="J1158"/>
  <c r="I1158"/>
  <c r="H1158"/>
  <c r="G1158"/>
  <c r="F1158"/>
  <c r="K1158" s="1"/>
  <c r="E1158"/>
  <c r="D1158"/>
  <c r="C1158"/>
  <c r="B1158"/>
  <c r="A1158"/>
  <c r="L1157"/>
  <c r="J1157"/>
  <c r="I1157"/>
  <c r="H1157"/>
  <c r="G1157"/>
  <c r="F1157"/>
  <c r="K1157" s="1"/>
  <c r="E1157"/>
  <c r="D1157"/>
  <c r="C1157"/>
  <c r="B1157"/>
  <c r="A1157"/>
  <c r="L1156"/>
  <c r="J1156"/>
  <c r="I1156"/>
  <c r="H1156"/>
  <c r="G1156"/>
  <c r="F1156"/>
  <c r="K1156" s="1"/>
  <c r="E1156"/>
  <c r="D1156"/>
  <c r="C1156"/>
  <c r="B1156"/>
  <c r="A1156" s="1"/>
  <c r="L1155"/>
  <c r="J1155"/>
  <c r="I1155"/>
  <c r="H1155"/>
  <c r="G1155"/>
  <c r="F1155"/>
  <c r="K1155" s="1"/>
  <c r="E1155"/>
  <c r="D1155"/>
  <c r="C1155"/>
  <c r="B1155"/>
  <c r="A1155" s="1"/>
  <c r="L1154"/>
  <c r="J1154"/>
  <c r="I1154"/>
  <c r="H1154"/>
  <c r="G1154"/>
  <c r="F1154"/>
  <c r="K1154" s="1"/>
  <c r="E1154"/>
  <c r="D1154"/>
  <c r="C1154"/>
  <c r="B1154"/>
  <c r="A1154"/>
  <c r="L1153"/>
  <c r="J1153"/>
  <c r="I1153"/>
  <c r="H1153"/>
  <c r="G1153"/>
  <c r="F1153"/>
  <c r="K1153" s="1"/>
  <c r="E1153"/>
  <c r="D1153"/>
  <c r="C1153"/>
  <c r="B1153"/>
  <c r="A1153"/>
  <c r="L1152"/>
  <c r="J1152"/>
  <c r="I1152"/>
  <c r="H1152"/>
  <c r="G1152"/>
  <c r="F1152"/>
  <c r="K1152" s="1"/>
  <c r="E1152"/>
  <c r="D1152"/>
  <c r="C1152"/>
  <c r="B1152"/>
  <c r="A1152" s="1"/>
  <c r="L1151"/>
  <c r="J1151"/>
  <c r="I1151"/>
  <c r="H1151"/>
  <c r="G1151"/>
  <c r="F1151"/>
  <c r="K1151" s="1"/>
  <c r="E1151"/>
  <c r="D1151"/>
  <c r="C1151"/>
  <c r="B1151"/>
  <c r="A1151" s="1"/>
  <c r="L1150"/>
  <c r="J1150"/>
  <c r="I1150"/>
  <c r="H1150"/>
  <c r="G1150"/>
  <c r="F1150"/>
  <c r="K1150" s="1"/>
  <c r="E1150"/>
  <c r="D1150"/>
  <c r="C1150"/>
  <c r="B1150"/>
  <c r="A1150"/>
  <c r="L1149"/>
  <c r="J1149"/>
  <c r="I1149"/>
  <c r="H1149"/>
  <c r="G1149"/>
  <c r="F1149"/>
  <c r="K1149" s="1"/>
  <c r="E1149"/>
  <c r="D1149"/>
  <c r="C1149"/>
  <c r="B1149"/>
  <c r="A1149"/>
  <c r="L1148"/>
  <c r="J1148"/>
  <c r="I1148"/>
  <c r="H1148"/>
  <c r="G1148"/>
  <c r="F1148"/>
  <c r="K1148" s="1"/>
  <c r="E1148"/>
  <c r="D1148"/>
  <c r="C1148"/>
  <c r="B1148"/>
  <c r="A1148" s="1"/>
  <c r="L1147"/>
  <c r="J1147"/>
  <c r="I1147"/>
  <c r="H1147"/>
  <c r="G1147"/>
  <c r="F1147"/>
  <c r="K1147" s="1"/>
  <c r="E1147"/>
  <c r="D1147"/>
  <c r="C1147"/>
  <c r="B1147"/>
  <c r="A1147"/>
  <c r="L1146"/>
  <c r="J1146"/>
  <c r="I1146"/>
  <c r="H1146"/>
  <c r="G1146"/>
  <c r="F1146"/>
  <c r="K1146" s="1"/>
  <c r="E1146"/>
  <c r="D1146"/>
  <c r="C1146"/>
  <c r="B1146"/>
  <c r="A1146"/>
  <c r="L1145"/>
  <c r="J1145"/>
  <c r="I1145"/>
  <c r="H1145"/>
  <c r="G1145"/>
  <c r="F1145"/>
  <c r="K1145" s="1"/>
  <c r="E1145"/>
  <c r="D1145"/>
  <c r="C1145"/>
  <c r="B1145"/>
  <c r="A1145"/>
  <c r="L1144"/>
  <c r="J1144"/>
  <c r="I1144"/>
  <c r="H1144"/>
  <c r="G1144"/>
  <c r="F1144"/>
  <c r="K1144" s="1"/>
  <c r="E1144"/>
  <c r="D1144"/>
  <c r="C1144"/>
  <c r="B1144"/>
  <c r="A1144" s="1"/>
  <c r="L1143"/>
  <c r="J1143"/>
  <c r="I1143"/>
  <c r="H1143"/>
  <c r="G1143"/>
  <c r="F1143"/>
  <c r="K1143" s="1"/>
  <c r="E1143"/>
  <c r="D1143"/>
  <c r="C1143"/>
  <c r="B1143"/>
  <c r="A1143"/>
  <c r="L1142"/>
  <c r="J1142"/>
  <c r="I1142"/>
  <c r="H1142"/>
  <c r="G1142"/>
  <c r="F1142"/>
  <c r="K1142" s="1"/>
  <c r="E1142"/>
  <c r="D1142"/>
  <c r="C1142"/>
  <c r="B1142"/>
  <c r="A1142"/>
  <c r="L1141"/>
  <c r="J1141"/>
  <c r="I1141"/>
  <c r="H1141"/>
  <c r="G1141"/>
  <c r="F1141"/>
  <c r="K1141" s="1"/>
  <c r="E1141"/>
  <c r="D1141"/>
  <c r="C1141"/>
  <c r="B1141"/>
  <c r="A1141"/>
  <c r="L1140"/>
  <c r="J1140"/>
  <c r="I1140"/>
  <c r="H1140"/>
  <c r="G1140"/>
  <c r="F1140"/>
  <c r="K1140" s="1"/>
  <c r="E1140"/>
  <c r="D1140"/>
  <c r="C1140"/>
  <c r="B1140"/>
  <c r="A1140" s="1"/>
  <c r="L1139"/>
  <c r="J1139"/>
  <c r="I1139"/>
  <c r="H1139"/>
  <c r="G1139"/>
  <c r="F1139"/>
  <c r="K1139" s="1"/>
  <c r="E1139"/>
  <c r="D1139"/>
  <c r="C1139"/>
  <c r="B1139"/>
  <c r="A1139" s="1"/>
  <c r="L1138"/>
  <c r="J1138"/>
  <c r="I1138"/>
  <c r="H1138"/>
  <c r="G1138"/>
  <c r="F1138"/>
  <c r="K1138" s="1"/>
  <c r="E1138"/>
  <c r="D1138"/>
  <c r="C1138"/>
  <c r="B1138"/>
  <c r="A1138"/>
  <c r="L1137"/>
  <c r="J1137"/>
  <c r="I1137"/>
  <c r="H1137"/>
  <c r="G1137"/>
  <c r="F1137"/>
  <c r="K1137" s="1"/>
  <c r="E1137"/>
  <c r="D1137"/>
  <c r="C1137"/>
  <c r="B1137"/>
  <c r="A1137"/>
  <c r="L1136"/>
  <c r="J1136"/>
  <c r="I1136"/>
  <c r="H1136"/>
  <c r="G1136"/>
  <c r="F1136"/>
  <c r="K1136" s="1"/>
  <c r="E1136"/>
  <c r="D1136"/>
  <c r="C1136"/>
  <c r="B1136"/>
  <c r="A1136" s="1"/>
  <c r="L1135"/>
  <c r="J1135"/>
  <c r="I1135"/>
  <c r="H1135"/>
  <c r="G1135"/>
  <c r="F1135"/>
  <c r="K1135" s="1"/>
  <c r="E1135"/>
  <c r="D1135"/>
  <c r="C1135"/>
  <c r="B1135"/>
  <c r="A1135" s="1"/>
  <c r="L1134"/>
  <c r="J1134"/>
  <c r="I1134"/>
  <c r="H1134"/>
  <c r="G1134"/>
  <c r="F1134"/>
  <c r="K1134" s="1"/>
  <c r="E1134"/>
  <c r="D1134"/>
  <c r="C1134"/>
  <c r="B1134"/>
  <c r="A1134"/>
  <c r="L1133"/>
  <c r="J1133"/>
  <c r="I1133"/>
  <c r="H1133"/>
  <c r="G1133"/>
  <c r="F1133"/>
  <c r="K1133" s="1"/>
  <c r="E1133"/>
  <c r="D1133"/>
  <c r="C1133"/>
  <c r="B1133"/>
  <c r="A1133"/>
  <c r="L1132"/>
  <c r="J1132"/>
  <c r="I1132"/>
  <c r="H1132"/>
  <c r="G1132"/>
  <c r="F1132"/>
  <c r="K1132" s="1"/>
  <c r="E1132"/>
  <c r="D1132"/>
  <c r="C1132"/>
  <c r="B1132"/>
  <c r="A1132" s="1"/>
  <c r="L1131"/>
  <c r="J1131"/>
  <c r="I1131"/>
  <c r="H1131"/>
  <c r="G1131"/>
  <c r="F1131"/>
  <c r="K1131" s="1"/>
  <c r="E1131"/>
  <c r="D1131"/>
  <c r="C1131"/>
  <c r="B1131"/>
  <c r="A1131"/>
  <c r="L1130"/>
  <c r="J1130"/>
  <c r="I1130"/>
  <c r="H1130"/>
  <c r="G1130"/>
  <c r="F1130"/>
  <c r="K1130" s="1"/>
  <c r="E1130"/>
  <c r="D1130"/>
  <c r="C1130"/>
  <c r="B1130"/>
  <c r="A1130"/>
  <c r="L1129"/>
  <c r="J1129"/>
  <c r="I1129"/>
  <c r="H1129"/>
  <c r="G1129"/>
  <c r="F1129"/>
  <c r="K1129" s="1"/>
  <c r="E1129"/>
  <c r="D1129"/>
  <c r="C1129"/>
  <c r="B1129"/>
  <c r="A1129"/>
  <c r="L1128"/>
  <c r="J1128"/>
  <c r="I1128"/>
  <c r="H1128"/>
  <c r="G1128"/>
  <c r="F1128"/>
  <c r="K1128" s="1"/>
  <c r="E1128"/>
  <c r="D1128"/>
  <c r="C1128"/>
  <c r="B1128"/>
  <c r="A1128" s="1"/>
  <c r="L1127"/>
  <c r="J1127"/>
  <c r="I1127"/>
  <c r="H1127"/>
  <c r="G1127"/>
  <c r="F1127"/>
  <c r="K1127" s="1"/>
  <c r="E1127"/>
  <c r="D1127"/>
  <c r="C1127"/>
  <c r="B1127"/>
  <c r="A1127"/>
  <c r="L1126"/>
  <c r="J1126"/>
  <c r="I1126"/>
  <c r="H1126"/>
  <c r="G1126"/>
  <c r="F1126"/>
  <c r="K1126" s="1"/>
  <c r="E1126"/>
  <c r="D1126"/>
  <c r="C1126"/>
  <c r="B1126"/>
  <c r="A1126"/>
  <c r="L1125"/>
  <c r="J1125"/>
  <c r="I1125"/>
  <c r="H1125"/>
  <c r="G1125"/>
  <c r="F1125"/>
  <c r="K1125" s="1"/>
  <c r="E1125"/>
  <c r="D1125"/>
  <c r="C1125"/>
  <c r="B1125"/>
  <c r="A1125"/>
  <c r="L1124"/>
  <c r="J1124"/>
  <c r="I1124"/>
  <c r="H1124"/>
  <c r="G1124"/>
  <c r="F1124"/>
  <c r="K1124" s="1"/>
  <c r="E1124"/>
  <c r="D1124"/>
  <c r="C1124"/>
  <c r="B1124"/>
  <c r="A1124" s="1"/>
  <c r="L1123"/>
  <c r="J1123"/>
  <c r="I1123"/>
  <c r="H1123"/>
  <c r="G1123"/>
  <c r="F1123"/>
  <c r="K1123" s="1"/>
  <c r="E1123"/>
  <c r="D1123"/>
  <c r="C1123"/>
  <c r="B1123"/>
  <c r="A1123" s="1"/>
  <c r="L1122"/>
  <c r="J1122"/>
  <c r="I1122"/>
  <c r="H1122"/>
  <c r="G1122"/>
  <c r="F1122"/>
  <c r="K1122" s="1"/>
  <c r="E1122"/>
  <c r="D1122"/>
  <c r="C1122"/>
  <c r="B1122"/>
  <c r="A1122"/>
  <c r="L1121"/>
  <c r="J1121"/>
  <c r="I1121"/>
  <c r="H1121"/>
  <c r="G1121"/>
  <c r="F1121"/>
  <c r="K1121" s="1"/>
  <c r="E1121"/>
  <c r="D1121"/>
  <c r="C1121"/>
  <c r="B1121"/>
  <c r="A1121"/>
  <c r="L1120"/>
  <c r="J1120"/>
  <c r="I1120"/>
  <c r="H1120"/>
  <c r="G1120"/>
  <c r="F1120"/>
  <c r="K1120" s="1"/>
  <c r="E1120"/>
  <c r="D1120"/>
  <c r="C1120"/>
  <c r="B1120"/>
  <c r="A1120" s="1"/>
  <c r="L1119"/>
  <c r="J1119"/>
  <c r="I1119"/>
  <c r="H1119"/>
  <c r="G1119"/>
  <c r="F1119"/>
  <c r="K1119" s="1"/>
  <c r="E1119"/>
  <c r="D1119"/>
  <c r="C1119"/>
  <c r="B1119"/>
  <c r="A1119" s="1"/>
  <c r="L1118"/>
  <c r="J1118"/>
  <c r="I1118"/>
  <c r="H1118"/>
  <c r="G1118"/>
  <c r="F1118"/>
  <c r="K1118" s="1"/>
  <c r="E1118"/>
  <c r="D1118"/>
  <c r="C1118"/>
  <c r="B1118"/>
  <c r="A1118"/>
  <c r="L1117"/>
  <c r="J1117"/>
  <c r="I1117"/>
  <c r="H1117"/>
  <c r="G1117"/>
  <c r="F1117"/>
  <c r="K1117" s="1"/>
  <c r="E1117"/>
  <c r="D1117"/>
  <c r="C1117"/>
  <c r="B1117"/>
  <c r="A1117"/>
  <c r="L1116"/>
  <c r="J1116"/>
  <c r="I1116"/>
  <c r="H1116"/>
  <c r="G1116"/>
  <c r="F1116"/>
  <c r="K1116" s="1"/>
  <c r="E1116"/>
  <c r="D1116"/>
  <c r="C1116"/>
  <c r="B1116"/>
  <c r="A1116" s="1"/>
  <c r="L1115"/>
  <c r="J1115"/>
  <c r="I1115"/>
  <c r="H1115"/>
  <c r="G1115"/>
  <c r="F1115"/>
  <c r="K1115" s="1"/>
  <c r="E1115"/>
  <c r="D1115"/>
  <c r="C1115"/>
  <c r="B1115"/>
  <c r="A1115"/>
  <c r="L1114"/>
  <c r="J1114"/>
  <c r="I1114"/>
  <c r="H1114"/>
  <c r="G1114"/>
  <c r="F1114"/>
  <c r="K1114" s="1"/>
  <c r="E1114"/>
  <c r="D1114"/>
  <c r="C1114"/>
  <c r="B1114"/>
  <c r="A1114"/>
  <c r="L1113"/>
  <c r="J1113"/>
  <c r="I1113"/>
  <c r="H1113"/>
  <c r="G1113"/>
  <c r="F1113"/>
  <c r="K1113" s="1"/>
  <c r="E1113"/>
  <c r="D1113"/>
  <c r="C1113"/>
  <c r="B1113"/>
  <c r="A1113"/>
  <c r="L1112"/>
  <c r="J1112"/>
  <c r="I1112"/>
  <c r="H1112"/>
  <c r="G1112"/>
  <c r="F1112"/>
  <c r="K1112" s="1"/>
  <c r="E1112"/>
  <c r="D1112"/>
  <c r="C1112"/>
  <c r="B1112"/>
  <c r="A1112" s="1"/>
  <c r="L1111"/>
  <c r="J1111"/>
  <c r="I1111"/>
  <c r="H1111"/>
  <c r="G1111"/>
  <c r="F1111"/>
  <c r="K1111" s="1"/>
  <c r="E1111"/>
  <c r="D1111"/>
  <c r="C1111"/>
  <c r="B1111"/>
  <c r="A1111"/>
  <c r="L1110"/>
  <c r="J1110"/>
  <c r="I1110"/>
  <c r="H1110"/>
  <c r="G1110"/>
  <c r="F1110"/>
  <c r="K1110" s="1"/>
  <c r="E1110"/>
  <c r="D1110"/>
  <c r="C1110"/>
  <c r="B1110"/>
  <c r="A1110"/>
  <c r="L1109"/>
  <c r="J1109"/>
  <c r="I1109"/>
  <c r="H1109"/>
  <c r="G1109"/>
  <c r="F1109"/>
  <c r="K1109" s="1"/>
  <c r="E1109"/>
  <c r="D1109"/>
  <c r="C1109"/>
  <c r="B1109"/>
  <c r="A1109"/>
  <c r="L1108"/>
  <c r="J1108"/>
  <c r="I1108"/>
  <c r="H1108"/>
  <c r="G1108"/>
  <c r="F1108"/>
  <c r="K1108" s="1"/>
  <c r="E1108"/>
  <c r="D1108"/>
  <c r="C1108"/>
  <c r="B1108"/>
  <c r="A1108" s="1"/>
  <c r="L1107"/>
  <c r="J1107"/>
  <c r="I1107"/>
  <c r="H1107"/>
  <c r="G1107"/>
  <c r="F1107"/>
  <c r="K1107" s="1"/>
  <c r="E1107"/>
  <c r="D1107"/>
  <c r="C1107"/>
  <c r="B1107"/>
  <c r="A1107" s="1"/>
  <c r="L1106"/>
  <c r="J1106"/>
  <c r="I1106"/>
  <c r="H1106"/>
  <c r="G1106"/>
  <c r="F1106"/>
  <c r="K1106" s="1"/>
  <c r="E1106"/>
  <c r="D1106"/>
  <c r="C1106"/>
  <c r="B1106"/>
  <c r="A1106"/>
  <c r="L1105"/>
  <c r="J1105"/>
  <c r="I1105"/>
  <c r="H1105"/>
  <c r="G1105"/>
  <c r="F1105"/>
  <c r="K1105" s="1"/>
  <c r="E1105"/>
  <c r="D1105"/>
  <c r="C1105"/>
  <c r="B1105"/>
  <c r="A1105"/>
  <c r="L1104"/>
  <c r="J1104"/>
  <c r="I1104"/>
  <c r="H1104"/>
  <c r="G1104"/>
  <c r="F1104"/>
  <c r="K1104" s="1"/>
  <c r="E1104"/>
  <c r="D1104"/>
  <c r="C1104"/>
  <c r="B1104"/>
  <c r="A1104" s="1"/>
  <c r="L1103"/>
  <c r="J1103"/>
  <c r="I1103"/>
  <c r="H1103"/>
  <c r="G1103"/>
  <c r="F1103"/>
  <c r="K1103" s="1"/>
  <c r="E1103"/>
  <c r="D1103"/>
  <c r="C1103"/>
  <c r="B1103"/>
  <c r="A1103" s="1"/>
  <c r="L1102"/>
  <c r="J1102"/>
  <c r="I1102"/>
  <c r="H1102"/>
  <c r="G1102"/>
  <c r="F1102"/>
  <c r="K1102" s="1"/>
  <c r="E1102"/>
  <c r="D1102"/>
  <c r="C1102"/>
  <c r="B1102"/>
  <c r="A1102"/>
  <c r="L1101"/>
  <c r="J1101"/>
  <c r="I1101"/>
  <c r="H1101"/>
  <c r="G1101"/>
  <c r="F1101"/>
  <c r="K1101" s="1"/>
  <c r="E1101"/>
  <c r="D1101"/>
  <c r="C1101"/>
  <c r="B1101"/>
  <c r="A1101"/>
  <c r="L1100"/>
  <c r="J1100"/>
  <c r="I1100"/>
  <c r="H1100"/>
  <c r="G1100"/>
  <c r="F1100"/>
  <c r="K1100" s="1"/>
  <c r="E1100"/>
  <c r="D1100"/>
  <c r="C1100"/>
  <c r="B1100"/>
  <c r="A1100" s="1"/>
  <c r="L1099"/>
  <c r="J1099"/>
  <c r="I1099"/>
  <c r="H1099"/>
  <c r="G1099"/>
  <c r="F1099"/>
  <c r="K1099" s="1"/>
  <c r="E1099"/>
  <c r="D1099"/>
  <c r="C1099"/>
  <c r="B1099"/>
  <c r="A1099"/>
  <c r="L1098"/>
  <c r="J1098"/>
  <c r="I1098"/>
  <c r="H1098"/>
  <c r="G1098"/>
  <c r="F1098"/>
  <c r="K1098" s="1"/>
  <c r="E1098"/>
  <c r="D1098"/>
  <c r="C1098"/>
  <c r="B1098"/>
  <c r="A1098"/>
  <c r="L1097"/>
  <c r="J1097"/>
  <c r="I1097"/>
  <c r="H1097"/>
  <c r="G1097"/>
  <c r="F1097"/>
  <c r="K1097" s="1"/>
  <c r="E1097"/>
  <c r="D1097"/>
  <c r="C1097"/>
  <c r="B1097"/>
  <c r="A1097"/>
  <c r="L1096"/>
  <c r="J1096"/>
  <c r="I1096"/>
  <c r="H1096"/>
  <c r="G1096"/>
  <c r="F1096"/>
  <c r="K1096" s="1"/>
  <c r="E1096"/>
  <c r="D1096"/>
  <c r="C1096"/>
  <c r="B1096"/>
  <c r="A1096" s="1"/>
  <c r="L1095"/>
  <c r="J1095"/>
  <c r="I1095"/>
  <c r="H1095"/>
  <c r="G1095"/>
  <c r="F1095"/>
  <c r="K1095" s="1"/>
  <c r="E1095"/>
  <c r="D1095"/>
  <c r="C1095"/>
  <c r="B1095"/>
  <c r="A1095"/>
  <c r="L1094"/>
  <c r="J1094"/>
  <c r="I1094"/>
  <c r="H1094"/>
  <c r="G1094"/>
  <c r="F1094"/>
  <c r="K1094" s="1"/>
  <c r="E1094"/>
  <c r="D1094"/>
  <c r="C1094"/>
  <c r="B1094"/>
  <c r="A1094"/>
  <c r="L1093"/>
  <c r="J1093"/>
  <c r="I1093"/>
  <c r="H1093"/>
  <c r="G1093"/>
  <c r="F1093"/>
  <c r="K1093" s="1"/>
  <c r="E1093"/>
  <c r="D1093"/>
  <c r="C1093"/>
  <c r="B1093"/>
  <c r="A1093"/>
  <c r="L1092"/>
  <c r="J1092"/>
  <c r="I1092"/>
  <c r="H1092"/>
  <c r="G1092"/>
  <c r="F1092"/>
  <c r="K1092" s="1"/>
  <c r="E1092"/>
  <c r="D1092"/>
  <c r="C1092"/>
  <c r="B1092"/>
  <c r="A1092" s="1"/>
  <c r="L1091"/>
  <c r="J1091"/>
  <c r="I1091"/>
  <c r="H1091"/>
  <c r="G1091"/>
  <c r="F1091"/>
  <c r="K1091" s="1"/>
  <c r="E1091"/>
  <c r="D1091"/>
  <c r="C1091"/>
  <c r="B1091"/>
  <c r="A1091" s="1"/>
  <c r="L1090"/>
  <c r="J1090"/>
  <c r="I1090"/>
  <c r="H1090"/>
  <c r="G1090"/>
  <c r="F1090"/>
  <c r="K1090" s="1"/>
  <c r="E1090"/>
  <c r="D1090"/>
  <c r="C1090"/>
  <c r="B1090"/>
  <c r="A1090"/>
  <c r="L1089"/>
  <c r="J1089"/>
  <c r="I1089"/>
  <c r="H1089"/>
  <c r="G1089"/>
  <c r="F1089"/>
  <c r="K1089" s="1"/>
  <c r="E1089"/>
  <c r="D1089"/>
  <c r="C1089"/>
  <c r="B1089"/>
  <c r="A1089"/>
  <c r="L1088"/>
  <c r="J1088"/>
  <c r="I1088"/>
  <c r="H1088"/>
  <c r="G1088"/>
  <c r="F1088"/>
  <c r="K1088" s="1"/>
  <c r="E1088"/>
  <c r="D1088"/>
  <c r="C1088"/>
  <c r="B1088"/>
  <c r="A1088" s="1"/>
  <c r="L1087"/>
  <c r="J1087"/>
  <c r="I1087"/>
  <c r="H1087"/>
  <c r="G1087"/>
  <c r="F1087"/>
  <c r="K1087" s="1"/>
  <c r="E1087"/>
  <c r="D1087"/>
  <c r="C1087"/>
  <c r="B1087"/>
  <c r="A1087" s="1"/>
  <c r="L1086"/>
  <c r="J1086"/>
  <c r="I1086"/>
  <c r="H1086"/>
  <c r="G1086"/>
  <c r="F1086"/>
  <c r="K1086" s="1"/>
  <c r="E1086"/>
  <c r="D1086"/>
  <c r="C1086"/>
  <c r="B1086"/>
  <c r="A1086"/>
  <c r="L1085"/>
  <c r="J1085"/>
  <c r="I1085"/>
  <c r="H1085"/>
  <c r="G1085"/>
  <c r="F1085"/>
  <c r="K1085" s="1"/>
  <c r="E1085"/>
  <c r="D1085"/>
  <c r="C1085"/>
  <c r="B1085"/>
  <c r="A1085"/>
  <c r="L1084"/>
  <c r="J1084"/>
  <c r="I1084"/>
  <c r="H1084"/>
  <c r="G1084"/>
  <c r="F1084"/>
  <c r="K1084" s="1"/>
  <c r="E1084"/>
  <c r="D1084"/>
  <c r="C1084"/>
  <c r="B1084"/>
  <c r="A1084" s="1"/>
  <c r="L1083"/>
  <c r="J1083"/>
  <c r="I1083"/>
  <c r="H1083"/>
  <c r="G1083"/>
  <c r="F1083"/>
  <c r="K1083" s="1"/>
  <c r="E1083"/>
  <c r="D1083"/>
  <c r="C1083"/>
  <c r="B1083"/>
  <c r="A1083"/>
  <c r="L1082"/>
  <c r="J1082"/>
  <c r="I1082"/>
  <c r="H1082"/>
  <c r="G1082"/>
  <c r="F1082"/>
  <c r="K1082" s="1"/>
  <c r="E1082"/>
  <c r="D1082"/>
  <c r="C1082"/>
  <c r="B1082"/>
  <c r="A1082"/>
  <c r="L1081"/>
  <c r="J1081"/>
  <c r="I1081"/>
  <c r="H1081"/>
  <c r="G1081"/>
  <c r="F1081"/>
  <c r="K1081" s="1"/>
  <c r="E1081"/>
  <c r="D1081"/>
  <c r="C1081"/>
  <c r="B1081"/>
  <c r="A1081"/>
  <c r="L1080"/>
  <c r="J1080"/>
  <c r="I1080"/>
  <c r="H1080"/>
  <c r="G1080"/>
  <c r="F1080"/>
  <c r="K1080" s="1"/>
  <c r="E1080"/>
  <c r="D1080"/>
  <c r="C1080"/>
  <c r="B1080"/>
  <c r="A1080" s="1"/>
  <c r="L1079"/>
  <c r="J1079"/>
  <c r="I1079"/>
  <c r="H1079"/>
  <c r="G1079"/>
  <c r="F1079"/>
  <c r="K1079" s="1"/>
  <c r="E1079"/>
  <c r="D1079"/>
  <c r="C1079"/>
  <c r="B1079"/>
  <c r="A1079"/>
  <c r="L1078"/>
  <c r="J1078"/>
  <c r="I1078"/>
  <c r="H1078"/>
  <c r="G1078"/>
  <c r="F1078"/>
  <c r="K1078" s="1"/>
  <c r="E1078"/>
  <c r="D1078"/>
  <c r="C1078"/>
  <c r="B1078"/>
  <c r="A1078"/>
  <c r="L1077"/>
  <c r="J1077"/>
  <c r="I1077"/>
  <c r="H1077"/>
  <c r="G1077"/>
  <c r="F1077"/>
  <c r="K1077" s="1"/>
  <c r="E1077"/>
  <c r="D1077"/>
  <c r="C1077"/>
  <c r="B1077"/>
  <c r="A1077"/>
  <c r="L1076"/>
  <c r="J1076"/>
  <c r="I1076"/>
  <c r="H1076"/>
  <c r="G1076"/>
  <c r="F1076"/>
  <c r="K1076" s="1"/>
  <c r="E1076"/>
  <c r="D1076"/>
  <c r="C1076"/>
  <c r="B1076"/>
  <c r="A1076" s="1"/>
  <c r="L1075"/>
  <c r="J1075"/>
  <c r="I1075"/>
  <c r="H1075"/>
  <c r="G1075"/>
  <c r="F1075"/>
  <c r="K1075" s="1"/>
  <c r="E1075"/>
  <c r="D1075"/>
  <c r="C1075"/>
  <c r="B1075"/>
  <c r="A1075" s="1"/>
  <c r="L1074"/>
  <c r="J1074"/>
  <c r="I1074"/>
  <c r="H1074"/>
  <c r="G1074"/>
  <c r="F1074"/>
  <c r="K1074" s="1"/>
  <c r="E1074"/>
  <c r="D1074"/>
  <c r="C1074"/>
  <c r="B1074"/>
  <c r="A1074"/>
  <c r="L1073"/>
  <c r="J1073"/>
  <c r="I1073"/>
  <c r="H1073"/>
  <c r="G1073"/>
  <c r="F1073"/>
  <c r="K1073" s="1"/>
  <c r="E1073"/>
  <c r="D1073"/>
  <c r="C1073"/>
  <c r="B1073"/>
  <c r="A1073"/>
  <c r="L1072"/>
  <c r="J1072"/>
  <c r="I1072"/>
  <c r="H1072"/>
  <c r="G1072"/>
  <c r="F1072"/>
  <c r="K1072" s="1"/>
  <c r="E1072"/>
  <c r="D1072"/>
  <c r="C1072"/>
  <c r="B1072"/>
  <c r="A1072" s="1"/>
  <c r="L1071"/>
  <c r="J1071"/>
  <c r="I1071"/>
  <c r="H1071"/>
  <c r="G1071"/>
  <c r="F1071"/>
  <c r="K1071" s="1"/>
  <c r="E1071"/>
  <c r="D1071"/>
  <c r="C1071"/>
  <c r="B1071"/>
  <c r="A1071" s="1"/>
  <c r="L1070"/>
  <c r="J1070"/>
  <c r="I1070"/>
  <c r="H1070"/>
  <c r="G1070"/>
  <c r="F1070"/>
  <c r="K1070" s="1"/>
  <c r="E1070"/>
  <c r="D1070"/>
  <c r="C1070"/>
  <c r="B1070"/>
  <c r="A1070"/>
  <c r="L1069"/>
  <c r="J1069"/>
  <c r="I1069"/>
  <c r="H1069"/>
  <c r="G1069"/>
  <c r="F1069"/>
  <c r="K1069" s="1"/>
  <c r="E1069"/>
  <c r="D1069"/>
  <c r="C1069"/>
  <c r="B1069"/>
  <c r="A1069"/>
  <c r="L1068"/>
  <c r="J1068"/>
  <c r="I1068"/>
  <c r="H1068"/>
  <c r="G1068"/>
  <c r="F1068"/>
  <c r="K1068" s="1"/>
  <c r="E1068"/>
  <c r="D1068"/>
  <c r="C1068"/>
  <c r="B1068"/>
  <c r="A1068" s="1"/>
  <c r="L1067"/>
  <c r="J1067"/>
  <c r="I1067"/>
  <c r="H1067"/>
  <c r="G1067"/>
  <c r="F1067"/>
  <c r="K1067" s="1"/>
  <c r="E1067"/>
  <c r="D1067"/>
  <c r="C1067"/>
  <c r="B1067"/>
  <c r="A1067"/>
  <c r="L1066"/>
  <c r="J1066"/>
  <c r="I1066"/>
  <c r="H1066"/>
  <c r="G1066"/>
  <c r="F1066"/>
  <c r="K1066" s="1"/>
  <c r="E1066"/>
  <c r="D1066"/>
  <c r="C1066"/>
  <c r="B1066"/>
  <c r="A1066"/>
  <c r="L1065"/>
  <c r="J1065"/>
  <c r="I1065"/>
  <c r="H1065"/>
  <c r="G1065"/>
  <c r="F1065"/>
  <c r="K1065" s="1"/>
  <c r="E1065"/>
  <c r="D1065"/>
  <c r="C1065"/>
  <c r="B1065"/>
  <c r="A1065"/>
  <c r="L1064"/>
  <c r="J1064"/>
  <c r="I1064"/>
  <c r="H1064"/>
  <c r="G1064"/>
  <c r="F1064"/>
  <c r="K1064" s="1"/>
  <c r="E1064"/>
  <c r="D1064"/>
  <c r="C1064"/>
  <c r="B1064"/>
  <c r="A1064" s="1"/>
  <c r="L1063"/>
  <c r="J1063"/>
  <c r="I1063"/>
  <c r="H1063"/>
  <c r="G1063"/>
  <c r="F1063"/>
  <c r="K1063" s="1"/>
  <c r="E1063"/>
  <c r="D1063"/>
  <c r="C1063"/>
  <c r="B1063"/>
  <c r="A1063"/>
  <c r="L1062"/>
  <c r="J1062"/>
  <c r="I1062"/>
  <c r="H1062"/>
  <c r="G1062"/>
  <c r="F1062"/>
  <c r="K1062" s="1"/>
  <c r="E1062"/>
  <c r="D1062"/>
  <c r="C1062"/>
  <c r="B1062"/>
  <c r="A1062"/>
  <c r="L1061"/>
  <c r="J1061"/>
  <c r="I1061"/>
  <c r="H1061"/>
  <c r="G1061"/>
  <c r="F1061"/>
  <c r="K1061" s="1"/>
  <c r="E1061"/>
  <c r="D1061"/>
  <c r="C1061"/>
  <c r="B1061"/>
  <c r="A1061"/>
  <c r="L1060"/>
  <c r="J1060"/>
  <c r="I1060"/>
  <c r="H1060"/>
  <c r="G1060"/>
  <c r="F1060"/>
  <c r="K1060" s="1"/>
  <c r="E1060"/>
  <c r="D1060"/>
  <c r="C1060"/>
  <c r="B1060"/>
  <c r="A1060" s="1"/>
  <c r="L1059"/>
  <c r="J1059"/>
  <c r="I1059"/>
  <c r="H1059"/>
  <c r="G1059"/>
  <c r="F1059"/>
  <c r="K1059" s="1"/>
  <c r="E1059"/>
  <c r="D1059"/>
  <c r="C1059"/>
  <c r="B1059"/>
  <c r="A1059" s="1"/>
  <c r="L1058"/>
  <c r="J1058"/>
  <c r="I1058"/>
  <c r="H1058"/>
  <c r="G1058"/>
  <c r="F1058"/>
  <c r="K1058" s="1"/>
  <c r="E1058"/>
  <c r="D1058"/>
  <c r="C1058"/>
  <c r="B1058"/>
  <c r="A1058"/>
  <c r="L1057"/>
  <c r="J1057"/>
  <c r="I1057"/>
  <c r="H1057"/>
  <c r="G1057"/>
  <c r="F1057"/>
  <c r="K1057" s="1"/>
  <c r="E1057"/>
  <c r="D1057"/>
  <c r="C1057"/>
  <c r="B1057"/>
  <c r="A1057"/>
  <c r="L1056"/>
  <c r="J1056"/>
  <c r="I1056"/>
  <c r="H1056"/>
  <c r="G1056"/>
  <c r="F1056"/>
  <c r="K1056" s="1"/>
  <c r="E1056"/>
  <c r="D1056"/>
  <c r="C1056"/>
  <c r="B1056"/>
  <c r="A1056" s="1"/>
  <c r="L1055"/>
  <c r="J1055"/>
  <c r="I1055"/>
  <c r="H1055"/>
  <c r="G1055"/>
  <c r="F1055"/>
  <c r="K1055" s="1"/>
  <c r="E1055"/>
  <c r="D1055"/>
  <c r="C1055"/>
  <c r="B1055"/>
  <c r="A1055" s="1"/>
  <c r="L1054"/>
  <c r="J1054"/>
  <c r="I1054"/>
  <c r="H1054"/>
  <c r="G1054"/>
  <c r="F1054"/>
  <c r="K1054" s="1"/>
  <c r="E1054"/>
  <c r="D1054"/>
  <c r="C1054"/>
  <c r="B1054"/>
  <c r="A1054"/>
  <c r="L1053"/>
  <c r="J1053"/>
  <c r="I1053"/>
  <c r="H1053"/>
  <c r="G1053"/>
  <c r="F1053"/>
  <c r="K1053" s="1"/>
  <c r="E1053"/>
  <c r="D1053"/>
  <c r="C1053"/>
  <c r="B1053"/>
  <c r="A1053"/>
  <c r="L1052"/>
  <c r="J1052"/>
  <c r="I1052"/>
  <c r="H1052"/>
  <c r="G1052"/>
  <c r="F1052"/>
  <c r="K1052" s="1"/>
  <c r="E1052"/>
  <c r="D1052"/>
  <c r="C1052"/>
  <c r="B1052"/>
  <c r="A1052" s="1"/>
  <c r="L1051"/>
  <c r="J1051"/>
  <c r="I1051"/>
  <c r="H1051"/>
  <c r="G1051"/>
  <c r="F1051"/>
  <c r="K1051" s="1"/>
  <c r="E1051"/>
  <c r="D1051"/>
  <c r="C1051"/>
  <c r="B1051"/>
  <c r="A1051"/>
  <c r="L1050"/>
  <c r="J1050"/>
  <c r="I1050"/>
  <c r="H1050"/>
  <c r="G1050"/>
  <c r="F1050"/>
  <c r="K1050" s="1"/>
  <c r="E1050"/>
  <c r="D1050"/>
  <c r="C1050"/>
  <c r="B1050"/>
  <c r="A1050"/>
  <c r="L1049"/>
  <c r="J1049"/>
  <c r="I1049"/>
  <c r="H1049"/>
  <c r="G1049"/>
  <c r="F1049"/>
  <c r="K1049" s="1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<sst xmlns="http://schemas.openxmlformats.org/spreadsheetml/2006/main" count="12" uniqueCount="12">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</sst>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3">
    <cellStyle name="Excel_BuiltIn_Texto Explicativo" xfId="2"/>
    <cellStyle name="Moeda 2" xfId="3"/>
    <cellStyle name="Moeda 3" xfId="4"/>
    <cellStyle name="Moeda 3 2" xfId="5"/>
    <cellStyle name="Moeda 3 2 2" xfId="6"/>
    <cellStyle name="Moeda 3 2 2 2" xfId="7"/>
    <cellStyle name="Moeda 3 2 2 3" xfId="8"/>
    <cellStyle name="Moeda 3 2 3" xfId="9"/>
    <cellStyle name="Moeda 3 2 4" xfId="10"/>
    <cellStyle name="Moeda 3 3" xfId="11"/>
    <cellStyle name="Moeda 3 3 2" xfId="12"/>
    <cellStyle name="Moeda 3 3 3" xfId="13"/>
    <cellStyle name="Moeda 3 4" xfId="14"/>
    <cellStyle name="Moeda 3 4 2" xfId="15"/>
    <cellStyle name="Moeda 3 4 3" xfId="16"/>
    <cellStyle name="Moeda 3 5" xfId="17"/>
    <cellStyle name="Moeda 3 5 2" xfId="18"/>
    <cellStyle name="Moeda 3 5 3" xfId="19"/>
    <cellStyle name="Moeda 3 6" xfId="20"/>
    <cellStyle name="Moeda 3 6 2" xfId="21"/>
    <cellStyle name="Moeda 3 6 3" xfId="22"/>
    <cellStyle name="Moeda 3 7" xfId="23"/>
    <cellStyle name="Moeda 3 7 2" xfId="24"/>
    <cellStyle name="Moeda 3 8" xfId="25"/>
    <cellStyle name="Moeda 3 9" xfId="26"/>
    <cellStyle name="Normal" xfId="0" builtinId="0"/>
    <cellStyle name="Normal 2" xfId="27"/>
    <cellStyle name="Normal 2 2" xfId="28"/>
    <cellStyle name="Normal 3" xfId="29"/>
    <cellStyle name="Normal 3 2" xfId="30"/>
    <cellStyle name="Normal 3 2 2" xfId="31"/>
    <cellStyle name="Normal 3 2 2 2" xfId="32"/>
    <cellStyle name="Normal 3 2 2 3" xfId="33"/>
    <cellStyle name="Normal 3 2 3" xfId="34"/>
    <cellStyle name="Normal 3 2 4" xfId="35"/>
    <cellStyle name="Normal 3 3" xfId="36"/>
    <cellStyle name="Normal 3 3 2" xfId="37"/>
    <cellStyle name="Normal 3 3 3" xfId="38"/>
    <cellStyle name="Normal 3 4" xfId="39"/>
    <cellStyle name="Normal 3 4 2" xfId="40"/>
    <cellStyle name="Normal 3 4 3" xfId="41"/>
    <cellStyle name="Normal 3 5" xfId="42"/>
    <cellStyle name="Normal 3 5 2" xfId="43"/>
    <cellStyle name="Normal 3 5 3" xfId="44"/>
    <cellStyle name="Normal 3 6" xfId="45"/>
    <cellStyle name="Normal 3 6 2" xfId="46"/>
    <cellStyle name="Normal 3 6 3" xfId="47"/>
    <cellStyle name="Normal 3 7" xfId="48"/>
    <cellStyle name="Normal 3 7 2" xfId="49"/>
    <cellStyle name="Normal 3 8" xfId="50"/>
    <cellStyle name="Normal 3 9" xfId="51"/>
    <cellStyle name="Normal 9" xfId="52"/>
    <cellStyle name="Normal 9 2" xfId="53"/>
    <cellStyle name="Normal 9 2 2" xfId="54"/>
    <cellStyle name="Normal 9 2 2 2" xfId="55"/>
    <cellStyle name="Normal 9 2 2 3" xfId="56"/>
    <cellStyle name="Normal 9 2 3" xfId="57"/>
    <cellStyle name="Normal 9 2 4" xfId="58"/>
    <cellStyle name="Normal 9 3" xfId="59"/>
    <cellStyle name="Normal 9 3 2" xfId="60"/>
    <cellStyle name="Normal 9 3 3" xfId="61"/>
    <cellStyle name="Normal 9 4" xfId="62"/>
    <cellStyle name="Normal 9 4 2" xfId="63"/>
    <cellStyle name="Normal 9 4 3" xfId="64"/>
    <cellStyle name="Normal 9 5" xfId="65"/>
    <cellStyle name="Normal 9 5 2" xfId="66"/>
    <cellStyle name="Normal 9 5 3" xfId="67"/>
    <cellStyle name="Normal 9 6" xfId="68"/>
    <cellStyle name="Normal 9 6 2" xfId="69"/>
    <cellStyle name="Normal 9 6 3" xfId="70"/>
    <cellStyle name="Normal 9 7" xfId="71"/>
    <cellStyle name="Normal 9 7 2" xfId="72"/>
    <cellStyle name="Normal 9 8" xfId="73"/>
    <cellStyle name="Normal 9 9" xfId="74"/>
    <cellStyle name="Separador de milhares" xfId="1" builtinId="3"/>
    <cellStyle name="Separador de milhares 2" xfId="75"/>
    <cellStyle name="Separador de milhares 4 2" xfId="76"/>
    <cellStyle name="Separador de milhares 4 2 2" xfId="77"/>
    <cellStyle name="Separador de milhares 4 2 2 2" xfId="78"/>
    <cellStyle name="Separador de milhares 4 2 2 2 2" xfId="79"/>
    <cellStyle name="Separador de milhares 4 2 2 2 3" xfId="80"/>
    <cellStyle name="Separador de milhares 4 2 2 3" xfId="81"/>
    <cellStyle name="Separador de milhares 4 2 2 4" xfId="82"/>
    <cellStyle name="Separador de milhares 4 2 3" xfId="83"/>
    <cellStyle name="Separador de milhares 4 2 3 2" xfId="84"/>
    <cellStyle name="Separador de milhares 4 2 3 3" xfId="85"/>
    <cellStyle name="Separador de milhares 4 2 4" xfId="86"/>
    <cellStyle name="Separador de milhares 4 2 4 2" xfId="87"/>
    <cellStyle name="Separador de milhares 4 2 4 3" xfId="88"/>
    <cellStyle name="Separador de milhares 4 2 5" xfId="89"/>
    <cellStyle name="Separador de milhares 4 2 5 2" xfId="90"/>
    <cellStyle name="Separador de milhares 4 2 5 3" xfId="91"/>
    <cellStyle name="Separador de milhares 4 2 6" xfId="92"/>
    <cellStyle name="Separador de milhares 4 2 6 2" xfId="93"/>
    <cellStyle name="Separador de milhares 4 2 6 3" xfId="94"/>
    <cellStyle name="Separador de milhares 4 2 7" xfId="95"/>
    <cellStyle name="Separador de milhares 4 2 7 2" xfId="96"/>
    <cellStyle name="Separador de milhares 4 2 8" xfId="97"/>
    <cellStyle name="Separador de milhares 4 2 9" xfId="98"/>
    <cellStyle name="Separador de milhares 6" xfId="99"/>
    <cellStyle name="Separador de milhares 6 2" xfId="100"/>
    <cellStyle name="Separador de milhares 6 2 2" xfId="101"/>
    <cellStyle name="Separador de milhares 6 2 2 2" xfId="102"/>
    <cellStyle name="Separador de milhares 6 2 2 3" xfId="103"/>
    <cellStyle name="Separador de milhares 6 2 3" xfId="104"/>
    <cellStyle name="Separador de milhares 6 2 4" xfId="105"/>
    <cellStyle name="Separador de milhares 6 3" xfId="106"/>
    <cellStyle name="Separador de milhares 6 3 2" xfId="107"/>
    <cellStyle name="Separador de milhares 6 3 3" xfId="108"/>
    <cellStyle name="Separador de milhares 6 4" xfId="109"/>
    <cellStyle name="Separador de milhares 6 4 2" xfId="110"/>
    <cellStyle name="Separador de milhares 6 4 3" xfId="111"/>
    <cellStyle name="Separador de milhares 6 5" xfId="112"/>
    <cellStyle name="Separador de milhares 6 5 2" xfId="113"/>
    <cellStyle name="Separador de milhares 6 5 3" xfId="114"/>
    <cellStyle name="Separador de milhares 6 6" xfId="115"/>
    <cellStyle name="Separador de milhares 6 6 2" xfId="116"/>
    <cellStyle name="Separador de milhares 6 6 3" xfId="117"/>
    <cellStyle name="Separador de milhares 6 7" xfId="118"/>
    <cellStyle name="Separador de milhares 6 7 2" xfId="119"/>
    <cellStyle name="Separador de milhares 6 8" xfId="120"/>
    <cellStyle name="Separador de milhares 6 9" xfId="121"/>
    <cellStyle name="Texto Explicativo 2" xfId="1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OUTUBRO%20CORRET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C.G 008/2022</v>
          </cell>
          <cell r="E11" t="str">
            <v>3.12 - Material Hospitalar</v>
          </cell>
          <cell r="F11">
            <v>8674752000140</v>
          </cell>
          <cell r="G11" t="str">
            <v>CIRURGICA MONTEBELLO LTDA</v>
          </cell>
          <cell r="H11" t="str">
            <v>B</v>
          </cell>
          <cell r="I11" t="str">
            <v>S</v>
          </cell>
          <cell r="J11" t="str">
            <v>145270</v>
          </cell>
          <cell r="K11">
            <v>44841</v>
          </cell>
          <cell r="L11" t="str">
            <v>26221008674752000140550010001452701055660029</v>
          </cell>
          <cell r="M11" t="str">
            <v>26 -  Pernambuco</v>
          </cell>
          <cell r="N11">
            <v>669.6</v>
          </cell>
        </row>
        <row r="12">
          <cell r="C12" t="str">
            <v>UPA NOVA DESCOBERTA - C.G 008/2022</v>
          </cell>
          <cell r="E12" t="str">
            <v>3.12 - Material Hospitalar</v>
          </cell>
          <cell r="F12">
            <v>8778201000126</v>
          </cell>
          <cell r="G12" t="str">
            <v>DROGA FONTE LTDA</v>
          </cell>
          <cell r="H12" t="str">
            <v>B</v>
          </cell>
          <cell r="I12" t="str">
            <v>S</v>
          </cell>
          <cell r="J12" t="str">
            <v>390398</v>
          </cell>
          <cell r="K12">
            <v>44841</v>
          </cell>
          <cell r="L12" t="str">
            <v>26221008778201000126550010003903981991990182</v>
          </cell>
          <cell r="M12" t="str">
            <v>26 -  Pernambuco</v>
          </cell>
          <cell r="N12">
            <v>2130.86</v>
          </cell>
        </row>
        <row r="13">
          <cell r="C13" t="str">
            <v>UPA NOVA DESCOBERTA - C.G 008/2022</v>
          </cell>
          <cell r="E13" t="str">
            <v>3.12 - Material Hospitalar</v>
          </cell>
          <cell r="F13">
            <v>67729178000653</v>
          </cell>
          <cell r="G13" t="str">
            <v>COMERCIAL CIRURGICA RIO CLARENSE</v>
          </cell>
          <cell r="H13" t="str">
            <v>B</v>
          </cell>
          <cell r="I13" t="str">
            <v>S</v>
          </cell>
          <cell r="J13" t="str">
            <v>35938</v>
          </cell>
          <cell r="K13">
            <v>44841</v>
          </cell>
          <cell r="L13" t="str">
            <v>26221067729178000653550010000359381956020180</v>
          </cell>
          <cell r="M13" t="str">
            <v>26 -  Pernambuco</v>
          </cell>
          <cell r="N13">
            <v>368.1</v>
          </cell>
        </row>
        <row r="14">
          <cell r="C14" t="str">
            <v>UPA NOVA DESCOBERTA - C.G 008/2022</v>
          </cell>
          <cell r="E14" t="str">
            <v>3.12 - Material Hospitalar</v>
          </cell>
          <cell r="F14">
            <v>11463963000148</v>
          </cell>
          <cell r="G14" t="str">
            <v>BCI BRASIL CHINA IMPORTADORA LTDA</v>
          </cell>
          <cell r="H14" t="str">
            <v>B</v>
          </cell>
          <cell r="I14" t="str">
            <v>S</v>
          </cell>
          <cell r="J14" t="str">
            <v>35383</v>
          </cell>
          <cell r="K14">
            <v>44841</v>
          </cell>
          <cell r="L14" t="str">
            <v>26221011463963000148550010000353831670763063</v>
          </cell>
          <cell r="M14" t="str">
            <v>26 -  Pernambuco</v>
          </cell>
          <cell r="N14">
            <v>344.22</v>
          </cell>
        </row>
        <row r="15">
          <cell r="C15" t="str">
            <v>UPA NOVA DESCOBERTA - C.G 008/2022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562110</v>
          </cell>
          <cell r="K15">
            <v>44845</v>
          </cell>
          <cell r="L15" t="str">
            <v>26221010779833000156550010005621101564132002</v>
          </cell>
          <cell r="M15" t="str">
            <v>26 -  Pernambuco</v>
          </cell>
          <cell r="N15">
            <v>1760</v>
          </cell>
        </row>
        <row r="16">
          <cell r="C16" t="str">
            <v>UPA NOVA DESCOBERTA - C.G 008/2022</v>
          </cell>
          <cell r="E16" t="str">
            <v>3.12 - Material Hospitalar</v>
          </cell>
          <cell r="F16">
            <v>35514416000102</v>
          </cell>
          <cell r="G16" t="str">
            <v>QUALIMMED COM. ATAC. DE MED. E MAT. LTDA</v>
          </cell>
          <cell r="H16" t="str">
            <v>B</v>
          </cell>
          <cell r="I16" t="str">
            <v>S</v>
          </cell>
          <cell r="J16" t="str">
            <v>1441</v>
          </cell>
          <cell r="K16">
            <v>44844</v>
          </cell>
          <cell r="L16" t="str">
            <v>26221035514416000102550010000014411589399713</v>
          </cell>
          <cell r="M16" t="str">
            <v>26 -  Pernambuco</v>
          </cell>
          <cell r="N16">
            <v>130</v>
          </cell>
        </row>
        <row r="17">
          <cell r="C17" t="str">
            <v>UPA NOVA DESCOBERTA - C.G 008/2022</v>
          </cell>
          <cell r="E17" t="str">
            <v>3.12 - Material Hospitalar</v>
          </cell>
          <cell r="F17">
            <v>61418042000131</v>
          </cell>
          <cell r="G17" t="str">
            <v>CIRURGIGA FERNANDES C. MAT. CIR. HO.SO.LTDA</v>
          </cell>
          <cell r="H17" t="str">
            <v>B</v>
          </cell>
          <cell r="I17" t="str">
            <v>S</v>
          </cell>
          <cell r="J17" t="str">
            <v>1515924</v>
          </cell>
          <cell r="K17">
            <v>44841</v>
          </cell>
          <cell r="L17" t="str">
            <v>35221061418042000131550040015159241142945080</v>
          </cell>
          <cell r="M17" t="str">
            <v>35 -  São Paulo</v>
          </cell>
          <cell r="N17">
            <v>6684.84</v>
          </cell>
        </row>
        <row r="18">
          <cell r="C18" t="str">
            <v>UPA NOVA DESCOBERTA - C.G 008/2022</v>
          </cell>
          <cell r="E18" t="str">
            <v>3.12 - Material Hospitalar</v>
          </cell>
          <cell r="F18">
            <v>66437831000133</v>
          </cell>
          <cell r="G18" t="str">
            <v>HTS TECNOLOGIA EM SAUDE COM. IMP. EXP. LTD</v>
          </cell>
          <cell r="H18" t="str">
            <v>B</v>
          </cell>
          <cell r="I18" t="str">
            <v>S</v>
          </cell>
          <cell r="J18" t="str">
            <v>152446</v>
          </cell>
          <cell r="K18">
            <v>44841</v>
          </cell>
          <cell r="L18" t="str">
            <v>31221066437831000133550010001524461628527041</v>
          </cell>
          <cell r="M18" t="str">
            <v>31 -  Minas Gerais</v>
          </cell>
          <cell r="N18">
            <v>1560</v>
          </cell>
        </row>
        <row r="19">
          <cell r="C19" t="str">
            <v>UPA NOVA DESCOBERTA - C.G 008/2022</v>
          </cell>
          <cell r="E19" t="str">
            <v>3.12 - Material Hospitalar</v>
          </cell>
          <cell r="F19">
            <v>58426628000133</v>
          </cell>
          <cell r="G19" t="str">
            <v>SAMTRONIC INDUSTRIA E COMERCIO LTDA</v>
          </cell>
          <cell r="H19" t="str">
            <v>B</v>
          </cell>
          <cell r="I19" t="str">
            <v>S</v>
          </cell>
          <cell r="J19" t="str">
            <v>313664</v>
          </cell>
          <cell r="K19">
            <v>44844</v>
          </cell>
          <cell r="L19" t="str">
            <v>35221058426628000133550010003136641200379974</v>
          </cell>
          <cell r="M19" t="str">
            <v>35 -  São Paulo</v>
          </cell>
          <cell r="N19">
            <v>2625</v>
          </cell>
        </row>
        <row r="20">
          <cell r="C20" t="str">
            <v>UPA NOVA DESCOBERTA - C.G 008/2022</v>
          </cell>
          <cell r="E20" t="str">
            <v>3.12 - Material Hospitalar</v>
          </cell>
          <cell r="F20">
            <v>874929000140</v>
          </cell>
          <cell r="G20" t="str">
            <v>MED CENTER COMERCIAL LTDA</v>
          </cell>
          <cell r="H20" t="str">
            <v>B</v>
          </cell>
          <cell r="I20" t="str">
            <v>S</v>
          </cell>
          <cell r="J20" t="str">
            <v>421569</v>
          </cell>
          <cell r="K20">
            <v>44841</v>
          </cell>
          <cell r="L20" t="str">
            <v>31221000874929000140550010004215691478617567</v>
          </cell>
          <cell r="M20" t="str">
            <v>31 -  Minas Gerais</v>
          </cell>
          <cell r="N20">
            <v>1210.8399999999999</v>
          </cell>
        </row>
        <row r="21">
          <cell r="C21" t="str">
            <v>UPA NOVA DESCOBERTA - C.G 008/2022</v>
          </cell>
          <cell r="E21" t="str">
            <v>3.12 - Material Hospitalar</v>
          </cell>
          <cell r="F21">
            <v>4614288000145</v>
          </cell>
          <cell r="G21" t="str">
            <v>DISK LIFE COMERCIO DE PRODUTOS CIRURGICOS LTDA</v>
          </cell>
          <cell r="H21" t="str">
            <v>B</v>
          </cell>
          <cell r="I21" t="str">
            <v>S</v>
          </cell>
          <cell r="J21" t="str">
            <v>5763</v>
          </cell>
          <cell r="K21">
            <v>44844</v>
          </cell>
          <cell r="L21" t="str">
            <v>26221004614288000145550010000057631104748087</v>
          </cell>
          <cell r="M21" t="str">
            <v>26 -  Pernambuco</v>
          </cell>
          <cell r="N21">
            <v>4235.8</v>
          </cell>
        </row>
        <row r="22">
          <cell r="C22" t="str">
            <v>UPA NOVA DESCOBERTA - C.G 008/2022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146034</v>
          </cell>
          <cell r="K22">
            <v>44853</v>
          </cell>
          <cell r="L22" t="str">
            <v>26221008674752000140550010001460341650371280</v>
          </cell>
          <cell r="M22" t="str">
            <v>26 -  Pernambuco</v>
          </cell>
          <cell r="N22">
            <v>396</v>
          </cell>
        </row>
        <row r="23">
          <cell r="C23" t="str">
            <v>UPA NOVA DESCOBERTA - C.G 008/2022</v>
          </cell>
          <cell r="E23" t="str">
            <v>3.4 - Material Farmacológico</v>
          </cell>
          <cell r="F23">
            <v>7752236000123</v>
          </cell>
          <cell r="G23" t="str">
            <v>MEDILAR IMPORT E DISTR DE PRODUTOS MEDICO HOSPITALARES AS</v>
          </cell>
          <cell r="H23" t="str">
            <v>B</v>
          </cell>
          <cell r="I23" t="str">
            <v>S</v>
          </cell>
          <cell r="J23" t="str">
            <v>825756</v>
          </cell>
          <cell r="K23">
            <v>44813</v>
          </cell>
          <cell r="L23" t="str">
            <v>43220907752236000123550010008257561600001709</v>
          </cell>
          <cell r="M23" t="str">
            <v>43 -  Rio Grande do Sul</v>
          </cell>
          <cell r="N23">
            <v>2285.9</v>
          </cell>
        </row>
        <row r="24">
          <cell r="C24" t="str">
            <v>UPA NOVA DESCOBERTA - C.G 008/2022</v>
          </cell>
          <cell r="E24" t="str">
            <v>3.4 - Material Farmacológico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145279</v>
          </cell>
          <cell r="K24">
            <v>44841</v>
          </cell>
          <cell r="L24" t="str">
            <v>26221008674752000140550010001452791040820071</v>
          </cell>
          <cell r="M24" t="str">
            <v>26 -  Pernambuco</v>
          </cell>
          <cell r="N24">
            <v>237.75</v>
          </cell>
        </row>
        <row r="25">
          <cell r="C25" t="str">
            <v>UPA NOVA DESCOBERTA - C.G 008/2022</v>
          </cell>
          <cell r="E25" t="str">
            <v>3.4 - Material Farmacológico</v>
          </cell>
          <cell r="F25">
            <v>9007162000126</v>
          </cell>
          <cell r="G25" t="str">
            <v>MAUES LOBATO COM. E REP. LTDA</v>
          </cell>
          <cell r="H25" t="str">
            <v>B</v>
          </cell>
          <cell r="I25" t="str">
            <v>S</v>
          </cell>
          <cell r="J25" t="str">
            <v>88372</v>
          </cell>
          <cell r="K25">
            <v>44841</v>
          </cell>
          <cell r="L25" t="str">
            <v>26221009007162000126550010000883721632569886</v>
          </cell>
          <cell r="M25" t="str">
            <v>26 -  Pernambuco</v>
          </cell>
          <cell r="N25">
            <v>2215.8000000000002</v>
          </cell>
        </row>
        <row r="26">
          <cell r="C26" t="str">
            <v>UPA NOVA DESCOBERTA - C.G 008/2022</v>
          </cell>
          <cell r="E26" t="str">
            <v>3.4 - Material Farmacológico</v>
          </cell>
          <cell r="F26">
            <v>35753111000153</v>
          </cell>
          <cell r="G26" t="str">
            <v>NORD PRODUTOS EM SAUDE LTDA</v>
          </cell>
          <cell r="H26" t="str">
            <v>B</v>
          </cell>
          <cell r="I26" t="str">
            <v>S</v>
          </cell>
          <cell r="J26" t="str">
            <v>10325</v>
          </cell>
          <cell r="K26">
            <v>44841</v>
          </cell>
          <cell r="L26" t="str">
            <v>26221035753111000153550010000103251000116648</v>
          </cell>
          <cell r="M26" t="str">
            <v>26 -  Pernambuco</v>
          </cell>
          <cell r="N26">
            <v>2520</v>
          </cell>
        </row>
        <row r="27">
          <cell r="C27" t="str">
            <v>UPA NOVA DESCOBERTA - C.G 008/2022</v>
          </cell>
          <cell r="E27" t="str">
            <v>3.4 - Material Farmacológico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561914</v>
          </cell>
          <cell r="K27">
            <v>44841</v>
          </cell>
          <cell r="L27" t="str">
            <v>26221010779833000156550010005619141563936009</v>
          </cell>
          <cell r="M27" t="str">
            <v>26 -  Pernambuco</v>
          </cell>
          <cell r="N27">
            <v>175</v>
          </cell>
        </row>
        <row r="28">
          <cell r="C28" t="str">
            <v>UPA NOVA DESCOBERTA - C.G 008/2022</v>
          </cell>
          <cell r="E28" t="str">
            <v>3.4 - Material Farmacológico</v>
          </cell>
          <cell r="F28">
            <v>10854165000184</v>
          </cell>
          <cell r="G28" t="str">
            <v>F&amp;F DISTR DE PRODUTOS FARMACEUTICOS</v>
          </cell>
          <cell r="H28" t="str">
            <v>B</v>
          </cell>
          <cell r="I28" t="str">
            <v>S</v>
          </cell>
          <cell r="J28" t="str">
            <v>228137</v>
          </cell>
          <cell r="K28">
            <v>44841</v>
          </cell>
          <cell r="L28" t="str">
            <v>26221010854165000184550010002281371204768846</v>
          </cell>
          <cell r="M28" t="str">
            <v>26 -  Pernambuco</v>
          </cell>
          <cell r="N28">
            <v>5892</v>
          </cell>
        </row>
        <row r="29">
          <cell r="C29" t="str">
            <v>UPA NOVA DESCOBERTA - C.G 008/2022</v>
          </cell>
          <cell r="E29" t="str">
            <v>3.4 - Material Farmacológico</v>
          </cell>
          <cell r="F29">
            <v>8778201000126</v>
          </cell>
          <cell r="G29" t="str">
            <v>DROGA FONTE LTDA</v>
          </cell>
          <cell r="H29" t="str">
            <v>B</v>
          </cell>
          <cell r="I29" t="str">
            <v>S</v>
          </cell>
          <cell r="J29" t="str">
            <v>390398</v>
          </cell>
          <cell r="K29">
            <v>44841</v>
          </cell>
          <cell r="L29" t="str">
            <v>26221008778201000126550010003903981991990182</v>
          </cell>
          <cell r="M29" t="str">
            <v>26 -  Pernambuco</v>
          </cell>
          <cell r="N29">
            <v>15553.22</v>
          </cell>
        </row>
        <row r="30">
          <cell r="C30" t="str">
            <v>UPA NOVA DESCOBERTA - C.G 008/2022</v>
          </cell>
          <cell r="E30" t="str">
            <v>3.4 - Material Farmacológico</v>
          </cell>
          <cell r="F30">
            <v>22580510000118</v>
          </cell>
          <cell r="G30" t="str">
            <v>UNIFAR DISTRIBUIDORA DE MEDICAMENTOS LTDA</v>
          </cell>
          <cell r="H30" t="str">
            <v>B</v>
          </cell>
          <cell r="I30" t="str">
            <v>S</v>
          </cell>
          <cell r="J30" t="str">
            <v>50778</v>
          </cell>
          <cell r="K30">
            <v>44841</v>
          </cell>
          <cell r="L30" t="str">
            <v>26221022580510000118550010000507781000365102</v>
          </cell>
          <cell r="M30" t="str">
            <v>26 -  Pernambuco</v>
          </cell>
          <cell r="N30">
            <v>2609.73</v>
          </cell>
        </row>
        <row r="31">
          <cell r="C31" t="str">
            <v>UPA NOVA DESCOBERTA - C.G 008/2022</v>
          </cell>
          <cell r="E31" t="str">
            <v>3.4 - Material Farmacológico</v>
          </cell>
          <cell r="F31">
            <v>67729178000653</v>
          </cell>
          <cell r="G31" t="str">
            <v>COMERCIAL CIRURGICA RIO CLARENSE</v>
          </cell>
          <cell r="H31" t="str">
            <v>B</v>
          </cell>
          <cell r="I31" t="str">
            <v>S</v>
          </cell>
          <cell r="J31" t="str">
            <v>35973</v>
          </cell>
          <cell r="K31">
            <v>44841</v>
          </cell>
          <cell r="L31" t="str">
            <v>26221067729178000653550010000359731144646229</v>
          </cell>
          <cell r="M31" t="str">
            <v>26 -  Pernambuco</v>
          </cell>
          <cell r="N31">
            <v>436</v>
          </cell>
        </row>
        <row r="32">
          <cell r="C32" t="str">
            <v>UPA NOVA DESCOBERTA - C.G 008/2022</v>
          </cell>
          <cell r="E32" t="str">
            <v>3.4 - Material Farmacológico</v>
          </cell>
          <cell r="F32">
            <v>67729178000653</v>
          </cell>
          <cell r="G32" t="str">
            <v>COMERCIAL CIRURGICA RIO CLARENSE</v>
          </cell>
          <cell r="H32" t="str">
            <v>B</v>
          </cell>
          <cell r="I32" t="str">
            <v>S</v>
          </cell>
          <cell r="J32" t="str">
            <v>35938</v>
          </cell>
          <cell r="K32">
            <v>44841</v>
          </cell>
          <cell r="L32" t="str">
            <v>26221067729178000653550010000359381956020180</v>
          </cell>
          <cell r="M32" t="str">
            <v>26 -  Pernambuco</v>
          </cell>
          <cell r="N32">
            <v>3281.39</v>
          </cell>
        </row>
        <row r="33">
          <cell r="C33" t="str">
            <v>UPA NOVA DESCOBERTA - C.G 008/2022</v>
          </cell>
          <cell r="E33" t="str">
            <v>3.4 - Material Farmacológico</v>
          </cell>
          <cell r="F33">
            <v>35514416000102</v>
          </cell>
          <cell r="G33" t="str">
            <v>QUALIMMED COM. ATAC. DE MED. E MAT. LTDA</v>
          </cell>
          <cell r="H33" t="str">
            <v>B</v>
          </cell>
          <cell r="I33" t="str">
            <v>S</v>
          </cell>
          <cell r="J33" t="str">
            <v>1441</v>
          </cell>
          <cell r="K33">
            <v>44844</v>
          </cell>
          <cell r="L33" t="str">
            <v>26221035514416000102550010000014411589399713</v>
          </cell>
          <cell r="M33" t="str">
            <v>26 -  Pernambuco</v>
          </cell>
          <cell r="N33">
            <v>594</v>
          </cell>
        </row>
        <row r="34">
          <cell r="C34" t="str">
            <v>UPA NOVA DESCOBERTA - C.G 008/2022</v>
          </cell>
          <cell r="E34" t="str">
            <v>3.4 - Material Farmacológico</v>
          </cell>
          <cell r="F34">
            <v>31610976000100</v>
          </cell>
          <cell r="G34" t="str">
            <v>GLOBAL MEDIC</v>
          </cell>
          <cell r="H34" t="str">
            <v>B</v>
          </cell>
          <cell r="I34" t="str">
            <v>S</v>
          </cell>
          <cell r="J34" t="str">
            <v>108</v>
          </cell>
          <cell r="K34">
            <v>44841</v>
          </cell>
          <cell r="L34" t="str">
            <v>26221031610976000100550010000001081220001080</v>
          </cell>
          <cell r="M34" t="str">
            <v>26 -  Pernambuco</v>
          </cell>
          <cell r="N34">
            <v>4536</v>
          </cell>
        </row>
        <row r="35">
          <cell r="C35" t="str">
            <v>UPA NOVA DESCOBERTA - C.G 008/2022</v>
          </cell>
          <cell r="E35" t="str">
            <v>3.4 - Material Farmacológico</v>
          </cell>
          <cell r="F35">
            <v>874929000140</v>
          </cell>
          <cell r="G35" t="str">
            <v>MED CENTER COMERCIAL LTDA</v>
          </cell>
          <cell r="H35" t="str">
            <v>B</v>
          </cell>
          <cell r="I35" t="str">
            <v>S</v>
          </cell>
          <cell r="J35" t="str">
            <v>421646</v>
          </cell>
          <cell r="K35">
            <v>44841</v>
          </cell>
          <cell r="L35" t="str">
            <v>31221000874929000140550010004216461119554304</v>
          </cell>
          <cell r="M35" t="str">
            <v>31 -  Minas Gerais</v>
          </cell>
          <cell r="N35">
            <v>4103.4799999999996</v>
          </cell>
        </row>
        <row r="36">
          <cell r="C36" t="str">
            <v>UPA NOVA DESCOBERTA - C.G 008/2022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50509</v>
          </cell>
          <cell r="K36">
            <v>44851</v>
          </cell>
          <cell r="L36" t="str">
            <v>26221003817043000152550010000505091065601337</v>
          </cell>
          <cell r="M36" t="str">
            <v>26 -  Pernambuco</v>
          </cell>
          <cell r="N36">
            <v>493.12</v>
          </cell>
        </row>
        <row r="37">
          <cell r="C37" t="str">
            <v>UPA NOVA DESCOBERTA - C.G 008/2022</v>
          </cell>
          <cell r="E37" t="str">
            <v>3.4 - Material Farmacológico</v>
          </cell>
          <cell r="F37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10458</v>
          </cell>
          <cell r="K37">
            <v>44848</v>
          </cell>
          <cell r="L37" t="str">
            <v>26221035753111000153550010000104581000118450</v>
          </cell>
          <cell r="M37" t="str">
            <v>26 -  Pernambuco</v>
          </cell>
          <cell r="N37">
            <v>2520</v>
          </cell>
        </row>
        <row r="38">
          <cell r="C38" t="str">
            <v>UPA NOVA DESCOBERTA - C.G 008/2022</v>
          </cell>
          <cell r="E38" t="str">
            <v>3.4 - Material Farmacológico</v>
          </cell>
          <cell r="F38">
            <v>30848237000198</v>
          </cell>
          <cell r="G38" t="str">
            <v>PH COMERCIO DE PRODUTOS MEDICOS HOSPITAL</v>
          </cell>
          <cell r="H38" t="str">
            <v>B</v>
          </cell>
          <cell r="I38" t="str">
            <v>S</v>
          </cell>
          <cell r="J38" t="str">
            <v>11220</v>
          </cell>
          <cell r="K38">
            <v>44855</v>
          </cell>
          <cell r="L38" t="str">
            <v>26221030848237000198550010000112201655683673</v>
          </cell>
          <cell r="M38" t="str">
            <v>26 -  Pernambuco</v>
          </cell>
          <cell r="N38">
            <v>546</v>
          </cell>
        </row>
        <row r="39">
          <cell r="C39" t="str">
            <v>UPA NOVA DESCOBERTA - C.G 008/2022</v>
          </cell>
          <cell r="E39" t="str">
            <v>3.4 - Material Farmacológico</v>
          </cell>
          <cell r="F39">
            <v>8774906000175</v>
          </cell>
          <cell r="G39" t="str">
            <v>HOSPDROGAS COMERCIAL LTDA EPP</v>
          </cell>
          <cell r="H39" t="str">
            <v>B</v>
          </cell>
          <cell r="I39" t="str">
            <v>S</v>
          </cell>
          <cell r="J39" t="str">
            <v>29513</v>
          </cell>
          <cell r="K39">
            <v>44841</v>
          </cell>
          <cell r="L39" t="str">
            <v>52221008774906000175550030000295131872638087</v>
          </cell>
          <cell r="M39" t="str">
            <v>52 -  Goiás</v>
          </cell>
          <cell r="N39">
            <v>11420.9</v>
          </cell>
        </row>
        <row r="40">
          <cell r="C40" t="str">
            <v>UPA NOVA DESCOBERTA - C.G 008/2022</v>
          </cell>
          <cell r="E40" t="str">
            <v>3.4 - Material Farmacológico</v>
          </cell>
          <cell r="F40">
            <v>9944371000104</v>
          </cell>
          <cell r="G40" t="str">
            <v>SULMEDIC COMERCIO DE MEDICAMENTOS LTDA</v>
          </cell>
          <cell r="H40" t="str">
            <v>B</v>
          </cell>
          <cell r="I40" t="str">
            <v>S</v>
          </cell>
          <cell r="J40" t="str">
            <v>124920</v>
          </cell>
          <cell r="K40">
            <v>44845</v>
          </cell>
          <cell r="L40" t="str">
            <v>42221009944371000104550010001249201125280190</v>
          </cell>
          <cell r="M40" t="str">
            <v>42 -  Santa Catarina</v>
          </cell>
          <cell r="N40">
            <v>3744</v>
          </cell>
        </row>
        <row r="41">
          <cell r="C41" t="str">
            <v>UPA NOVA DESCOBERTA - C.G 008/2022</v>
          </cell>
          <cell r="E41" t="str">
            <v>3.4 - Material Farmacológico</v>
          </cell>
          <cell r="F41">
            <v>10854165000346</v>
          </cell>
          <cell r="G41" t="str">
            <v>F&amp;F DISTR DE PRODUTOS FARMACEUTICOS</v>
          </cell>
          <cell r="H41" t="str">
            <v>B</v>
          </cell>
          <cell r="I41" t="str">
            <v>S</v>
          </cell>
          <cell r="J41" t="str">
            <v>188166</v>
          </cell>
          <cell r="K41">
            <v>44854</v>
          </cell>
          <cell r="L41" t="str">
            <v>23221010854165000346550010001381661392223152</v>
          </cell>
          <cell r="M41" t="str">
            <v>23 -  Ceará</v>
          </cell>
          <cell r="N41">
            <v>475</v>
          </cell>
        </row>
        <row r="42">
          <cell r="C42" t="str">
            <v>UPA NOVA DESCOBERTA - C.G 008/2022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50797</v>
          </cell>
          <cell r="K42">
            <v>44855</v>
          </cell>
          <cell r="L42" t="str">
            <v>26221003817043000152550010000507971093226018</v>
          </cell>
          <cell r="M42" t="str">
            <v>26 -  Pernambuco</v>
          </cell>
          <cell r="N42">
            <v>476.81</v>
          </cell>
        </row>
        <row r="43">
          <cell r="C43" t="str">
            <v>UPA NOVA DESCOBERTA - C.G 008/2022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50796</v>
          </cell>
          <cell r="K43">
            <v>44855</v>
          </cell>
          <cell r="L43" t="str">
            <v>26221003817043000152550010000507961070488981</v>
          </cell>
          <cell r="M43" t="str">
            <v>26 -  Pernambuco</v>
          </cell>
          <cell r="N43">
            <v>582.79999999999995</v>
          </cell>
        </row>
        <row r="44">
          <cell r="C44" t="str">
            <v>UPA NOVA DESCOBERTA - C.G 008/2022</v>
          </cell>
          <cell r="E44" t="str">
            <v>3.4 - Material Farmacológico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146907</v>
          </cell>
          <cell r="K44">
            <v>44861</v>
          </cell>
          <cell r="L44" t="str">
            <v>26221008674752000140550010001469071473318287</v>
          </cell>
          <cell r="M44" t="str">
            <v>26 -  Pernambuco</v>
          </cell>
          <cell r="N44">
            <v>795.95</v>
          </cell>
        </row>
        <row r="45">
          <cell r="C45" t="str">
            <v>UPA NOVA DESCOBERTA - C.G 008/2022</v>
          </cell>
          <cell r="E45" t="str">
            <v>3.4 - Material Farmacológico</v>
          </cell>
          <cell r="F45">
            <v>22580510000118</v>
          </cell>
          <cell r="G45" t="str">
            <v>UNIFAR DISTRIBUIDORA DE MEDICAMENTOS LTDA</v>
          </cell>
          <cell r="H45" t="str">
            <v>B</v>
          </cell>
          <cell r="I45" t="str">
            <v>S</v>
          </cell>
          <cell r="J45" t="str">
            <v>51010</v>
          </cell>
          <cell r="K45">
            <v>44861</v>
          </cell>
          <cell r="L45" t="str">
            <v>26221022580510000118550010000510101000367954</v>
          </cell>
          <cell r="M45" t="str">
            <v>26 -  Pernambuco</v>
          </cell>
          <cell r="N45">
            <v>739</v>
          </cell>
        </row>
        <row r="46">
          <cell r="C46" t="str">
            <v>UPA NOVA DESCOBERTA - C.G 008/2022</v>
          </cell>
          <cell r="E46" t="str">
            <v>3.5 - Material Odontológico</v>
          </cell>
          <cell r="F46">
            <v>9441460000120</v>
          </cell>
          <cell r="G46" t="str">
            <v>PADRAO DISTRIBUIDORA DE PRODUTOS E EQUIPAMENTOS HOSPITALARES</v>
          </cell>
          <cell r="H46" t="str">
            <v>B</v>
          </cell>
          <cell r="I46" t="str">
            <v>S</v>
          </cell>
          <cell r="J46" t="str">
            <v>300443</v>
          </cell>
          <cell r="K46">
            <v>44841</v>
          </cell>
          <cell r="L46" t="str">
            <v>26221009441460000120550010003004431276068167</v>
          </cell>
          <cell r="M46" t="str">
            <v>26 -  Pernambuco</v>
          </cell>
          <cell r="N46">
            <v>421</v>
          </cell>
        </row>
        <row r="47">
          <cell r="C47" t="str">
            <v>UPA NOVA DESCOBERTA - C.G 008/2022</v>
          </cell>
          <cell r="E47" t="str">
            <v>3.5 - Material Odontológico</v>
          </cell>
          <cell r="F47">
            <v>2477571000147</v>
          </cell>
          <cell r="G47" t="str">
            <v>DENTAL MED SUL ARTIGOS ODONTOLOGICOS</v>
          </cell>
          <cell r="H47" t="str">
            <v>B</v>
          </cell>
          <cell r="I47" t="str">
            <v>S</v>
          </cell>
          <cell r="J47" t="str">
            <v>316598</v>
          </cell>
          <cell r="K47">
            <v>44844</v>
          </cell>
          <cell r="L47" t="str">
            <v>41221002477571000147550010003165981898028275</v>
          </cell>
          <cell r="M47" t="str">
            <v>41 -  Paraná</v>
          </cell>
          <cell r="N47">
            <v>430.99</v>
          </cell>
        </row>
        <row r="48">
          <cell r="C48" t="str">
            <v>UPA NOVA DESCOBERTA - C.G 008/2022</v>
          </cell>
          <cell r="E48" t="str">
            <v>3.99 - Outras despesas com Material de Consumo</v>
          </cell>
          <cell r="F48">
            <v>33255787001325</v>
          </cell>
          <cell r="G48" t="str">
            <v>IBF INDUSTRIA BRASILEIRA DE FILMES S/A</v>
          </cell>
          <cell r="H48" t="str">
            <v>B</v>
          </cell>
          <cell r="I48" t="str">
            <v>S</v>
          </cell>
          <cell r="J48" t="str">
            <v>29568</v>
          </cell>
          <cell r="K48">
            <v>44847</v>
          </cell>
          <cell r="L48" t="str">
            <v>26221033255787001325550050000295681681379932</v>
          </cell>
          <cell r="M48" t="str">
            <v>26 -  Pernambuco</v>
          </cell>
          <cell r="N48">
            <v>4942.34</v>
          </cell>
        </row>
        <row r="49">
          <cell r="C49" t="str">
            <v>UPA NOVA DESCOBERTA - C.G 008/2022</v>
          </cell>
          <cell r="E49" t="str">
            <v>3.99 - Outras despesas com Material de Consumo</v>
          </cell>
          <cell r="F49">
            <v>874929000140</v>
          </cell>
          <cell r="G49" t="str">
            <v>MED CENTER COMERCIAL LTDA</v>
          </cell>
          <cell r="H49" t="str">
            <v>B</v>
          </cell>
          <cell r="I49" t="str">
            <v>S</v>
          </cell>
          <cell r="J49" t="str">
            <v>421870</v>
          </cell>
          <cell r="K49">
            <v>44844</v>
          </cell>
          <cell r="L49" t="str">
            <v>31221000874929000140550010004218701577540403</v>
          </cell>
          <cell r="M49" t="str">
            <v>31 -  Minas Gerais</v>
          </cell>
          <cell r="N49">
            <v>4734.8900000000003</v>
          </cell>
        </row>
        <row r="50">
          <cell r="C50" t="str">
            <v>UPA NOVA DESCOBERTA - C.G 008/2022</v>
          </cell>
          <cell r="E50" t="str">
            <v>3.14 - Alimentação Preparada</v>
          </cell>
          <cell r="F50">
            <v>1687725000162</v>
          </cell>
          <cell r="G50" t="str">
            <v>CENEP LTDA</v>
          </cell>
          <cell r="H50" t="str">
            <v>B</v>
          </cell>
          <cell r="I50" t="str">
            <v>S</v>
          </cell>
          <cell r="J50" t="str">
            <v>39208</v>
          </cell>
          <cell r="K50">
            <v>44841</v>
          </cell>
          <cell r="L50" t="str">
            <v>26221001687725000162550010000392081860907548</v>
          </cell>
          <cell r="M50" t="str">
            <v>26 -  Pernambuco</v>
          </cell>
          <cell r="N50">
            <v>294</v>
          </cell>
        </row>
        <row r="51">
          <cell r="C51" t="str">
            <v>UPA NOVA DESCOBERTA - C.G 008/2022</v>
          </cell>
          <cell r="E51" t="str">
            <v>3.14 - Alimentação Preparada</v>
          </cell>
          <cell r="F51">
            <v>1687725000162</v>
          </cell>
          <cell r="G51" t="str">
            <v>CENEP LTDA</v>
          </cell>
          <cell r="H51" t="str">
            <v>B</v>
          </cell>
          <cell r="I51" t="str">
            <v>S</v>
          </cell>
          <cell r="J51" t="str">
            <v>39207</v>
          </cell>
          <cell r="K51">
            <v>44841</v>
          </cell>
          <cell r="L51" t="str">
            <v>26221001687725000162550010000392071149723339</v>
          </cell>
          <cell r="M51" t="str">
            <v>26 -  Pernambuco</v>
          </cell>
          <cell r="N51">
            <v>258</v>
          </cell>
        </row>
        <row r="52">
          <cell r="C52" t="str">
            <v>UPA NOVA DESCOBERTA - C.G 008/2022</v>
          </cell>
          <cell r="E52" t="str">
            <v>3.11 - Material Laboratorial</v>
          </cell>
          <cell r="F52">
            <v>8282077000103</v>
          </cell>
          <cell r="G52" t="str">
            <v>BIOSYSTEMS NE COM PROD. LAB. E HOSP. LTDA</v>
          </cell>
          <cell r="H52" t="str">
            <v>B</v>
          </cell>
          <cell r="I52" t="str">
            <v>S</v>
          </cell>
          <cell r="J52" t="str">
            <v>176001</v>
          </cell>
          <cell r="K52">
            <v>44860</v>
          </cell>
          <cell r="L52" t="str">
            <v>25221008282077000103550020001760011964223100</v>
          </cell>
          <cell r="M52" t="str">
            <v>25 -  Paraíba</v>
          </cell>
          <cell r="N52">
            <v>3300</v>
          </cell>
        </row>
        <row r="53">
          <cell r="C53" t="str">
            <v>UPA NOVA DESCOBERTA - C.G 008/2022</v>
          </cell>
          <cell r="E53" t="str">
            <v>3.7 - Material de Limpeza e Produtos de Hgienização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145270</v>
          </cell>
          <cell r="K53">
            <v>44841</v>
          </cell>
          <cell r="L53" t="str">
            <v>26221008674752000140550010001452701055660029</v>
          </cell>
          <cell r="M53" t="str">
            <v>26 -  Pernambuco</v>
          </cell>
          <cell r="N53">
            <v>398.26</v>
          </cell>
        </row>
        <row r="54">
          <cell r="C54" t="str">
            <v>UPA NOVA DESCOBERTA - C.G 008/2022</v>
          </cell>
          <cell r="E54" t="str">
            <v>3.7 - Material de Limpeza e Produtos de Hgienização</v>
          </cell>
          <cell r="F54">
            <v>10779833000156</v>
          </cell>
          <cell r="G54" t="str">
            <v>MEDICAL MERCANTIL DE APARELHAGEM MEDICA LTDA</v>
          </cell>
          <cell r="H54" t="str">
            <v>B</v>
          </cell>
          <cell r="I54" t="str">
            <v>S</v>
          </cell>
          <cell r="J54" t="str">
            <v>561914</v>
          </cell>
          <cell r="K54">
            <v>44841</v>
          </cell>
          <cell r="L54" t="str">
            <v>26221010779833000156550010005619141563936009</v>
          </cell>
          <cell r="M54" t="str">
            <v>26 -  Pernambuco</v>
          </cell>
          <cell r="N54">
            <v>117.12</v>
          </cell>
        </row>
        <row r="55">
          <cell r="C55" t="str">
            <v>UPA NOVA DESCOBERTA - C.G 008/2022</v>
          </cell>
          <cell r="E55" t="str">
            <v>3.2 - Gás e Outros Materiais Engarrafados</v>
          </cell>
          <cell r="F55" t="str">
            <v>24.380.578/0020-41</v>
          </cell>
          <cell r="G55" t="str">
            <v xml:space="preserve"> WHITE MARTINS</v>
          </cell>
          <cell r="H55" t="str">
            <v>B</v>
          </cell>
          <cell r="I55" t="str">
            <v>S</v>
          </cell>
          <cell r="J55">
            <v>875</v>
          </cell>
          <cell r="K55" t="str">
            <v>03/10/2022</v>
          </cell>
          <cell r="L55" t="str">
            <v>26221024380578002041556040000008751498892599</v>
          </cell>
          <cell r="M55" t="str">
            <v>26 -  Pernambuco</v>
          </cell>
          <cell r="N55">
            <v>201.06</v>
          </cell>
        </row>
        <row r="56">
          <cell r="C56" t="str">
            <v>UPA NOVA DESCOBERTA - C.G 008/2022</v>
          </cell>
          <cell r="E56" t="str">
            <v>3.2 - Gás e Outros Materiais Engarrafados</v>
          </cell>
          <cell r="F56" t="str">
            <v>24.380.578/0020-41</v>
          </cell>
          <cell r="G56" t="str">
            <v xml:space="preserve"> WHITE MARTINS</v>
          </cell>
          <cell r="H56" t="str">
            <v>B</v>
          </cell>
          <cell r="I56" t="str">
            <v>S</v>
          </cell>
          <cell r="J56">
            <v>902</v>
          </cell>
          <cell r="K56" t="str">
            <v>05/10/2022</v>
          </cell>
          <cell r="L56" t="str">
            <v>26221024380578002041556040000009021717629595</v>
          </cell>
          <cell r="M56" t="str">
            <v>26 -  Pernambuco</v>
          </cell>
          <cell r="N56">
            <v>201.06</v>
          </cell>
        </row>
        <row r="57">
          <cell r="C57" t="str">
            <v>UPA NOVA DESCOBERTA - C.G 008/2022</v>
          </cell>
          <cell r="E57" t="str">
            <v>3.2 - Gás e Outros Materiais Engarrafados</v>
          </cell>
          <cell r="F57" t="str">
            <v>24.380.578/0020-41</v>
          </cell>
          <cell r="G57" t="str">
            <v xml:space="preserve"> WHITE MARTINS</v>
          </cell>
          <cell r="H57" t="str">
            <v>B</v>
          </cell>
          <cell r="I57" t="str">
            <v>S</v>
          </cell>
          <cell r="J57">
            <v>927</v>
          </cell>
          <cell r="K57" t="str">
            <v>07/10/2022</v>
          </cell>
          <cell r="L57" t="str">
            <v>26221024380578002041556040000009271739456250</v>
          </cell>
          <cell r="M57" t="str">
            <v>26 -  Pernambuco</v>
          </cell>
          <cell r="N57">
            <v>703.72</v>
          </cell>
        </row>
        <row r="58">
          <cell r="C58" t="str">
            <v>UPA NOVA DESCOBERTA - C.G 008/2022</v>
          </cell>
          <cell r="E58" t="str">
            <v>3.2 - Gás e Outros Materiais Engarrafados</v>
          </cell>
          <cell r="F58" t="str">
            <v>24.380.578/0020-41</v>
          </cell>
          <cell r="G58" t="str">
            <v xml:space="preserve"> WHITE MARTINS</v>
          </cell>
          <cell r="H58" t="str">
            <v>B</v>
          </cell>
          <cell r="I58" t="str">
            <v>S</v>
          </cell>
          <cell r="J58">
            <v>175</v>
          </cell>
          <cell r="K58" t="str">
            <v>08/10/2022</v>
          </cell>
          <cell r="L58" t="str">
            <v>26221024380578002203556020000001751553019388</v>
          </cell>
          <cell r="M58" t="str">
            <v>26 -  Pernambuco</v>
          </cell>
          <cell r="N58">
            <v>2774.13</v>
          </cell>
        </row>
        <row r="59">
          <cell r="C59" t="str">
            <v>UPA NOVA DESCOBERTA - C.G 008/2022</v>
          </cell>
          <cell r="E59" t="str">
            <v>3.2 - Gás e Outros Materiais Engarrafados</v>
          </cell>
          <cell r="F59" t="str">
            <v>24.380.578/0020-41</v>
          </cell>
          <cell r="G59" t="str">
            <v xml:space="preserve"> WHITE MARTINS</v>
          </cell>
          <cell r="H59" t="str">
            <v>B</v>
          </cell>
          <cell r="I59" t="str">
            <v>S</v>
          </cell>
          <cell r="J59">
            <v>962</v>
          </cell>
          <cell r="K59" t="str">
            <v>11/10/2022</v>
          </cell>
          <cell r="L59" t="str">
            <v>26221024380578002041556040000009621839255795</v>
          </cell>
          <cell r="M59" t="str">
            <v>26 -  Pernambuco</v>
          </cell>
          <cell r="N59">
            <v>201.06</v>
          </cell>
        </row>
        <row r="60">
          <cell r="C60" t="str">
            <v>UPA NOVA DESCOBERTA - C.G 008/2022</v>
          </cell>
          <cell r="E60" t="str">
            <v>3.2 - Gás e Outros Materiais Engarrafados</v>
          </cell>
          <cell r="F60" t="str">
            <v>24.380.578/0020-41</v>
          </cell>
          <cell r="G60" t="str">
            <v xml:space="preserve"> WHITE MARTINS</v>
          </cell>
          <cell r="H60" t="str">
            <v>B</v>
          </cell>
          <cell r="I60" t="str">
            <v>S</v>
          </cell>
          <cell r="J60">
            <v>1003</v>
          </cell>
          <cell r="K60" t="str">
            <v>14/10/2022</v>
          </cell>
          <cell r="L60" t="str">
            <v>26221024380578002041556040000010031627495533</v>
          </cell>
          <cell r="M60" t="str">
            <v>26 -  Pernambuco</v>
          </cell>
          <cell r="N60">
            <v>301.58999999999997</v>
          </cell>
        </row>
        <row r="61">
          <cell r="C61" t="str">
            <v>UPA NOVA DESCOBERTA - C.G 008/2022</v>
          </cell>
          <cell r="E61" t="str">
            <v>3.2 - Gás e Outros Materiais Engarrafados</v>
          </cell>
          <cell r="F61" t="str">
            <v>24.380.578/0020-41</v>
          </cell>
          <cell r="G61" t="str">
            <v xml:space="preserve"> WHITE MARTINS</v>
          </cell>
          <cell r="H61" t="str">
            <v>B</v>
          </cell>
          <cell r="I61" t="str">
            <v>S</v>
          </cell>
          <cell r="J61">
            <v>1116</v>
          </cell>
          <cell r="K61">
            <v>44859</v>
          </cell>
          <cell r="L61" t="str">
            <v>26221024380578002041556040000011161258964302</v>
          </cell>
          <cell r="M61" t="str">
            <v>26 -  Pernambuco</v>
          </cell>
          <cell r="N61">
            <v>201.06</v>
          </cell>
        </row>
        <row r="62">
          <cell r="C62" t="str">
            <v>UPA NOVA DESCOBERTA - C.G 008/2022</v>
          </cell>
          <cell r="E62" t="str">
            <v>3.7 - Material de Limpeza e Produtos de Hgienização</v>
          </cell>
          <cell r="F62">
            <v>46700220000129</v>
          </cell>
          <cell r="G62" t="str">
            <v>NOVA DISTRIBUIDORA</v>
          </cell>
          <cell r="H62" t="str">
            <v>B</v>
          </cell>
          <cell r="I62" t="str">
            <v>S</v>
          </cell>
          <cell r="J62">
            <v>462</v>
          </cell>
          <cell r="K62" t="str">
            <v>11/10/2022</v>
          </cell>
          <cell r="L62" t="str">
            <v>26221046700220000129550010000004621474199465</v>
          </cell>
          <cell r="M62" t="str">
            <v>26 -  Pernambuco</v>
          </cell>
          <cell r="N62">
            <v>78.72</v>
          </cell>
        </row>
        <row r="63">
          <cell r="C63" t="str">
            <v>UPA NOVA DESCOBERTA - C.G 008/2022</v>
          </cell>
          <cell r="E63" t="str">
            <v>3.7 - Material de Limpeza e Produtos de Hgienização</v>
          </cell>
          <cell r="F63">
            <v>4004741000100</v>
          </cell>
          <cell r="G63" t="str">
            <v>NORLUX</v>
          </cell>
          <cell r="H63" t="str">
            <v>B</v>
          </cell>
          <cell r="I63" t="str">
            <v>S</v>
          </cell>
          <cell r="J63">
            <v>9858</v>
          </cell>
          <cell r="K63" t="str">
            <v>11/10/2022</v>
          </cell>
          <cell r="L63" t="str">
            <v>26221004004741000100550000000098581280005280</v>
          </cell>
          <cell r="M63" t="str">
            <v>26 -  Pernambuco</v>
          </cell>
          <cell r="N63">
            <v>50</v>
          </cell>
        </row>
        <row r="64">
          <cell r="C64" t="str">
            <v>UPA NOVA DESCOBERTA - C.G 008/2022</v>
          </cell>
          <cell r="E64" t="str">
            <v>3.7 - Material de Limpeza e Produtos de Hgienização</v>
          </cell>
          <cell r="F64">
            <v>5574966000156</v>
          </cell>
          <cell r="G64" t="str">
            <v>FAG CAVALCANTE</v>
          </cell>
          <cell r="H64" t="str">
            <v>B</v>
          </cell>
          <cell r="I64" t="str">
            <v>S</v>
          </cell>
          <cell r="J64">
            <v>89078</v>
          </cell>
          <cell r="K64" t="str">
            <v>14/10/2022</v>
          </cell>
          <cell r="L64" t="str">
            <v>26221005574966000156550010000890781582201181</v>
          </cell>
          <cell r="M64" t="str">
            <v>26 -  Pernambuco</v>
          </cell>
          <cell r="N64">
            <v>360</v>
          </cell>
        </row>
        <row r="65">
          <cell r="C65" t="str">
            <v>UPA NOVA DESCOBERTA - C.G 008/2022</v>
          </cell>
          <cell r="E65" t="str">
            <v>3.7 - Material de Limpeza e Produtos de Hgienização</v>
          </cell>
          <cell r="F65">
            <v>8809296000106</v>
          </cell>
          <cell r="G65" t="str">
            <v>THIAGO MONTEIRO</v>
          </cell>
          <cell r="H65" t="str">
            <v>B</v>
          </cell>
          <cell r="I65" t="str">
            <v>S</v>
          </cell>
          <cell r="J65">
            <v>13102</v>
          </cell>
          <cell r="K65" t="str">
            <v>26/10/2022</v>
          </cell>
          <cell r="L65" t="str">
            <v>26221008809296000106650010000131021003238590</v>
          </cell>
          <cell r="M65" t="str">
            <v>26 -  Pernambuco</v>
          </cell>
          <cell r="N65">
            <v>52</v>
          </cell>
        </row>
        <row r="66">
          <cell r="C66" t="str">
            <v>UPA NOVA DESCOBERTA - C.G 008/2022</v>
          </cell>
          <cell r="E66" t="str">
            <v>3.14 - Alimentação Preparada</v>
          </cell>
          <cell r="F66" t="str">
            <v>30.743.270/0001-53</v>
          </cell>
          <cell r="G66" t="str">
            <v>TRIUNFO</v>
          </cell>
          <cell r="H66" t="str">
            <v>B</v>
          </cell>
          <cell r="I66" t="str">
            <v>S</v>
          </cell>
          <cell r="J66">
            <v>12551</v>
          </cell>
          <cell r="K66" t="str">
            <v>13/10/2022</v>
          </cell>
          <cell r="L66" t="str">
            <v>26221030743270000153550010000125511959008520</v>
          </cell>
          <cell r="M66" t="str">
            <v>26 -  Pernambuco</v>
          </cell>
          <cell r="N66">
            <v>1428.4</v>
          </cell>
        </row>
        <row r="67">
          <cell r="C67" t="str">
            <v>UPA NOVA DESCOBERTA - C.G 008/2022</v>
          </cell>
          <cell r="E67" t="str">
            <v>3.14 - Alimentação Preparada</v>
          </cell>
          <cell r="F67">
            <v>46700220000129</v>
          </cell>
          <cell r="G67" t="str">
            <v>NOVA DISTRIBUIDORA</v>
          </cell>
          <cell r="H67" t="str">
            <v>B</v>
          </cell>
          <cell r="I67" t="str">
            <v>S</v>
          </cell>
          <cell r="J67">
            <v>462</v>
          </cell>
          <cell r="K67" t="str">
            <v>11/10/2022</v>
          </cell>
          <cell r="L67" t="str">
            <v>26221046700220000129550010000004621474199465</v>
          </cell>
          <cell r="M67" t="str">
            <v>26 -  Pernambuco</v>
          </cell>
          <cell r="N67">
            <v>266</v>
          </cell>
        </row>
        <row r="68">
          <cell r="C68" t="str">
            <v>UPA NOVA DESCOBERTA - C.G 008/2022</v>
          </cell>
          <cell r="E68" t="str">
            <v>3.14 - Alimentação Preparada</v>
          </cell>
          <cell r="F68">
            <v>11840014000130</v>
          </cell>
          <cell r="G68" t="str">
            <v>MACROPAC</v>
          </cell>
          <cell r="H68" t="str">
            <v>B</v>
          </cell>
          <cell r="I68" t="str">
            <v>S</v>
          </cell>
          <cell r="J68">
            <v>400734</v>
          </cell>
          <cell r="K68" t="str">
            <v>07/10/2022</v>
          </cell>
          <cell r="L68" t="str">
            <v>26221011840014000130550010004007341682270000</v>
          </cell>
          <cell r="M68" t="str">
            <v>26 -  Pernambuco</v>
          </cell>
          <cell r="N68">
            <v>815.54</v>
          </cell>
        </row>
        <row r="69">
          <cell r="C69" t="str">
            <v>UPA NOVA DESCOBERTA - C.G 008/2022</v>
          </cell>
          <cell r="E69" t="str">
            <v>3.14 - Alimentação Preparada</v>
          </cell>
          <cell r="F69">
            <v>4004741000100</v>
          </cell>
          <cell r="G69" t="str">
            <v>NORLUX</v>
          </cell>
          <cell r="H69" t="str">
            <v>B</v>
          </cell>
          <cell r="I69" t="str">
            <v>S</v>
          </cell>
          <cell r="J69">
            <v>9858</v>
          </cell>
          <cell r="K69" t="str">
            <v>11/10/2022</v>
          </cell>
          <cell r="L69" t="str">
            <v>26221004004741000100550000000098581280005280</v>
          </cell>
          <cell r="M69" t="str">
            <v>26 -  Pernambuco</v>
          </cell>
          <cell r="N69">
            <v>100</v>
          </cell>
        </row>
        <row r="70">
          <cell r="C70" t="str">
            <v>UPA NOVA DESCOBERTA - C.G 008/2022</v>
          </cell>
          <cell r="E70" t="str">
            <v>3.14 - Alimentação Preparada</v>
          </cell>
          <cell r="F70">
            <v>24425720000167</v>
          </cell>
          <cell r="G70" t="str">
            <v>ORIGINAL</v>
          </cell>
          <cell r="H70" t="str">
            <v>B</v>
          </cell>
          <cell r="I70" t="str">
            <v>S</v>
          </cell>
          <cell r="J70">
            <v>7739</v>
          </cell>
          <cell r="K70" t="str">
            <v>11/10/2022</v>
          </cell>
          <cell r="L70" t="str">
            <v>26221024425720000167550010000077391270003206</v>
          </cell>
          <cell r="M70" t="str">
            <v>26 -  Pernambuco</v>
          </cell>
          <cell r="N70">
            <v>336</v>
          </cell>
        </row>
        <row r="71">
          <cell r="C71" t="str">
            <v>UPA NOVA DESCOBERTA - C.G 008/2022</v>
          </cell>
          <cell r="E71" t="str">
            <v>3.14 - Alimentação Preparada</v>
          </cell>
          <cell r="F71">
            <v>18650053000113</v>
          </cell>
          <cell r="G71" t="str">
            <v>FPSIND.E COM.DE AGUA</v>
          </cell>
          <cell r="H71" t="str">
            <v>B</v>
          </cell>
          <cell r="I71" t="str">
            <v>S</v>
          </cell>
          <cell r="J71">
            <v>38424</v>
          </cell>
          <cell r="K71" t="str">
            <v>03/10/2022</v>
          </cell>
          <cell r="L71" t="str">
            <v>26221018650053000113550010000384241046403277</v>
          </cell>
          <cell r="M71" t="str">
            <v>26 -  Pernambuco</v>
          </cell>
          <cell r="N71">
            <v>126</v>
          </cell>
        </row>
        <row r="72">
          <cell r="C72" t="str">
            <v>UPA NOVA DESCOBERTA - C.G 008/2022</v>
          </cell>
          <cell r="E72" t="str">
            <v>3.14 - Alimentação Preparada</v>
          </cell>
          <cell r="F72">
            <v>28637117000108</v>
          </cell>
          <cell r="G72" t="str">
            <v>INOWA SOLUCOES EM FORN DE ALIMEN</v>
          </cell>
          <cell r="H72" t="str">
            <v>B</v>
          </cell>
          <cell r="I72" t="str">
            <v>S</v>
          </cell>
          <cell r="J72">
            <v>1228</v>
          </cell>
          <cell r="K72" t="str">
            <v>31/10/2022</v>
          </cell>
          <cell r="L72" t="str">
            <v>26221028637117000108550010000012281000191802</v>
          </cell>
          <cell r="M72" t="str">
            <v>26 -  Pernambuco</v>
          </cell>
          <cell r="N72">
            <v>9686</v>
          </cell>
        </row>
        <row r="73">
          <cell r="C73" t="str">
            <v>UPA NOVA DESCOBERTA - C.G 008/2022</v>
          </cell>
          <cell r="E73" t="str">
            <v>3.6 - Material de Expediente</v>
          </cell>
          <cell r="F73">
            <v>24073694000155</v>
          </cell>
          <cell r="G73" t="str">
            <v xml:space="preserve"> NAGEM</v>
          </cell>
          <cell r="H73" t="str">
            <v>B</v>
          </cell>
          <cell r="I73" t="str">
            <v>S</v>
          </cell>
          <cell r="J73">
            <v>854744</v>
          </cell>
          <cell r="K73" t="str">
            <v>07/10/2022</v>
          </cell>
          <cell r="L73" t="str">
            <v>26221024073694000155550010008547441002141965</v>
          </cell>
          <cell r="M73" t="str">
            <v>26 -  Pernambuco</v>
          </cell>
          <cell r="N73">
            <v>2262.46</v>
          </cell>
        </row>
        <row r="74">
          <cell r="C74" t="str">
            <v>UPA NOVA DESCOBERTA - C.G 008/2022</v>
          </cell>
          <cell r="E74" t="str">
            <v>3.6 - Material de Expediente</v>
          </cell>
          <cell r="F74">
            <v>11840014000130</v>
          </cell>
          <cell r="G74" t="str">
            <v>MACROPAC</v>
          </cell>
          <cell r="H74" t="str">
            <v>B</v>
          </cell>
          <cell r="I74" t="str">
            <v>S</v>
          </cell>
          <cell r="J74">
            <v>400734</v>
          </cell>
          <cell r="K74" t="str">
            <v>07/10/2022</v>
          </cell>
          <cell r="L74" t="str">
            <v>26221011840014000130550010004007341682270000</v>
          </cell>
          <cell r="M74" t="str">
            <v>26 -  Pernambuco</v>
          </cell>
          <cell r="N74">
            <v>123</v>
          </cell>
        </row>
        <row r="75">
          <cell r="C75" t="str">
            <v>UPA NOVA DESCOBERTA - C.G 008/2022</v>
          </cell>
          <cell r="E75" t="str">
            <v>3.6 - Material de Expediente</v>
          </cell>
          <cell r="F75">
            <v>4004741000100</v>
          </cell>
          <cell r="G75" t="str">
            <v>NORLUX</v>
          </cell>
          <cell r="H75" t="str">
            <v>B</v>
          </cell>
          <cell r="I75" t="str">
            <v>S</v>
          </cell>
          <cell r="J75">
            <v>9858</v>
          </cell>
          <cell r="K75" t="str">
            <v>11/10/2022</v>
          </cell>
          <cell r="L75" t="str">
            <v>26221004004741000100550000000098581280005280</v>
          </cell>
          <cell r="M75" t="str">
            <v>26 -  Pernambuco</v>
          </cell>
          <cell r="N75">
            <v>1488.61</v>
          </cell>
        </row>
        <row r="76">
          <cell r="C76" t="str">
            <v>UPA NOVA DESCOBERTA - C.G 008/2022</v>
          </cell>
          <cell r="E76" t="str">
            <v>3.6 - Material de Expediente</v>
          </cell>
          <cell r="F76">
            <v>10779833000156</v>
          </cell>
          <cell r="G76" t="str">
            <v>MEDICAL</v>
          </cell>
          <cell r="H76" t="str">
            <v>B</v>
          </cell>
          <cell r="I76" t="str">
            <v>S</v>
          </cell>
          <cell r="J76">
            <v>561915</v>
          </cell>
          <cell r="K76">
            <v>44841</v>
          </cell>
          <cell r="L76" t="str">
            <v>26221010779833000156550010005619151563937002</v>
          </cell>
          <cell r="M76" t="str">
            <v>26 -  Pernambuco</v>
          </cell>
          <cell r="N76">
            <v>149.6</v>
          </cell>
        </row>
        <row r="77">
          <cell r="C77" t="str">
            <v>UPA NOVA DESCOBERTA - C.G 008/2022</v>
          </cell>
          <cell r="E77" t="str">
            <v>3.6 - Material de Expediente</v>
          </cell>
          <cell r="F77">
            <v>24425720000167</v>
          </cell>
          <cell r="G77" t="str">
            <v>ORIGINAL</v>
          </cell>
          <cell r="H77" t="str">
            <v>B</v>
          </cell>
          <cell r="I77" t="str">
            <v>S</v>
          </cell>
          <cell r="J77">
            <v>7739</v>
          </cell>
          <cell r="K77" t="str">
            <v>11/10/2022</v>
          </cell>
          <cell r="L77" t="str">
            <v>26221024425720000167550010000077391270003206</v>
          </cell>
          <cell r="M77" t="str">
            <v>26 -  Pernambuco</v>
          </cell>
          <cell r="N77">
            <v>131.85</v>
          </cell>
        </row>
        <row r="78">
          <cell r="C78" t="str">
            <v>UPA NOVA DESCOBERTA - C.G 008/2022</v>
          </cell>
          <cell r="E78" t="str">
            <v>3.6 - Material de Expediente</v>
          </cell>
          <cell r="F78">
            <v>28526262000103</v>
          </cell>
          <cell r="G78" t="str">
            <v>PORTUGAL</v>
          </cell>
          <cell r="H78" t="str">
            <v>B</v>
          </cell>
          <cell r="I78" t="str">
            <v>S</v>
          </cell>
          <cell r="J78">
            <v>3981</v>
          </cell>
          <cell r="K78" t="str">
            <v>13/10/2022</v>
          </cell>
          <cell r="L78" t="str">
            <v>26221028526262000103550010000039811000038630</v>
          </cell>
          <cell r="M78" t="str">
            <v>26 -  Pernambuco</v>
          </cell>
          <cell r="N78">
            <v>320</v>
          </cell>
        </row>
        <row r="79">
          <cell r="C79" t="str">
            <v>UPA NOVA DESCOBERTA - C.G 008/2022</v>
          </cell>
          <cell r="E79" t="str">
            <v>3.6 - Material de Expediente</v>
          </cell>
          <cell r="F79" t="str">
            <v>08.587.400/0001-57</v>
          </cell>
          <cell r="G79" t="str">
            <v>ADRIANO JOSE DE SOUSA - ME</v>
          </cell>
          <cell r="H79" t="str">
            <v>B</v>
          </cell>
          <cell r="I79" t="str">
            <v>S</v>
          </cell>
          <cell r="J79">
            <v>23390</v>
          </cell>
          <cell r="K79" t="str">
            <v>10/10/2022</v>
          </cell>
          <cell r="L79" t="str">
            <v>26221008587400000157550010000233901198321804</v>
          </cell>
          <cell r="M79" t="str">
            <v>26 -  Pernambuco</v>
          </cell>
          <cell r="N79">
            <v>510</v>
          </cell>
        </row>
        <row r="80">
          <cell r="C80" t="str">
            <v>UPA NOVA DESCOBERTA - C.G 008/2022</v>
          </cell>
          <cell r="E80" t="str">
            <v>3.6 - Material de Expediente</v>
          </cell>
          <cell r="F80">
            <v>29447408000198</v>
          </cell>
          <cell r="G80" t="str">
            <v>L F DOS SANTOS GRAFICA</v>
          </cell>
          <cell r="H80" t="str">
            <v>B</v>
          </cell>
          <cell r="I80" t="str">
            <v>S</v>
          </cell>
          <cell r="J80">
            <v>1468</v>
          </cell>
          <cell r="K80" t="str">
            <v>20/10/2022</v>
          </cell>
          <cell r="L80" t="str">
            <v>26221029447408000198550010000014681711973520</v>
          </cell>
          <cell r="M80" t="str">
            <v>26 -  Pernambuco</v>
          </cell>
          <cell r="N80">
            <v>1354</v>
          </cell>
        </row>
        <row r="81">
          <cell r="C81" t="str">
            <v>UPA NOVA DESCOBERTA - C.G 008/2022</v>
          </cell>
          <cell r="E81" t="str">
            <v>3.1 - Combustíveis e Lubrificantes Automotivos</v>
          </cell>
          <cell r="F81">
            <v>30194580000166</v>
          </cell>
          <cell r="G81" t="str">
            <v>JVRA FERREIRA COMBUSTIVEL</v>
          </cell>
          <cell r="H81" t="str">
            <v>B</v>
          </cell>
          <cell r="I81" t="str">
            <v>S</v>
          </cell>
          <cell r="J81">
            <v>17831</v>
          </cell>
          <cell r="K81">
            <v>44835</v>
          </cell>
          <cell r="L81" t="str">
            <v>26221030194580000166650030000178311910098533</v>
          </cell>
          <cell r="M81" t="str">
            <v>26 -  Pernambuco</v>
          </cell>
          <cell r="N81">
            <v>150.01</v>
          </cell>
        </row>
        <row r="82">
          <cell r="C82" t="str">
            <v>UPA NOVA DESCOBERTA - C.G 008/2022</v>
          </cell>
          <cell r="E82" t="str">
            <v>3.1 - Combustíveis e Lubrificantes Automotivos</v>
          </cell>
          <cell r="F82">
            <v>30194580000166</v>
          </cell>
          <cell r="G82" t="str">
            <v>JVRA FERREIRA COMBUSTIVEL</v>
          </cell>
          <cell r="H82" t="str">
            <v>B</v>
          </cell>
          <cell r="I82" t="str">
            <v>S</v>
          </cell>
          <cell r="J82">
            <v>17992</v>
          </cell>
          <cell r="K82">
            <v>44837</v>
          </cell>
          <cell r="L82" t="str">
            <v>26221030194580000166650030000179921138102540</v>
          </cell>
          <cell r="M82" t="str">
            <v>26 -  Pernambuco</v>
          </cell>
          <cell r="N82">
            <v>300</v>
          </cell>
        </row>
        <row r="83">
          <cell r="C83" t="str">
            <v>UPA NOVA DESCOBERTA - C.G 008/2022</v>
          </cell>
          <cell r="E83" t="str">
            <v>3.1 - Combustíveis e Lubrificantes Automotivos</v>
          </cell>
          <cell r="F83">
            <v>8342361000128</v>
          </cell>
          <cell r="G83" t="str">
            <v>F S GULDE COMBUSTIVEL</v>
          </cell>
          <cell r="H83" t="str">
            <v>B</v>
          </cell>
          <cell r="I83" t="str">
            <v>S</v>
          </cell>
          <cell r="J83">
            <v>129526</v>
          </cell>
          <cell r="K83" t="str">
            <v>05/10/2022</v>
          </cell>
          <cell r="L83" t="str">
            <v>26221008342361000128650260001295261004426778</v>
          </cell>
          <cell r="M83" t="str">
            <v>26 -  Pernambuco</v>
          </cell>
          <cell r="N83">
            <v>150</v>
          </cell>
        </row>
        <row r="84">
          <cell r="C84" t="str">
            <v>UPA NOVA DESCOBERTA - C.G 008/2022</v>
          </cell>
          <cell r="E84" t="str">
            <v>3.1 - Combustíveis e Lubrificantes Automotivos</v>
          </cell>
          <cell r="F84">
            <v>30194580000166</v>
          </cell>
          <cell r="G84" t="str">
            <v>JVRA FERREIRA COMBUSTIVEL</v>
          </cell>
          <cell r="H84" t="str">
            <v>B</v>
          </cell>
          <cell r="I84" t="str">
            <v>S</v>
          </cell>
          <cell r="J84">
            <v>18369</v>
          </cell>
          <cell r="K84" t="str">
            <v>07/10/2022</v>
          </cell>
          <cell r="L84" t="str">
            <v>26221030194580000166650030000183691102758430</v>
          </cell>
          <cell r="M84" t="str">
            <v>26 -  Pernambuco</v>
          </cell>
          <cell r="N84">
            <v>250.01</v>
          </cell>
        </row>
        <row r="85">
          <cell r="C85" t="str">
            <v>UPA NOVA DESCOBERTA - C.G 008/2022</v>
          </cell>
          <cell r="E85" t="str">
            <v>3.1 - Combustíveis e Lubrificantes Automotivos</v>
          </cell>
          <cell r="F85">
            <v>8342361000128</v>
          </cell>
          <cell r="G85" t="str">
            <v>F S GULDE COMBUSTIVEL</v>
          </cell>
          <cell r="H85" t="str">
            <v>B</v>
          </cell>
          <cell r="I85" t="str">
            <v>S</v>
          </cell>
          <cell r="J85">
            <v>155409</v>
          </cell>
          <cell r="K85" t="str">
            <v>09/10/2022</v>
          </cell>
          <cell r="L85" t="str">
            <v>26221008342361000128650250001554091004459668</v>
          </cell>
          <cell r="M85" t="str">
            <v>26 -  Pernambuco</v>
          </cell>
          <cell r="N85">
            <v>355.08</v>
          </cell>
        </row>
        <row r="86">
          <cell r="C86" t="str">
            <v>UPA NOVA DESCOBERTA - C.G 008/2022</v>
          </cell>
          <cell r="E86" t="str">
            <v>3.1 - Combustíveis e Lubrificantes Automotivos</v>
          </cell>
          <cell r="F86">
            <v>30194580000166</v>
          </cell>
          <cell r="G86" t="str">
            <v>JVRA FERREIRA COMBUSTIVEL</v>
          </cell>
          <cell r="H86" t="str">
            <v>B</v>
          </cell>
          <cell r="I86" t="str">
            <v>S</v>
          </cell>
          <cell r="J86">
            <v>18736</v>
          </cell>
          <cell r="K86" t="str">
            <v>11/10/2022</v>
          </cell>
          <cell r="L86" t="str">
            <v>26221030194580000166650030000187361327109104</v>
          </cell>
          <cell r="M86" t="str">
            <v>26 -  Pernambuco</v>
          </cell>
          <cell r="N86">
            <v>150.01</v>
          </cell>
        </row>
        <row r="87">
          <cell r="C87" t="str">
            <v>UPA NOVA DESCOBERTA - C.G 008/2022</v>
          </cell>
          <cell r="E87" t="str">
            <v>3.1 - Combustíveis e Lubrificantes Automotivos</v>
          </cell>
          <cell r="F87">
            <v>8342361000128</v>
          </cell>
          <cell r="G87" t="str">
            <v>F S GULDE COMBUSTIVEL</v>
          </cell>
          <cell r="H87" t="str">
            <v>B</v>
          </cell>
          <cell r="I87" t="str">
            <v>S</v>
          </cell>
          <cell r="J87">
            <v>131039</v>
          </cell>
          <cell r="K87">
            <v>44846</v>
          </cell>
          <cell r="L87" t="str">
            <v>26221008342361000128650260001310391004491845</v>
          </cell>
          <cell r="M87" t="str">
            <v>26 -  Pernambuco</v>
          </cell>
          <cell r="N87">
            <v>376.02</v>
          </cell>
        </row>
        <row r="88">
          <cell r="C88" t="str">
            <v>UPA NOVA DESCOBERTA - C.G 008/2022</v>
          </cell>
          <cell r="E88" t="str">
            <v>3.1 - Combustíveis e Lubrificantes Automotivos</v>
          </cell>
          <cell r="F88">
            <v>30194580000166</v>
          </cell>
          <cell r="G88" t="str">
            <v>JVRA FERREIRA COMBUSTIVEL</v>
          </cell>
          <cell r="H88" t="str">
            <v>B</v>
          </cell>
          <cell r="I88" t="str">
            <v>S</v>
          </cell>
          <cell r="J88">
            <v>19112</v>
          </cell>
          <cell r="K88" t="str">
            <v>15/10/2022</v>
          </cell>
          <cell r="L88" t="str">
            <v>26221030194580000166650030000191121610783503</v>
          </cell>
          <cell r="M88" t="str">
            <v>26 -  Pernambuco</v>
          </cell>
          <cell r="N88">
            <v>150.02000000000001</v>
          </cell>
        </row>
        <row r="89">
          <cell r="C89" t="str">
            <v>UPA NOVA DESCOBERTA - C.G 008/2022</v>
          </cell>
          <cell r="E89" t="str">
            <v>3.1 - Combustíveis e Lubrificantes Automotivos</v>
          </cell>
          <cell r="F89">
            <v>8342361000128</v>
          </cell>
          <cell r="G89" t="str">
            <v>F S GULDE COMBUSTIVEL</v>
          </cell>
          <cell r="H89" t="str">
            <v>B</v>
          </cell>
          <cell r="I89" t="str">
            <v>S</v>
          </cell>
          <cell r="J89">
            <v>156901</v>
          </cell>
          <cell r="K89" t="str">
            <v>17/10/2022</v>
          </cell>
          <cell r="L89" t="str">
            <v>26221008342361000128650250001569011004526210</v>
          </cell>
          <cell r="M89" t="str">
            <v>26 -  Pernambuco</v>
          </cell>
          <cell r="N89">
            <v>172</v>
          </cell>
        </row>
        <row r="90">
          <cell r="C90" t="str">
            <v>UPA NOVA DESCOBERTA - C.G 008/2022</v>
          </cell>
          <cell r="E90" t="str">
            <v>3.1 - Combustíveis e Lubrificantes Automotivos</v>
          </cell>
          <cell r="F90">
            <v>30194580000166</v>
          </cell>
          <cell r="G90" t="str">
            <v>JVRA FERREIRA COMBUSTIVEL</v>
          </cell>
          <cell r="H90" t="str">
            <v>B</v>
          </cell>
          <cell r="I90" t="str">
            <v>S</v>
          </cell>
          <cell r="J90">
            <v>19254</v>
          </cell>
          <cell r="K90">
            <v>44851</v>
          </cell>
          <cell r="L90" t="str">
            <v>2622103019458000016665003000192541791080416</v>
          </cell>
          <cell r="M90" t="str">
            <v>26 -  Pernambuco</v>
          </cell>
          <cell r="N90">
            <v>149.97999999999999</v>
          </cell>
        </row>
        <row r="91">
          <cell r="C91" t="str">
            <v>UPA NOVA DESCOBERTA - C.G 008/2022</v>
          </cell>
          <cell r="E91" t="str">
            <v>3.1 - Combustíveis e Lubrificantes Automotivos</v>
          </cell>
          <cell r="F91">
            <v>8342361000128</v>
          </cell>
          <cell r="G91" t="str">
            <v>F S GULDE COMBUSTIVEL</v>
          </cell>
          <cell r="H91" t="str">
            <v>B</v>
          </cell>
          <cell r="I91" t="str">
            <v>S</v>
          </cell>
          <cell r="J91">
            <v>157223</v>
          </cell>
          <cell r="K91" t="str">
            <v>19/10/2022</v>
          </cell>
          <cell r="L91" t="str">
            <v>26221008342361000128650250001572231004542392</v>
          </cell>
          <cell r="M91" t="str">
            <v>26 -  Pernambuco</v>
          </cell>
          <cell r="N91">
            <v>399.08</v>
          </cell>
        </row>
        <row r="92">
          <cell r="C92" t="str">
            <v>UPA NOVA DESCOBERTA - C.G 008/2022</v>
          </cell>
          <cell r="E92" t="str">
            <v>3.1 - Combustíveis e Lubrificantes Automotivos</v>
          </cell>
          <cell r="F92">
            <v>30194580000166</v>
          </cell>
          <cell r="G92" t="str">
            <v>JVRA FERREIRA COMBUSTIVEL</v>
          </cell>
          <cell r="H92" t="str">
            <v>B</v>
          </cell>
          <cell r="I92" t="str">
            <v>S</v>
          </cell>
          <cell r="J92">
            <v>19632</v>
          </cell>
          <cell r="K92" t="str">
            <v>21/10/2022</v>
          </cell>
          <cell r="L92" t="str">
            <v>26221030194580000166650030000196321831898729</v>
          </cell>
          <cell r="M92" t="str">
            <v>26 -  Pernambuco</v>
          </cell>
          <cell r="N92">
            <v>150.02000000000001</v>
          </cell>
        </row>
        <row r="93">
          <cell r="C93" t="str">
            <v>UPA NOVA DESCOBERTA - C.G 008/2022</v>
          </cell>
          <cell r="E93" t="str">
            <v>3.1 - Combustíveis e Lubrificantes Automotivos</v>
          </cell>
          <cell r="F93">
            <v>30194580000166</v>
          </cell>
          <cell r="G93" t="str">
            <v>JVRA FERREIRA COMBUSTIVEL</v>
          </cell>
          <cell r="H93" t="str">
            <v>B</v>
          </cell>
          <cell r="I93" t="str">
            <v>S</v>
          </cell>
          <cell r="J93">
            <v>19769</v>
          </cell>
          <cell r="K93" t="str">
            <v>22/10/2022</v>
          </cell>
          <cell r="L93" t="str">
            <v>26221030194580000166650030000197691661891007</v>
          </cell>
          <cell r="M93" t="str">
            <v>26 -  Pernambuco</v>
          </cell>
          <cell r="N93">
            <v>300.02</v>
          </cell>
        </row>
        <row r="94">
          <cell r="C94" t="str">
            <v>UPA NOVA DESCOBERTA - C.G 008/2022</v>
          </cell>
          <cell r="E94" t="str">
            <v>3.1 - Combustíveis e Lubrificantes Automotivos</v>
          </cell>
          <cell r="F94">
            <v>8342361000128</v>
          </cell>
          <cell r="G94" t="str">
            <v>F S GULDE COMBUSTIVEL</v>
          </cell>
          <cell r="H94" t="str">
            <v>B</v>
          </cell>
          <cell r="I94" t="str">
            <v>S</v>
          </cell>
          <cell r="J94">
            <v>158735</v>
          </cell>
          <cell r="K94" t="str">
            <v>27/10/2022</v>
          </cell>
          <cell r="L94" t="str">
            <v>26221008342361000128650250001587351004616186</v>
          </cell>
          <cell r="M94" t="str">
            <v>26 -  Pernambuco</v>
          </cell>
          <cell r="N94">
            <v>200</v>
          </cell>
        </row>
        <row r="95">
          <cell r="C95" t="str">
            <v>UPA NOVA DESCOBERTA - C.G 008/2022</v>
          </cell>
          <cell r="E95" t="str">
            <v>3.1 - Combustíveis e Lubrificantes Automotivos</v>
          </cell>
          <cell r="F95">
            <v>8342361000128</v>
          </cell>
          <cell r="G95" t="str">
            <v>F S GULDE COMBUSTIVEL</v>
          </cell>
          <cell r="H95" t="str">
            <v>B</v>
          </cell>
          <cell r="I95" t="str">
            <v>S</v>
          </cell>
          <cell r="J95">
            <v>158250</v>
          </cell>
          <cell r="K95" t="str">
            <v>24/10/2022</v>
          </cell>
          <cell r="L95" t="str">
            <v>26221008342361000128650250001582501004595668</v>
          </cell>
          <cell r="M95" t="str">
            <v>26 -  Pernambuco</v>
          </cell>
          <cell r="N95">
            <v>410.25</v>
          </cell>
        </row>
        <row r="96">
          <cell r="C96" t="str">
            <v>UPA NOVA DESCOBERTA - C.G 008/2022</v>
          </cell>
          <cell r="E96" t="str">
            <v>3.1 - Combustíveis e Lubrificantes Automotivos</v>
          </cell>
          <cell r="F96">
            <v>8342361000128</v>
          </cell>
          <cell r="G96" t="str">
            <v>F S GULDE COMBUSTIVEL</v>
          </cell>
          <cell r="H96" t="str">
            <v>B</v>
          </cell>
          <cell r="I96" t="str">
            <v>S</v>
          </cell>
          <cell r="J96">
            <v>134529</v>
          </cell>
          <cell r="K96" t="str">
            <v>28/10/2022</v>
          </cell>
          <cell r="L96" t="str">
            <v>26221008342361000128650260001345291004632826</v>
          </cell>
          <cell r="M96" t="str">
            <v>26 -  Pernambuco</v>
          </cell>
          <cell r="N96">
            <v>200</v>
          </cell>
        </row>
        <row r="97">
          <cell r="C97" t="str">
            <v>UPA NOVA DESCOBERTA - C.G 008/2022</v>
          </cell>
          <cell r="E97" t="str">
            <v>3.1 - Combustíveis e Lubrificantes Automotivos</v>
          </cell>
          <cell r="F97">
            <v>8342361000128</v>
          </cell>
          <cell r="G97" t="str">
            <v>F S GULDE COMBUSTIVEL</v>
          </cell>
          <cell r="H97" t="str">
            <v>B</v>
          </cell>
          <cell r="I97" t="str">
            <v>S</v>
          </cell>
          <cell r="J97">
            <v>159509</v>
          </cell>
          <cell r="K97" t="str">
            <v>31/10/2022</v>
          </cell>
          <cell r="L97" t="str">
            <v>26221008342361000128650250001595091004653646</v>
          </cell>
          <cell r="M97" t="str">
            <v>26 -  Pernambuco</v>
          </cell>
          <cell r="N97">
            <v>414.76</v>
          </cell>
        </row>
        <row r="98">
          <cell r="C98" t="str">
            <v>UPA NOVA DESCOBERTA - C.G 008/2022</v>
          </cell>
          <cell r="E98" t="str">
            <v>3.1 - Combustíveis e Lubrificantes Automotivos</v>
          </cell>
          <cell r="F98">
            <v>8342361000128</v>
          </cell>
          <cell r="G98" t="str">
            <v>F S GULDE COMBUSTIVEL</v>
          </cell>
          <cell r="H98" t="str">
            <v>B</v>
          </cell>
          <cell r="I98" t="str">
            <v>S</v>
          </cell>
          <cell r="J98">
            <v>159215</v>
          </cell>
          <cell r="K98" t="str">
            <v>29/10/2022</v>
          </cell>
          <cell r="L98" t="str">
            <v>26221008342361000128650250001592151004639440</v>
          </cell>
          <cell r="M98" t="str">
            <v>26 -  Pernambuco</v>
          </cell>
          <cell r="N98">
            <v>150.03</v>
          </cell>
        </row>
        <row r="99">
          <cell r="C99" t="str">
            <v>UPA NOVA DESCOBERTA - C.G 008/2022</v>
          </cell>
          <cell r="E99" t="str">
            <v>3.2 - Gás e Outros Materiais Engarrafados</v>
          </cell>
          <cell r="F99">
            <v>31683601000170</v>
          </cell>
          <cell r="G99" t="str">
            <v xml:space="preserve">CAMPEAO GAS </v>
          </cell>
          <cell r="H99" t="str">
            <v>B</v>
          </cell>
          <cell r="I99" t="str">
            <v>S</v>
          </cell>
          <cell r="J99">
            <v>31610</v>
          </cell>
          <cell r="K99" t="str">
            <v>10/10/2022</v>
          </cell>
          <cell r="L99" t="str">
            <v>26221031683601000170650020000316101010330842</v>
          </cell>
          <cell r="M99" t="str">
            <v>26 -  Pernambuco</v>
          </cell>
          <cell r="N99">
            <v>110</v>
          </cell>
        </row>
        <row r="100">
          <cell r="C100" t="str">
            <v>UPA NOVA DESCOBERTA - C.G 008/2022</v>
          </cell>
          <cell r="E100" t="str">
            <v xml:space="preserve">3.9 - Material para Manutenção de Bens Imóveis </v>
          </cell>
          <cell r="F100">
            <v>11623188001627</v>
          </cell>
          <cell r="G100" t="str">
            <v>ARMAZEM CORAL</v>
          </cell>
          <cell r="H100" t="str">
            <v>B</v>
          </cell>
          <cell r="I100" t="str">
            <v>S</v>
          </cell>
          <cell r="J100">
            <v>213185</v>
          </cell>
          <cell r="K100">
            <v>44848</v>
          </cell>
          <cell r="L100" t="str">
            <v>26221011623188001627550010002131851002131862</v>
          </cell>
          <cell r="M100" t="str">
            <v>26 -  Pernambuco</v>
          </cell>
          <cell r="N100">
            <v>39.9</v>
          </cell>
        </row>
        <row r="101">
          <cell r="C101" t="str">
            <v>UPA NOVA DESCOBERTA - C.G 008/2022</v>
          </cell>
          <cell r="E101" t="str">
            <v xml:space="preserve">3.9 - Material para Manutenção de Bens Imóveis </v>
          </cell>
          <cell r="F101">
            <v>11623188001627</v>
          </cell>
          <cell r="G101" t="str">
            <v>ARMAZEM CORAL</v>
          </cell>
          <cell r="H101" t="str">
            <v>B</v>
          </cell>
          <cell r="I101" t="str">
            <v>S</v>
          </cell>
          <cell r="J101">
            <v>213399</v>
          </cell>
          <cell r="K101" t="str">
            <v>20/10/2022</v>
          </cell>
          <cell r="L101" t="str">
            <v>26221011623188001627550010002133991002133900</v>
          </cell>
          <cell r="M101" t="str">
            <v>26 -  Pernambuco</v>
          </cell>
          <cell r="N101">
            <v>1809</v>
          </cell>
        </row>
        <row r="102">
          <cell r="C102" t="str">
            <v>UPA NOVA DESCOBERTA - C.G 008/2022</v>
          </cell>
          <cell r="E102" t="str">
            <v xml:space="preserve">3.9 - Material para Manutenção de Bens Imóveis </v>
          </cell>
          <cell r="F102">
            <v>36750574000124</v>
          </cell>
          <cell r="G102" t="str">
            <v>A MCONSTRUCAO</v>
          </cell>
          <cell r="H102" t="str">
            <v>B</v>
          </cell>
          <cell r="I102" t="str">
            <v>S</v>
          </cell>
          <cell r="J102">
            <v>3637</v>
          </cell>
          <cell r="K102" t="str">
            <v>28/10/2022</v>
          </cell>
          <cell r="L102" t="str">
            <v>26221036750574000124650010000036371510188481</v>
          </cell>
          <cell r="M102" t="str">
            <v>26 -  Pernambuco</v>
          </cell>
          <cell r="N102">
            <v>350</v>
          </cell>
        </row>
        <row r="103">
          <cell r="C103" t="str">
            <v>UPA NOVA DESCOBERTA - C.G 008/2022</v>
          </cell>
          <cell r="E103" t="str">
            <v xml:space="preserve">3.9 - Material para Manutenção de Bens Imóveis </v>
          </cell>
          <cell r="F103">
            <v>10230480000483</v>
          </cell>
          <cell r="G103" t="str">
            <v>FERREIRA COSTA</v>
          </cell>
          <cell r="H103" t="str">
            <v>B</v>
          </cell>
          <cell r="I103" t="str">
            <v>S</v>
          </cell>
          <cell r="J103">
            <v>1181883</v>
          </cell>
          <cell r="K103" t="str">
            <v>19/10/2022</v>
          </cell>
          <cell r="L103" t="str">
            <v>26221010230480000483550100011818831088674441</v>
          </cell>
          <cell r="M103" t="str">
            <v>26 -  Pernambuco</v>
          </cell>
          <cell r="N103">
            <v>1156.7</v>
          </cell>
        </row>
        <row r="104">
          <cell r="C104" t="str">
            <v>UPA NOVA DESCOBERTA - C.G 008/2022</v>
          </cell>
          <cell r="E104" t="str">
            <v xml:space="preserve">3.9 - Material para Manutenção de Bens Imóveis </v>
          </cell>
          <cell r="F104">
            <v>10230480000483</v>
          </cell>
          <cell r="G104" t="str">
            <v>FERREIRA COSTA</v>
          </cell>
          <cell r="H104" t="str">
            <v>B</v>
          </cell>
          <cell r="I104" t="str">
            <v>S</v>
          </cell>
          <cell r="J104">
            <v>1182856</v>
          </cell>
          <cell r="K104" t="str">
            <v>21/10/2022</v>
          </cell>
          <cell r="L104" t="str">
            <v>26221010230480000483550100011828561088752865</v>
          </cell>
          <cell r="M104" t="str">
            <v>26 -  Pernambuco</v>
          </cell>
          <cell r="N104">
            <v>358</v>
          </cell>
        </row>
        <row r="105">
          <cell r="C105" t="str">
            <v>UPA NOVA DESCOBERTA - C.G 008/2022</v>
          </cell>
          <cell r="E105" t="str">
            <v xml:space="preserve">3.9 - Material para Manutenção de Bens Imóveis </v>
          </cell>
          <cell r="F105">
            <v>8809296000106</v>
          </cell>
          <cell r="G105" t="str">
            <v>THIAGO MONTEIRO</v>
          </cell>
          <cell r="H105" t="str">
            <v>B</v>
          </cell>
          <cell r="I105" t="str">
            <v>S</v>
          </cell>
          <cell r="J105">
            <v>13102</v>
          </cell>
          <cell r="K105" t="str">
            <v>26/10/2022</v>
          </cell>
          <cell r="L105" t="str">
            <v>26221008809296000106650010000131021003238590</v>
          </cell>
          <cell r="M105" t="str">
            <v>26 -  Pernambuco</v>
          </cell>
          <cell r="N105">
            <v>8.5</v>
          </cell>
        </row>
        <row r="106">
          <cell r="C106" t="str">
            <v>UPA NOVA DESCOBERTA - C.G 008/2022</v>
          </cell>
          <cell r="E106" t="str">
            <v xml:space="preserve">3.10 - Material para Manutenção de Bens Móveis </v>
          </cell>
          <cell r="F106">
            <v>3307478000157</v>
          </cell>
          <cell r="G106" t="str">
            <v>MAX FILMES</v>
          </cell>
          <cell r="H106" t="str">
            <v>B</v>
          </cell>
          <cell r="I106" t="str">
            <v>S</v>
          </cell>
          <cell r="J106">
            <v>15079</v>
          </cell>
          <cell r="K106" t="str">
            <v>19/10/2022</v>
          </cell>
          <cell r="L106" t="str">
            <v>26221003307478000157550040000150791100150799</v>
          </cell>
          <cell r="M106" t="str">
            <v>26 -  Pernambuco</v>
          </cell>
          <cell r="N106">
            <v>3588</v>
          </cell>
        </row>
        <row r="107">
          <cell r="C107" t="str">
            <v>UPA NOVA DESCOBERTA - C.G 008/2022</v>
          </cell>
          <cell r="E107" t="str">
            <v xml:space="preserve">3.10 - Material para Manutenção de Bens Móveis </v>
          </cell>
          <cell r="F107">
            <v>31042621000161</v>
          </cell>
          <cell r="G107" t="str">
            <v>BETELMED COM DE MAT.E EQUIP.MEDICO</v>
          </cell>
          <cell r="H107" t="str">
            <v>B</v>
          </cell>
          <cell r="I107" t="str">
            <v>S</v>
          </cell>
          <cell r="J107">
            <v>409</v>
          </cell>
          <cell r="K107" t="str">
            <v>21/10/2022</v>
          </cell>
          <cell r="L107" t="str">
            <v>26221031042621000161550010000004091625642533</v>
          </cell>
          <cell r="M107" t="str">
            <v>26 -  Pernambuco</v>
          </cell>
          <cell r="N107">
            <v>5823</v>
          </cell>
        </row>
        <row r="108">
          <cell r="C108" t="str">
            <v>UPA NOVA DESCOBERTA - C.G 008/2022</v>
          </cell>
          <cell r="E108" t="str">
            <v>3.1 - Combustíveis e Lubrificantes Automotivos</v>
          </cell>
          <cell r="F108">
            <v>24199576000198</v>
          </cell>
          <cell r="G108" t="str">
            <v>DIAS AUTO PEÇAS</v>
          </cell>
          <cell r="H108" t="str">
            <v>B</v>
          </cell>
          <cell r="I108" t="str">
            <v>S</v>
          </cell>
          <cell r="J108">
            <v>3944</v>
          </cell>
          <cell r="K108">
            <v>44845</v>
          </cell>
          <cell r="L108" t="str">
            <v>26221024199576000198550010000039441976021140</v>
          </cell>
          <cell r="M108" t="str">
            <v>26 -  Pernambuco</v>
          </cell>
          <cell r="N108">
            <v>450</v>
          </cell>
        </row>
        <row r="109">
          <cell r="C109" t="str">
            <v>UPA NOVA DESCOBERTA - C.G 008/2022</v>
          </cell>
          <cell r="E109" t="str">
            <v xml:space="preserve">3.10 - Material para Manutenção de Bens Móveis </v>
          </cell>
          <cell r="F109">
            <v>6814684000141</v>
          </cell>
          <cell r="G109" t="str">
            <v>LONGNET</v>
          </cell>
          <cell r="H109" t="str">
            <v>B</v>
          </cell>
          <cell r="I109" t="str">
            <v>S</v>
          </cell>
          <cell r="J109">
            <v>132709</v>
          </cell>
          <cell r="K109">
            <v>132709</v>
          </cell>
          <cell r="L109" t="str">
            <v>26221006814684000141550030001327091008219246</v>
          </cell>
          <cell r="M109" t="str">
            <v>26 -  Pernambuco</v>
          </cell>
          <cell r="N109">
            <v>308.97000000000003</v>
          </cell>
        </row>
        <row r="110">
          <cell r="C110" t="str">
            <v>UPA NOVA DESCOBERTA - C.G 008/2022</v>
          </cell>
          <cell r="E110" t="str">
            <v xml:space="preserve">3.10 - Material para Manutenção de Bens Móveis </v>
          </cell>
          <cell r="F110">
            <v>6814684000141</v>
          </cell>
          <cell r="G110" t="str">
            <v>LONGNET</v>
          </cell>
          <cell r="H110" t="str">
            <v>B</v>
          </cell>
          <cell r="I110" t="str">
            <v>S</v>
          </cell>
          <cell r="J110">
            <v>131687</v>
          </cell>
          <cell r="K110" t="str">
            <v>07/10/2022</v>
          </cell>
          <cell r="L110" t="str">
            <v>26221006814684000141550030001316871009572710</v>
          </cell>
          <cell r="M110" t="str">
            <v>26 -  Pernambuco</v>
          </cell>
          <cell r="N110">
            <v>841.94</v>
          </cell>
        </row>
        <row r="111">
          <cell r="C111" t="str">
            <v>UPA NOVA DESCOBERTA - C.G 008/2022</v>
          </cell>
          <cell r="E111" t="str">
            <v xml:space="preserve">3.8 - Uniformes, Tecidos e Aviamentos </v>
          </cell>
          <cell r="F111">
            <v>8587400000157</v>
          </cell>
          <cell r="G111" t="str">
            <v>AFFESTAS</v>
          </cell>
          <cell r="H111" t="str">
            <v>B</v>
          </cell>
          <cell r="I111" t="str">
            <v>S</v>
          </cell>
          <cell r="J111">
            <v>23382</v>
          </cell>
          <cell r="K111" t="str">
            <v>03/10/2022</v>
          </cell>
          <cell r="L111" t="str">
            <v>26221008587400000157550010000233821801401620</v>
          </cell>
          <cell r="M111" t="str">
            <v>26 -  Pernambuco</v>
          </cell>
          <cell r="N111">
            <v>845</v>
          </cell>
        </row>
        <row r="112">
          <cell r="C112" t="str">
            <v>UPA NOVA DESCOBERTA - C.G 008/2022</v>
          </cell>
          <cell r="E112" t="str">
            <v xml:space="preserve">3.8 - Uniformes, Tecidos e Aviamentos </v>
          </cell>
          <cell r="F112">
            <v>36484212000139</v>
          </cell>
          <cell r="G112" t="str">
            <v>ML FARDAMENTOS</v>
          </cell>
          <cell r="H112" t="str">
            <v>B</v>
          </cell>
          <cell r="I112" t="str">
            <v>S</v>
          </cell>
          <cell r="J112">
            <v>751</v>
          </cell>
          <cell r="K112" t="str">
            <v>18/10/2022</v>
          </cell>
          <cell r="L112" t="str">
            <v>26221036484212000139550010000007511265734786</v>
          </cell>
          <cell r="M112" t="str">
            <v>26 -  Pernambuco</v>
          </cell>
          <cell r="N112">
            <v>2020</v>
          </cell>
        </row>
        <row r="113">
          <cell r="C113" t="str">
            <v>UPA NOVA DESCOBERTA - C.G 008/2022</v>
          </cell>
          <cell r="E113" t="str">
            <v>1.99 - Outras Despesas com Pessoal</v>
          </cell>
          <cell r="F113">
            <v>28637117000108</v>
          </cell>
          <cell r="G113" t="str">
            <v>INOWA</v>
          </cell>
          <cell r="H113" t="str">
            <v>B</v>
          </cell>
          <cell r="I113" t="str">
            <v>S</v>
          </cell>
          <cell r="J113">
            <v>1229</v>
          </cell>
          <cell r="K113" t="str">
            <v>31/10/2022</v>
          </cell>
          <cell r="L113" t="str">
            <v>26221028637117000108550010000012291000191818</v>
          </cell>
          <cell r="M113" t="str">
            <v>26 -  Pernambuco</v>
          </cell>
          <cell r="N113">
            <v>37050.400000000001</v>
          </cell>
        </row>
        <row r="114">
          <cell r="C114" t="str">
            <v>UPA NOVA DESCOBERTA - C.G 008/2022</v>
          </cell>
          <cell r="E114" t="str">
            <v>1.99 - Outras Despesas com Pessoal</v>
          </cell>
          <cell r="F114">
            <v>17197385000121</v>
          </cell>
          <cell r="G114" t="str">
            <v>ZURICH MINIS BRASIL SEGUROS S/A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1120.3</v>
          </cell>
        </row>
        <row r="115">
          <cell r="C115" t="str">
            <v>UPA NOVA DESCOBERTA - C.G 008/2022</v>
          </cell>
          <cell r="E115" t="str">
            <v>1.99 - Outras Despesas com Pessoal</v>
          </cell>
          <cell r="F115">
            <v>9759606000180</v>
          </cell>
          <cell r="G115" t="str">
            <v>SIND EMP TRANSP PASSAG EST PERNAMBUCO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16779.09</v>
          </cell>
        </row>
        <row r="116">
          <cell r="C116" t="str">
            <v>UPA NOVA DESCOBERTA - C.G 008/2022</v>
          </cell>
          <cell r="E116" t="str">
            <v xml:space="preserve">5.21 - Seguros em geral </v>
          </cell>
          <cell r="F116">
            <v>61573796000166</v>
          </cell>
          <cell r="G116" t="str">
            <v xml:space="preserve">ALLIANZ EMPRESARIAL 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113.72</v>
          </cell>
        </row>
        <row r="117">
          <cell r="C117" t="str">
            <v>UPA NOVA DESCOBERTA - C.G 008/2022</v>
          </cell>
          <cell r="E117" t="str">
            <v xml:space="preserve">5.21 - Seguros em geral </v>
          </cell>
          <cell r="F117">
            <v>61074175000138</v>
          </cell>
          <cell r="G117" t="str">
            <v>MAPFRE SEGURO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635.41999999999996</v>
          </cell>
        </row>
        <row r="118">
          <cell r="C118" t="str">
            <v>UPA NOVA DESCOBERTA - C.G 008/2022</v>
          </cell>
          <cell r="E118" t="str">
            <v xml:space="preserve">5.25 - Serviços Bancários </v>
          </cell>
          <cell r="F118">
            <v>9767633000528</v>
          </cell>
          <cell r="G118" t="str">
            <v>FUNDAÇÃO MANOEL DA SILVA ALMEIDA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486</v>
          </cell>
        </row>
        <row r="119">
          <cell r="C119" t="str">
            <v>UPA NOVA DESCOBERTA - C.G 008/2022</v>
          </cell>
          <cell r="E119" t="str">
            <v>4.99 - Outros Serviços de Terceiros Pessoa Física</v>
          </cell>
          <cell r="F119">
            <v>9767633000528</v>
          </cell>
          <cell r="G119" t="str">
            <v>FUNDAÇÃO MANOEL DA SILVA ALMEIDA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115.46</v>
          </cell>
        </row>
        <row r="120">
          <cell r="C120" t="str">
            <v>UPA NOVA DESCOBERTA - C.G 008/2022</v>
          </cell>
          <cell r="E120" t="str">
            <v>5.9 - Telefonia Móvel</v>
          </cell>
          <cell r="F120">
            <v>40432544000147</v>
          </cell>
          <cell r="G120" t="str">
            <v>CLARO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766.76</v>
          </cell>
        </row>
        <row r="121">
          <cell r="C121" t="str">
            <v>UPA NOVA DESCOBERTA - C.G 008/2022</v>
          </cell>
          <cell r="E121" t="str">
            <v>5.9 - Telefonia Móvel</v>
          </cell>
          <cell r="F121">
            <v>76535764002278</v>
          </cell>
          <cell r="G121" t="str">
            <v>OI S. A. - FIXO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6.33</v>
          </cell>
        </row>
        <row r="122">
          <cell r="C122" t="str">
            <v>UPA NOVA DESCOBERTA - C.G 008/2022</v>
          </cell>
          <cell r="E122" t="str">
            <v>5.18 - Teledonia Fixa</v>
          </cell>
          <cell r="F122">
            <v>76535764002278</v>
          </cell>
          <cell r="G122" t="str">
            <v>OI S. A. VELOX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13.45</v>
          </cell>
        </row>
        <row r="123">
          <cell r="C123" t="str">
            <v>UPA NOVA DESCOBERTA - C.G 008/2022</v>
          </cell>
          <cell r="E123" t="str">
            <v>5.18 - Teledonia Fixa</v>
          </cell>
          <cell r="F123">
            <v>11678913000188</v>
          </cell>
          <cell r="G123" t="str">
            <v>A2M TECNOLOGIA EM INTERNET LTDA</v>
          </cell>
          <cell r="H123" t="str">
            <v>S</v>
          </cell>
          <cell r="I123" t="str">
            <v>S</v>
          </cell>
          <cell r="J123">
            <v>798</v>
          </cell>
          <cell r="K123" t="str">
            <v>01/11/2022</v>
          </cell>
          <cell r="M123" t="str">
            <v>26 -  Pernambuco</v>
          </cell>
          <cell r="N123">
            <v>750</v>
          </cell>
        </row>
        <row r="124">
          <cell r="C124" t="str">
            <v>UPA NOVA DESCOBERTA - C.G 008/2022</v>
          </cell>
          <cell r="E124" t="str">
            <v>5.13 - Água e Esgoto</v>
          </cell>
          <cell r="F124">
            <v>9769035000164</v>
          </cell>
          <cell r="G124" t="str">
            <v>COMPESA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71.81</v>
          </cell>
        </row>
        <row r="125">
          <cell r="C125" t="str">
            <v>UPA NOVA DESCOBERTA - C.G 008/2022</v>
          </cell>
          <cell r="E125" t="str">
            <v>5.12 - Energia Elétrica</v>
          </cell>
          <cell r="F125">
            <v>10572048000128</v>
          </cell>
          <cell r="G125" t="str">
            <v xml:space="preserve">NEOENERGIA 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21056.95</v>
          </cell>
        </row>
        <row r="126">
          <cell r="C126" t="str">
            <v>UPA NOVA DESCOBERTA - C.G 008/2022</v>
          </cell>
          <cell r="E126" t="str">
            <v>5.3 - Locação de Máquinas e Equipamentos</v>
          </cell>
          <cell r="F126">
            <v>14543772000184</v>
          </cell>
          <cell r="G126" t="str">
            <v>BRAVO LOCAÇÃO DE MAQUINAS</v>
          </cell>
          <cell r="H126" t="str">
            <v>S</v>
          </cell>
          <cell r="I126" t="str">
            <v>S</v>
          </cell>
          <cell r="J126">
            <v>8377</v>
          </cell>
          <cell r="K126" t="str">
            <v>01/11/2022</v>
          </cell>
          <cell r="M126" t="str">
            <v>26 -  Pernambuco</v>
          </cell>
          <cell r="N126">
            <v>1500</v>
          </cell>
        </row>
        <row r="127">
          <cell r="C127" t="str">
            <v>UPA NOVA DESCOBERTA - C.G 008/2022</v>
          </cell>
          <cell r="E127" t="str">
            <v>5.3 - Locação de Máquinas e Equipamentos</v>
          </cell>
          <cell r="F127">
            <v>6983851000188</v>
          </cell>
          <cell r="G127" t="str">
            <v>ACR COMERCIOAL LTDA</v>
          </cell>
          <cell r="H127" t="str">
            <v>S</v>
          </cell>
          <cell r="I127" t="str">
            <v>S</v>
          </cell>
          <cell r="J127">
            <v>202</v>
          </cell>
          <cell r="K127" t="str">
            <v>31/10/2022</v>
          </cell>
          <cell r="M127" t="str">
            <v>26 -  Pernambuco</v>
          </cell>
          <cell r="N127">
            <v>2466.67</v>
          </cell>
        </row>
        <row r="128">
          <cell r="C128" t="str">
            <v>UPA NOVA DESCOBERTA - C.G 008/2022</v>
          </cell>
          <cell r="E128" t="str">
            <v>5.3 - Locação de Máquinas e Equipamentos</v>
          </cell>
          <cell r="F128">
            <v>43559107000187</v>
          </cell>
          <cell r="G128" t="str">
            <v>SARAH LIMA GUSMÃO NERES - EPP</v>
          </cell>
          <cell r="H128" t="str">
            <v>S</v>
          </cell>
          <cell r="I128" t="str">
            <v>S</v>
          </cell>
          <cell r="J128">
            <v>101</v>
          </cell>
          <cell r="K128" t="str">
            <v>07/11/2022</v>
          </cell>
          <cell r="M128" t="str">
            <v>26 -  Pernambuco</v>
          </cell>
          <cell r="N128">
            <v>1760</v>
          </cell>
        </row>
        <row r="129">
          <cell r="C129" t="str">
            <v>UPA NOVA DESCOBERTA - C.G 008/2022</v>
          </cell>
          <cell r="E129" t="str">
            <v>5.3 - Locação de Máquinas e Equipamentos</v>
          </cell>
          <cell r="F129">
            <v>7264015000106</v>
          </cell>
          <cell r="G129" t="str">
            <v>ALIOMAR DE GUSMÃO NERES ME</v>
          </cell>
          <cell r="H129" t="str">
            <v>S</v>
          </cell>
          <cell r="I129" t="str">
            <v>S</v>
          </cell>
          <cell r="J129">
            <v>18704</v>
          </cell>
          <cell r="K129" t="str">
            <v>07/11/2022</v>
          </cell>
          <cell r="M129" t="str">
            <v>26 -  Pernambuco</v>
          </cell>
          <cell r="N129">
            <v>1756.4</v>
          </cell>
        </row>
        <row r="130">
          <cell r="C130" t="str">
            <v>UPA NOVA DESCOBERTA - C.G 008/2022</v>
          </cell>
          <cell r="E130" t="str">
            <v>5.3 - Locação de Máquinas e Equipamentos</v>
          </cell>
          <cell r="F130">
            <v>7264015000106</v>
          </cell>
          <cell r="G130" t="str">
            <v>ALIOMAR DE GUSMÃO NERES ME</v>
          </cell>
          <cell r="H130" t="str">
            <v>S</v>
          </cell>
          <cell r="I130" t="str">
            <v>S</v>
          </cell>
          <cell r="J130">
            <v>18703</v>
          </cell>
          <cell r="K130" t="str">
            <v>07/11/2022</v>
          </cell>
          <cell r="M130" t="str">
            <v>26 -  Pernambuco</v>
          </cell>
          <cell r="N130">
            <v>2642.67</v>
          </cell>
        </row>
        <row r="131">
          <cell r="C131" t="str">
            <v>UPA NOVA DESCOBERTA - C.G 008/2022</v>
          </cell>
          <cell r="E131" t="str">
            <v>5.3 - Locação de Máquinas e Equipamentos</v>
          </cell>
          <cell r="F131">
            <v>34070871000101</v>
          </cell>
          <cell r="G131" t="str">
            <v>MUNDO DA AGUA COMERCIO DE PURIFICADORES EIRELI</v>
          </cell>
          <cell r="H131" t="str">
            <v>S</v>
          </cell>
          <cell r="I131" t="str">
            <v>S</v>
          </cell>
          <cell r="J131">
            <v>83191</v>
          </cell>
          <cell r="K131" t="str">
            <v>01/11/2022</v>
          </cell>
          <cell r="M131" t="str">
            <v>26 -  Pernambuco</v>
          </cell>
          <cell r="N131">
            <v>299.7</v>
          </cell>
        </row>
        <row r="132">
          <cell r="C132" t="str">
            <v>UPA NOVA DESCOBERTA - C.G 008/2022</v>
          </cell>
          <cell r="E132" t="str">
            <v>5.1 - Locação de Equipamentos Médicos-Hospitalares</v>
          </cell>
          <cell r="F132">
            <v>8282077000103</v>
          </cell>
          <cell r="G132" t="str">
            <v>BIOSYSTEMS REAGENTS E INSTRUMENTS</v>
          </cell>
          <cell r="H132" t="str">
            <v>S</v>
          </cell>
          <cell r="I132" t="str">
            <v>S</v>
          </cell>
          <cell r="J132">
            <v>5783</v>
          </cell>
          <cell r="K132" t="str">
            <v>26/10/2022</v>
          </cell>
          <cell r="M132" t="str">
            <v>26 -  Pernambuco</v>
          </cell>
          <cell r="N132">
            <v>571.41999999999996</v>
          </cell>
        </row>
        <row r="133">
          <cell r="C133" t="str">
            <v>UPA NOVA DESCOBERTA - C.G 008/2022</v>
          </cell>
          <cell r="E133" t="str">
            <v>5.1 - Locação de Equipamentos Médicos-Hospitalares</v>
          </cell>
          <cell r="F133">
            <v>24380578002041</v>
          </cell>
          <cell r="G133" t="str">
            <v>WHITE MARTINS</v>
          </cell>
          <cell r="H133" t="str">
            <v>S</v>
          </cell>
          <cell r="I133" t="str">
            <v>S</v>
          </cell>
          <cell r="J133">
            <v>90660696</v>
          </cell>
          <cell r="K133" t="str">
            <v>10/10/2022</v>
          </cell>
          <cell r="M133" t="str">
            <v>26 -  Pernambuco</v>
          </cell>
          <cell r="N133">
            <v>3226.53</v>
          </cell>
        </row>
        <row r="134">
          <cell r="C134" t="str">
            <v>UPA NOVA DESCOBERTA - C.G 008/2022</v>
          </cell>
          <cell r="E134" t="str">
            <v>5.1 - Locação de Equipamentos Médicos-Hospitalares</v>
          </cell>
          <cell r="F134">
            <v>5011743000180</v>
          </cell>
          <cell r="G134" t="str">
            <v>ALMERI ANGELO SALVIANO DA SILVA</v>
          </cell>
          <cell r="H134" t="str">
            <v>S</v>
          </cell>
          <cell r="I134" t="str">
            <v>S</v>
          </cell>
          <cell r="J134">
            <v>5842</v>
          </cell>
          <cell r="K134" t="str">
            <v>18/10/2022</v>
          </cell>
          <cell r="M134" t="str">
            <v>26 -  Pernambuco</v>
          </cell>
          <cell r="N134">
            <v>100</v>
          </cell>
        </row>
        <row r="135">
          <cell r="C135" t="str">
            <v>UPA NOVA DESCOBERTA - C.G 008/2022</v>
          </cell>
          <cell r="E135" t="str">
            <v>5.20 - Serviços Judicíarios e Cartoriais</v>
          </cell>
          <cell r="F135">
            <v>9767633000528</v>
          </cell>
          <cell r="G135" t="str">
            <v>FUNDAÇÃO MANOEL DA SILVA ALMEIDA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3296.61</v>
          </cell>
        </row>
        <row r="136">
          <cell r="C136" t="str">
            <v>UPA NOVA DESCOBERTA - C.G 008/2022</v>
          </cell>
          <cell r="E136" t="str">
            <v>5.20 - Serviços Judicíarios e Cartoriais</v>
          </cell>
          <cell r="F136">
            <v>9767633000528</v>
          </cell>
          <cell r="G136" t="str">
            <v>FUNDAÇÃO MANOEL DA SILVA ALMEIDA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3296.61</v>
          </cell>
        </row>
        <row r="137">
          <cell r="C137" t="str">
            <v>UPA NOVA DESCOBERTA - C.G 008/2022</v>
          </cell>
          <cell r="E137" t="str">
            <v>5.20 - Serviços Judicíarios e Cartoriais</v>
          </cell>
          <cell r="F137">
            <v>9767633000528</v>
          </cell>
          <cell r="G137" t="str">
            <v>FUNDAÇÃO MANOEL DA SILVA ALMEIDA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2536.75</v>
          </cell>
        </row>
        <row r="138">
          <cell r="C138" t="str">
            <v>UPA NOVA DESCOBERTA - C.G 008/2022</v>
          </cell>
          <cell r="E138" t="str">
            <v>5.99 - Outros Serviços de Terceiros Pessoa Jurídica</v>
          </cell>
          <cell r="F138">
            <v>27284516000161</v>
          </cell>
          <cell r="G138" t="str">
            <v>MAXIFROTA SERVIÇO DE MANUTENÇÃO DE FROTA LTDA</v>
          </cell>
          <cell r="H138" t="str">
            <v>S</v>
          </cell>
          <cell r="I138" t="str">
            <v>S</v>
          </cell>
          <cell r="J138">
            <v>135217</v>
          </cell>
          <cell r="K138" t="str">
            <v>24/10/2022</v>
          </cell>
          <cell r="M138" t="str">
            <v>26 -  Pernambuco</v>
          </cell>
          <cell r="N138">
            <v>24.6</v>
          </cell>
        </row>
        <row r="139">
          <cell r="C139" t="str">
            <v>UPA NOVA DESCOBERTA - C.G 008/2022</v>
          </cell>
          <cell r="E139" t="str">
            <v>5.16 - Serviços Médico-Hospitalares, Odotonlogia e Laboratoriais</v>
          </cell>
          <cell r="F139">
            <v>24872505000295</v>
          </cell>
          <cell r="G139" t="str">
            <v>CENTER MAIS DIAGNOSTICOS LTDA</v>
          </cell>
          <cell r="H139" t="str">
            <v>S</v>
          </cell>
          <cell r="I139" t="str">
            <v>S</v>
          </cell>
          <cell r="J139">
            <v>641</v>
          </cell>
          <cell r="K139" t="str">
            <v>03/11/2022</v>
          </cell>
          <cell r="M139" t="str">
            <v>26 -  Pernambuco</v>
          </cell>
          <cell r="N139">
            <v>24433.919999999998</v>
          </cell>
        </row>
        <row r="140">
          <cell r="C140" t="str">
            <v>UPA NOVA DESCOBERTA - C.G 008/2022</v>
          </cell>
          <cell r="E140" t="str">
            <v>5.15 - Serviços Domésticos</v>
          </cell>
          <cell r="F140">
            <v>31675417000188</v>
          </cell>
          <cell r="G140" t="str">
            <v>LAVECLIN LAVANDERIA HOSPITALAR LTDA</v>
          </cell>
          <cell r="H140" t="str">
            <v>S</v>
          </cell>
          <cell r="I140" t="str">
            <v>S</v>
          </cell>
          <cell r="J140">
            <v>358</v>
          </cell>
          <cell r="K140">
            <v>44866</v>
          </cell>
          <cell r="M140" t="str">
            <v>26 -  Pernambuco</v>
          </cell>
          <cell r="N140">
            <v>4084.08</v>
          </cell>
        </row>
        <row r="141">
          <cell r="C141" t="str">
            <v>UPA NOVA DESCOBERTA - C.G 008/2022</v>
          </cell>
          <cell r="E141" t="str">
            <v>5.10 - Detetização/Tratamento de Resíduos e Afins</v>
          </cell>
          <cell r="F141">
            <v>11863530000180</v>
          </cell>
          <cell r="G141" t="str">
            <v>BRASCON GESTAO AMBIENTAL LTDA</v>
          </cell>
          <cell r="H141" t="str">
            <v>S</v>
          </cell>
          <cell r="I141" t="str">
            <v>S</v>
          </cell>
          <cell r="J141">
            <v>129871</v>
          </cell>
          <cell r="K141" t="str">
            <v>01/11/2022</v>
          </cell>
          <cell r="M141" t="str">
            <v>26 -  Pernambuco</v>
          </cell>
          <cell r="N141">
            <v>1577.18</v>
          </cell>
        </row>
        <row r="142">
          <cell r="C142" t="str">
            <v>UPA NOVA DESCOBERTA - C.G 008/2022</v>
          </cell>
          <cell r="E142" t="str">
            <v>5.17 - Manutenção de Software, Certificação Digital e Microfilmagem</v>
          </cell>
          <cell r="F142">
            <v>3423683000188</v>
          </cell>
          <cell r="G142" t="str">
            <v>ADELTEC INFORMATICA E TECNOLOGIA  LTDA-ME</v>
          </cell>
          <cell r="H142" t="str">
            <v>S</v>
          </cell>
          <cell r="I142" t="str">
            <v>S</v>
          </cell>
          <cell r="J142">
            <v>14664</v>
          </cell>
          <cell r="K142" t="str">
            <v>01/10/2022</v>
          </cell>
          <cell r="M142" t="str">
            <v>26 -  Pernambuco</v>
          </cell>
          <cell r="N142">
            <v>493</v>
          </cell>
        </row>
        <row r="143">
          <cell r="C143" t="str">
            <v>UPA NOVA DESCOBERTA - C.G 008/2022</v>
          </cell>
          <cell r="E143" t="str">
            <v>5.17 - Manutenção de Software, Certificação Digital e Microfilmagem</v>
          </cell>
          <cell r="F143">
            <v>10891998000115</v>
          </cell>
          <cell r="G143" t="str">
            <v>ADVISERSIT SERVICOS EM INFORMATICA LTDA</v>
          </cell>
          <cell r="H143" t="str">
            <v>S</v>
          </cell>
          <cell r="I143" t="str">
            <v>S</v>
          </cell>
          <cell r="J143">
            <v>771</v>
          </cell>
          <cell r="K143" t="str">
            <v>01/11/2022</v>
          </cell>
          <cell r="M143" t="str">
            <v>26 -  Pernambuco</v>
          </cell>
          <cell r="N143">
            <v>1200</v>
          </cell>
        </row>
        <row r="144">
          <cell r="C144" t="str">
            <v>UPA NOVA DESCOBERTA - C.G 008/2022</v>
          </cell>
          <cell r="E144" t="str">
            <v>5.17 - Manutenção de Software, Certificação Digital e Microfilmagem</v>
          </cell>
          <cell r="F144">
            <v>16783034000130</v>
          </cell>
          <cell r="G144" t="str">
            <v>SINTESE-LICENCIAMENTO DE PROGRAMA PARA COMPUTADOR</v>
          </cell>
          <cell r="H144" t="str">
            <v>S</v>
          </cell>
          <cell r="I144" t="str">
            <v>S</v>
          </cell>
          <cell r="J144">
            <v>22582</v>
          </cell>
          <cell r="K144" t="str">
            <v>01/11/2022</v>
          </cell>
          <cell r="M144" t="str">
            <v>26 -  Pernambuco</v>
          </cell>
          <cell r="N144">
            <v>900</v>
          </cell>
        </row>
        <row r="145">
          <cell r="C145" t="str">
            <v>UPA NOVA DESCOBERTA - C.G 008/2022</v>
          </cell>
          <cell r="E145" t="str">
            <v>5.17 - Manutenção de Software, Certificação Digital e Microfilmagem</v>
          </cell>
          <cell r="F145">
            <v>18630942000119</v>
          </cell>
          <cell r="G145" t="str">
            <v>PROVTEL TECNOLOGIA SERVICOS GERENCIADOS LTDA</v>
          </cell>
          <cell r="H145" t="str">
            <v>S</v>
          </cell>
          <cell r="I145" t="str">
            <v>S</v>
          </cell>
          <cell r="J145">
            <v>2067</v>
          </cell>
          <cell r="K145" t="str">
            <v>01/11/2022</v>
          </cell>
          <cell r="M145" t="str">
            <v>26 -  Pernambuco</v>
          </cell>
          <cell r="N145">
            <v>1050.1300000000001</v>
          </cell>
        </row>
        <row r="146">
          <cell r="C146" t="str">
            <v>UPA NOVA DESCOBERTA - C.G 008/2022</v>
          </cell>
          <cell r="E146" t="str">
            <v>5.17 - Manutenção de Software, Certificação Digital e Microfilmagem</v>
          </cell>
          <cell r="F146">
            <v>92306257000780</v>
          </cell>
          <cell r="G146" t="str">
            <v>MV INFORMATICA NORDESTE LTDA</v>
          </cell>
          <cell r="H146" t="str">
            <v>S</v>
          </cell>
          <cell r="I146" t="str">
            <v>S</v>
          </cell>
          <cell r="J146">
            <v>46066</v>
          </cell>
          <cell r="K146" t="str">
            <v>05/10/2022</v>
          </cell>
          <cell r="M146" t="str">
            <v>26 -  Pernambuco</v>
          </cell>
          <cell r="N146">
            <v>16149.91</v>
          </cell>
        </row>
        <row r="147">
          <cell r="C147" t="str">
            <v>UPA NOVA DESCOBERTA - C.G 008/2022</v>
          </cell>
          <cell r="E147" t="str">
            <v>5.17 - Manutenção de Software, Certificação Digital e Microfilmagem</v>
          </cell>
          <cell r="F147">
            <v>5633849000116</v>
          </cell>
          <cell r="G147" t="str">
            <v>GCINET SERVICOS DE INFORMATICA LTCA</v>
          </cell>
          <cell r="H147" t="str">
            <v>S</v>
          </cell>
          <cell r="I147" t="str">
            <v>S</v>
          </cell>
          <cell r="J147">
            <v>79294</v>
          </cell>
          <cell r="K147" t="str">
            <v>07/11/2022</v>
          </cell>
          <cell r="M147" t="str">
            <v>26 -  Pernambuco</v>
          </cell>
          <cell r="N147">
            <v>1355.43</v>
          </cell>
        </row>
        <row r="148">
          <cell r="C148" t="str">
            <v>UPA NOVA DESCOBERTA - C.G 008/2022</v>
          </cell>
          <cell r="E148" t="str">
            <v>5.17 - Manutenção de Software, Certificação Digital e Microfilmagem</v>
          </cell>
          <cell r="F148">
            <v>60765823000130</v>
          </cell>
          <cell r="G148" t="str">
            <v>SOCIEDADE BENEF ISRALITABRAS HOSPITAL ALBERT EINSTEIN</v>
          </cell>
          <cell r="H148" t="str">
            <v>S</v>
          </cell>
          <cell r="I148" t="str">
            <v>S</v>
          </cell>
          <cell r="J148">
            <v>1407445</v>
          </cell>
          <cell r="K148" t="str">
            <v>28/10/2022</v>
          </cell>
          <cell r="M148" t="str">
            <v>26 -  Pernambuco</v>
          </cell>
          <cell r="N148">
            <v>975</v>
          </cell>
        </row>
        <row r="149">
          <cell r="C149" t="str">
            <v>UPA NOVA DESCOBERTA - C.G 008/2022</v>
          </cell>
          <cell r="E149" t="str">
            <v>5.2 - Serviços Técnicos Profissionais</v>
          </cell>
          <cell r="F149">
            <v>7523792000128</v>
          </cell>
          <cell r="G149" t="str">
            <v>FARIAS E ROCHA ADVOCACIA ME</v>
          </cell>
          <cell r="H149" t="str">
            <v>S</v>
          </cell>
          <cell r="I149" t="str">
            <v>S</v>
          </cell>
          <cell r="J149">
            <v>892</v>
          </cell>
          <cell r="K149">
            <v>44866</v>
          </cell>
          <cell r="M149" t="str">
            <v>26 -  Pernambuco</v>
          </cell>
          <cell r="N149">
            <v>2100</v>
          </cell>
        </row>
        <row r="150">
          <cell r="C150" t="str">
            <v>UPA NOVA DESCOBERTA - C.G 008/2022</v>
          </cell>
          <cell r="E150" t="str">
            <v>5.2 - Serviços Técnicos Profissionais</v>
          </cell>
          <cell r="F150">
            <v>8654123000158</v>
          </cell>
          <cell r="G150" t="str">
            <v>AUDISIA - AUDITORES ASSOCIADOS</v>
          </cell>
          <cell r="H150" t="str">
            <v>S</v>
          </cell>
          <cell r="I150" t="str">
            <v>S</v>
          </cell>
          <cell r="J150">
            <v>15680</v>
          </cell>
          <cell r="K150">
            <v>44837</v>
          </cell>
          <cell r="M150" t="str">
            <v>26 -  Pernambuco</v>
          </cell>
          <cell r="N150">
            <v>859.27</v>
          </cell>
        </row>
        <row r="151">
          <cell r="C151" t="str">
            <v>UPA NOVA DESCOBERTA - C.G 008/2022</v>
          </cell>
          <cell r="E151" t="str">
            <v>5.2 - Serviços Técnicos Profissionais</v>
          </cell>
          <cell r="F151">
            <v>45671533000133</v>
          </cell>
          <cell r="G151" t="str">
            <v>VITORINO E MAIA ADVOGADOS</v>
          </cell>
          <cell r="H151" t="str">
            <v>S</v>
          </cell>
          <cell r="I151" t="str">
            <v>S</v>
          </cell>
          <cell r="J151">
            <v>73</v>
          </cell>
          <cell r="K151">
            <v>44866</v>
          </cell>
          <cell r="M151" t="str">
            <v>26 -  Pernambuco</v>
          </cell>
          <cell r="N151">
            <v>2100</v>
          </cell>
        </row>
        <row r="152">
          <cell r="C152" t="str">
            <v>UPA NOVA DESCOBERTA - C.G 008/2022</v>
          </cell>
          <cell r="E152" t="str">
            <v>5.10 - Detetização/Tratamento de Resíduos e Afins</v>
          </cell>
          <cell r="F152">
            <v>35474980000149</v>
          </cell>
          <cell r="G152" t="str">
            <v>LIMPSERVICE LTDA</v>
          </cell>
          <cell r="H152" t="str">
            <v>S</v>
          </cell>
          <cell r="I152" t="str">
            <v>S</v>
          </cell>
          <cell r="J152">
            <v>4268</v>
          </cell>
          <cell r="K152">
            <v>44838</v>
          </cell>
          <cell r="M152" t="str">
            <v>26 -  Pernambuco</v>
          </cell>
          <cell r="N152">
            <v>330</v>
          </cell>
        </row>
        <row r="153">
          <cell r="C153" t="str">
            <v>UPA NOVA DESCOBERTA - C.G 008/2022</v>
          </cell>
          <cell r="E153" t="str">
            <v>5.16 - Serviços Médico-Hospitalares, Odotonlogia e Laboratoriais</v>
          </cell>
          <cell r="F153">
            <v>46705567000164</v>
          </cell>
          <cell r="G153" t="str">
            <v>RESFIO FISIOTERAPIA LTDA</v>
          </cell>
          <cell r="H153" t="str">
            <v>S</v>
          </cell>
          <cell r="I153" t="str">
            <v>S</v>
          </cell>
          <cell r="J153">
            <v>23</v>
          </cell>
          <cell r="K153">
            <v>44866</v>
          </cell>
          <cell r="M153" t="str">
            <v>26 -  Pernambuco</v>
          </cell>
          <cell r="N153">
            <v>23900</v>
          </cell>
        </row>
        <row r="154">
          <cell r="C154" t="str">
            <v>UPA NOVA DESCOBERTA - C.G 008/2022</v>
          </cell>
          <cell r="E154" t="str">
            <v>5.99 - Outros Serviços de Terceiros Pessoa Jurídica</v>
          </cell>
          <cell r="F154">
            <v>35343136000189</v>
          </cell>
          <cell r="G154" t="str">
            <v>EMBRAESTER EMPRES BRASILEIRA DE ESTERILIZADOS EIREL</v>
          </cell>
          <cell r="H154" t="str">
            <v>S</v>
          </cell>
          <cell r="I154" t="str">
            <v>S</v>
          </cell>
          <cell r="J154">
            <v>11061</v>
          </cell>
          <cell r="K154">
            <v>44866</v>
          </cell>
          <cell r="M154" t="str">
            <v>26 -  Pernambuco</v>
          </cell>
          <cell r="N154">
            <v>5640.5</v>
          </cell>
        </row>
        <row r="155">
          <cell r="C155" t="str">
            <v>UPA NOVA DESCOBERTA - C.G 008/2022</v>
          </cell>
          <cell r="E155" t="str">
            <v>5.99 - Outros Serviços de Terceiros Pessoa Jurídica</v>
          </cell>
          <cell r="F155">
            <v>2668797000125</v>
          </cell>
          <cell r="G155" t="str">
            <v>BRASIL GESTAO DE DADOS INFORMACOES E DOCUMENTOS LTDA</v>
          </cell>
          <cell r="H155" t="str">
            <v>S</v>
          </cell>
          <cell r="I155" t="str">
            <v>S</v>
          </cell>
          <cell r="J155">
            <v>3263</v>
          </cell>
          <cell r="K155">
            <v>44866</v>
          </cell>
          <cell r="M155" t="str">
            <v>26 -  Pernambuco</v>
          </cell>
          <cell r="N155">
            <v>3335.52</v>
          </cell>
        </row>
        <row r="156">
          <cell r="C156" t="str">
            <v>UPA NOVA DESCOBERTA - C.G 008/2022</v>
          </cell>
          <cell r="E156" t="str">
            <v>5.99 - Outros Serviços de Terceiros Pessoa Jurídica</v>
          </cell>
          <cell r="F156">
            <v>21794062000192</v>
          </cell>
          <cell r="G156" t="str">
            <v>ASOS OCUPACIONAL LTDA</v>
          </cell>
          <cell r="H156" t="str">
            <v>S</v>
          </cell>
          <cell r="I156" t="str">
            <v>S</v>
          </cell>
          <cell r="J156">
            <v>547</v>
          </cell>
          <cell r="K156">
            <v>44866</v>
          </cell>
          <cell r="M156" t="str">
            <v>26 -  Pernambuco</v>
          </cell>
          <cell r="N156">
            <v>3200</v>
          </cell>
        </row>
        <row r="157">
          <cell r="C157" t="str">
            <v>UPA NOVA DESCOBERTA - C.G 008/2022</v>
          </cell>
          <cell r="E157" t="str">
            <v>5.99 - Outros Serviços de Terceiros Pessoa Jurídica</v>
          </cell>
          <cell r="F157">
            <v>19786063000143</v>
          </cell>
          <cell r="G157" t="str">
            <v>MARINHO E CASTRO SERVICOS LTDA ME</v>
          </cell>
          <cell r="H157" t="str">
            <v>S</v>
          </cell>
          <cell r="I157" t="str">
            <v>S</v>
          </cell>
          <cell r="J157">
            <v>4727</v>
          </cell>
          <cell r="K157">
            <v>44851</v>
          </cell>
          <cell r="M157" t="str">
            <v>26 -  Pernambuco</v>
          </cell>
          <cell r="N157">
            <v>3980</v>
          </cell>
        </row>
        <row r="158">
          <cell r="C158" t="str">
            <v>UPA NOVA DESCOBERTA - C.G 008/2022</v>
          </cell>
          <cell r="E158" t="str">
            <v>5.99 - Outros Serviços de Terceiros Pessoa Jurídica</v>
          </cell>
          <cell r="F158">
            <v>10816775000274</v>
          </cell>
          <cell r="G158" t="str">
            <v>INSPETORIA SALESIANA DO NORDESTE DO BRASIL</v>
          </cell>
          <cell r="H158" t="str">
            <v>S</v>
          </cell>
          <cell r="I158" t="str">
            <v>S</v>
          </cell>
          <cell r="J158">
            <v>16189</v>
          </cell>
          <cell r="K158">
            <v>44851</v>
          </cell>
          <cell r="M158" t="str">
            <v>26 -  Pernambuco</v>
          </cell>
          <cell r="N158">
            <v>270</v>
          </cell>
        </row>
        <row r="159">
          <cell r="C159" t="str">
            <v>UPA NOVA DESCOBERTA - C.G 008/2022</v>
          </cell>
          <cell r="E159" t="str">
            <v>5.99 - Outros Serviços de Terceiros Pessoa Jurídica</v>
          </cell>
          <cell r="F159">
            <v>24380578002041</v>
          </cell>
          <cell r="G159" t="str">
            <v>WHITE MARTINS GASES INDUSTRIAIS DO NORDESTE LTDA</v>
          </cell>
          <cell r="H159" t="str">
            <v>S</v>
          </cell>
          <cell r="I159" t="str">
            <v>S</v>
          </cell>
          <cell r="J159">
            <v>13439</v>
          </cell>
          <cell r="K159">
            <v>44861</v>
          </cell>
          <cell r="M159" t="str">
            <v>26 -  Pernambuco</v>
          </cell>
          <cell r="N159">
            <v>1216.8</v>
          </cell>
        </row>
        <row r="160">
          <cell r="C160" t="str">
            <v>UPA NOVA DESCOBERTA - C.G 008/2022</v>
          </cell>
          <cell r="E160" t="str">
            <v>5.99 - Outros Serviços de Terceiros Pessoa Jurídica</v>
          </cell>
          <cell r="F160">
            <v>27828764000126</v>
          </cell>
          <cell r="G160" t="str">
            <v xml:space="preserve">MARIA APARECIDA SILVA DE FREITAS </v>
          </cell>
          <cell r="H160" t="str">
            <v>S</v>
          </cell>
          <cell r="I160" t="str">
            <v>S</v>
          </cell>
          <cell r="J160">
            <v>244</v>
          </cell>
          <cell r="K160">
            <v>44873</v>
          </cell>
          <cell r="M160" t="str">
            <v>26 -  Pernambuco</v>
          </cell>
          <cell r="N160">
            <v>431</v>
          </cell>
        </row>
        <row r="161">
          <cell r="C161" t="str">
            <v>UPA NOVA DESCOBERTA - C.G 008/2022</v>
          </cell>
          <cell r="E161" t="str">
            <v>5.5 - Reparo e Manutenção de Máquinas e Equipamentos</v>
          </cell>
          <cell r="F161">
            <v>1141468000169</v>
          </cell>
          <cell r="G161" t="str">
            <v>MEDCALL COMERCIO E SERVIÇOS DE EQUIPAMENTOS MED LTDA</v>
          </cell>
          <cell r="H161" t="str">
            <v>S</v>
          </cell>
          <cell r="I161" t="str">
            <v>S</v>
          </cell>
          <cell r="J161">
            <v>3382</v>
          </cell>
          <cell r="K161">
            <v>44862</v>
          </cell>
          <cell r="M161" t="str">
            <v>26 -  Pernambuco</v>
          </cell>
          <cell r="N161">
            <v>500</v>
          </cell>
        </row>
        <row r="162">
          <cell r="C162" t="str">
            <v>UPA NOVA DESCOBERTA - C.G 008/2022</v>
          </cell>
          <cell r="E162" t="str">
            <v>5.5 - Reparo e Manutenção de Máquinas e Equipamentos</v>
          </cell>
          <cell r="F162">
            <v>7146768000117</v>
          </cell>
          <cell r="G162" t="str">
            <v>SERV IMAGEM NORDESTE ASSISTENCIA TECNICA LTDA</v>
          </cell>
          <cell r="H162" t="str">
            <v>S</v>
          </cell>
          <cell r="I162" t="str">
            <v>S</v>
          </cell>
          <cell r="J162">
            <v>4945</v>
          </cell>
          <cell r="K162">
            <v>44865</v>
          </cell>
          <cell r="M162" t="str">
            <v>26 -  Pernambuco</v>
          </cell>
          <cell r="N162">
            <v>2550</v>
          </cell>
        </row>
        <row r="163">
          <cell r="C163" t="str">
            <v>UPA NOVA DESCOBERTA - C.G 008/2022</v>
          </cell>
          <cell r="E163" t="str">
            <v>5.5 - Reparo e Manutenção de Máquinas e Equipamentos</v>
          </cell>
          <cell r="F163">
            <v>6907719000197</v>
          </cell>
          <cell r="G163" t="str">
            <v>F A G DE OLIVEIRA LTDA</v>
          </cell>
          <cell r="H163" t="str">
            <v>S</v>
          </cell>
          <cell r="I163" t="str">
            <v>S</v>
          </cell>
          <cell r="J163">
            <v>1635</v>
          </cell>
          <cell r="K163">
            <v>44882</v>
          </cell>
          <cell r="M163" t="str">
            <v>26 -  Pernambuco</v>
          </cell>
          <cell r="N163">
            <v>3730</v>
          </cell>
        </row>
        <row r="164">
          <cell r="C164" t="str">
            <v>UPA NOVA DESCOBERTA - C.G 008/2022</v>
          </cell>
          <cell r="E164" t="str">
            <v>5.4 - Reparo e Manutenção de Bens Imóveis</v>
          </cell>
          <cell r="F164">
            <v>40893042000113</v>
          </cell>
          <cell r="G164" t="str">
            <v>GERASTEP GERADORES ASSISTENCIA TECNICA E PECAS LTDA</v>
          </cell>
          <cell r="H164" t="str">
            <v>S</v>
          </cell>
          <cell r="I164" t="str">
            <v>S</v>
          </cell>
          <cell r="J164">
            <v>37162</v>
          </cell>
          <cell r="K164">
            <v>44860</v>
          </cell>
          <cell r="M164" t="str">
            <v>26 -  Pernambuco</v>
          </cell>
          <cell r="N164">
            <v>345</v>
          </cell>
        </row>
        <row r="165">
          <cell r="C165" t="str">
            <v>UPA NOVA DESCOBERTA - C.G 008/2022</v>
          </cell>
          <cell r="E165" t="str">
            <v>5.4 - Reparo e Manutenção de Bens Imóveis</v>
          </cell>
          <cell r="F165">
            <v>13259653000131</v>
          </cell>
          <cell r="G165" t="str">
            <v>POWER INSTALACAO E MANUTENCAO DE ELEVADORES LTDA</v>
          </cell>
          <cell r="H165" t="str">
            <v>S</v>
          </cell>
          <cell r="I165" t="str">
            <v>S</v>
          </cell>
          <cell r="J165">
            <v>3019</v>
          </cell>
          <cell r="K165">
            <v>44866</v>
          </cell>
          <cell r="M165" t="str">
            <v>26 -  Pernambuco</v>
          </cell>
          <cell r="N165">
            <v>361</v>
          </cell>
        </row>
        <row r="166">
          <cell r="C166" t="str">
            <v>UPA NOVA DESCOBERTA - C.G 008/2022</v>
          </cell>
          <cell r="E166" t="str">
            <v>5.4 - Reparo e Manutenção de Bens Imóveis</v>
          </cell>
          <cell r="F166">
            <v>7221834000176</v>
          </cell>
          <cell r="G166" t="str">
            <v>C2 COMERCIO E SERVICOS LTDA</v>
          </cell>
          <cell r="H166" t="str">
            <v>S</v>
          </cell>
          <cell r="I166" t="str">
            <v>S</v>
          </cell>
          <cell r="J166">
            <v>890</v>
          </cell>
          <cell r="K166">
            <v>44860</v>
          </cell>
          <cell r="M166" t="str">
            <v>26 -  Pernambuco</v>
          </cell>
          <cell r="N166">
            <v>4050</v>
          </cell>
        </row>
        <row r="167">
          <cell r="C167" t="str">
            <v>UPA NOVA DESCOBERTA - C.G 008/2022</v>
          </cell>
          <cell r="E167" t="str">
            <v>5.19 - Serviços Gráficos, de Encadernação e de Emolduração</v>
          </cell>
          <cell r="F167">
            <v>23451343000178</v>
          </cell>
          <cell r="G167" t="str">
            <v xml:space="preserve">SAMUEL CORREIA DE LIMA </v>
          </cell>
          <cell r="H167" t="str">
            <v>S</v>
          </cell>
          <cell r="I167" t="str">
            <v>S</v>
          </cell>
          <cell r="J167">
            <v>224</v>
          </cell>
          <cell r="K167">
            <v>44854</v>
          </cell>
          <cell r="M167" t="str">
            <v>26 -  Pernambuco</v>
          </cell>
          <cell r="N167">
            <v>430</v>
          </cell>
        </row>
        <row r="168">
          <cell r="C168" t="str">
            <v>UPA NOVA DESCOBERTA - C.G 008/2022</v>
          </cell>
          <cell r="E168" t="str">
            <v>5.16 - Serviços Médico-Hospitalares, Odotonlogia e Laboratoriais</v>
          </cell>
          <cell r="F168">
            <v>30466362000133</v>
          </cell>
          <cell r="G168" t="str">
            <v>INTEGREMED SERVICOS EM SAUDE LTDA</v>
          </cell>
          <cell r="H168" t="str">
            <v>S</v>
          </cell>
          <cell r="I168" t="str">
            <v>S</v>
          </cell>
          <cell r="J168">
            <v>777</v>
          </cell>
          <cell r="K168">
            <v>44876</v>
          </cell>
          <cell r="M168" t="str">
            <v>26 -  Pernambuco</v>
          </cell>
          <cell r="N168">
            <v>2200</v>
          </cell>
        </row>
        <row r="169">
          <cell r="C169" t="str">
            <v>UPA NOVA DESCOBERTA - C.G 008/2022</v>
          </cell>
          <cell r="E169" t="str">
            <v>5.16 - Serviços Médico-Hospitalares, Odotonlogia e Laboratoriais</v>
          </cell>
          <cell r="F169">
            <v>37149233000160</v>
          </cell>
          <cell r="G169" t="str">
            <v>PRISCILA DE CARVALHO GRECH ORTOPEDIA</v>
          </cell>
          <cell r="H169" t="str">
            <v>S</v>
          </cell>
          <cell r="I169" t="str">
            <v>S</v>
          </cell>
          <cell r="J169">
            <v>31</v>
          </cell>
          <cell r="K169">
            <v>44872</v>
          </cell>
          <cell r="M169" t="str">
            <v>26 -  Pernambuco</v>
          </cell>
          <cell r="N169">
            <v>3300</v>
          </cell>
        </row>
        <row r="170">
          <cell r="C170" t="str">
            <v>UPA NOVA DESCOBERTA - C.G 008/2022</v>
          </cell>
          <cell r="E170" t="str">
            <v>5.16 - Serviços Médico-Hospitalares, Odotonlogia e Laboratoriais</v>
          </cell>
          <cell r="F170">
            <v>45818674000136</v>
          </cell>
          <cell r="G170" t="str">
            <v>SARA REGINA PEREIRA PANTALEAO</v>
          </cell>
          <cell r="H170" t="str">
            <v>S</v>
          </cell>
          <cell r="I170" t="str">
            <v>S</v>
          </cell>
          <cell r="J170">
            <v>16</v>
          </cell>
          <cell r="K170">
            <v>44873</v>
          </cell>
          <cell r="M170" t="str">
            <v>26 -  Pernambuco</v>
          </cell>
          <cell r="N170">
            <v>3300</v>
          </cell>
        </row>
        <row r="171">
          <cell r="C171" t="str">
            <v>UPA NOVA DESCOBERTA - C.G 008/2022</v>
          </cell>
          <cell r="E171" t="str">
            <v>5.16 - Serviços Médico-Hospitalares, Odotonlogia e Laboratoriais</v>
          </cell>
          <cell r="F171">
            <v>42650869000121</v>
          </cell>
          <cell r="G171" t="str">
            <v>REBECA CRISTINA TORRES DE ARAUJO XAVIER SERVIÇOS MED</v>
          </cell>
          <cell r="H171" t="str">
            <v>S</v>
          </cell>
          <cell r="I171" t="str">
            <v>S</v>
          </cell>
          <cell r="J171">
            <v>47</v>
          </cell>
          <cell r="K171">
            <v>44867</v>
          </cell>
          <cell r="M171" t="str">
            <v>26 -  Pernambuco</v>
          </cell>
          <cell r="N171">
            <v>3750</v>
          </cell>
        </row>
        <row r="172">
          <cell r="C172" t="str">
            <v>UPA NOVA DESCOBERTA - C.G 008/2022</v>
          </cell>
          <cell r="E172" t="str">
            <v>5.16 - Serviços Médico-Hospitalares, Odotonlogia e Laboratoriais</v>
          </cell>
          <cell r="F172">
            <v>46544701000192</v>
          </cell>
          <cell r="G172" t="str">
            <v>ANNDRA VICTORIA ATIVIDADE MEDICAS LTDA</v>
          </cell>
          <cell r="H172" t="str">
            <v>S</v>
          </cell>
          <cell r="I172" t="str">
            <v>S</v>
          </cell>
          <cell r="J172">
            <v>23</v>
          </cell>
          <cell r="K172">
            <v>44866</v>
          </cell>
          <cell r="M172" t="str">
            <v>26 -  Pernambuco</v>
          </cell>
          <cell r="N172">
            <v>9900</v>
          </cell>
        </row>
        <row r="173">
          <cell r="C173" t="str">
            <v>UPA NOVA DESCOBERTA - C.G 008/2022</v>
          </cell>
          <cell r="E173" t="str">
            <v>5.16 - Serviços Médico-Hospitalares, Odotonlogia e Laboratoriais</v>
          </cell>
          <cell r="F173">
            <v>45935690000109</v>
          </cell>
          <cell r="G173" t="str">
            <v>CAROLINA CARLSSON DELAMBERT DELAMBERT BERENNSTEIN</v>
          </cell>
          <cell r="H173" t="str">
            <v>S</v>
          </cell>
          <cell r="I173" t="str">
            <v>S</v>
          </cell>
          <cell r="J173">
            <v>17</v>
          </cell>
          <cell r="K173">
            <v>44866</v>
          </cell>
          <cell r="M173" t="str">
            <v>26 -  Pernambuco</v>
          </cell>
          <cell r="N173">
            <v>5500</v>
          </cell>
        </row>
        <row r="174">
          <cell r="C174" t="str">
            <v>UPA NOVA DESCOBERTA - C.G 008/2022</v>
          </cell>
          <cell r="E174" t="str">
            <v>5.16 - Serviços Médico-Hospitalares, Odotonlogia e Laboratoriais</v>
          </cell>
          <cell r="F174">
            <v>46424732000100</v>
          </cell>
          <cell r="G174" t="str">
            <v xml:space="preserve">ACIOLI SERVIÇOS DE SAUDE LTDA </v>
          </cell>
          <cell r="H174" t="str">
            <v>S</v>
          </cell>
          <cell r="I174" t="str">
            <v>S</v>
          </cell>
          <cell r="J174">
            <v>15</v>
          </cell>
          <cell r="K174">
            <v>44873</v>
          </cell>
          <cell r="M174" t="str">
            <v>26 -  Pernambuco</v>
          </cell>
          <cell r="N174">
            <v>9400</v>
          </cell>
        </row>
        <row r="175">
          <cell r="C175" t="str">
            <v>UPA NOVA DESCOBERTA - C.G 008/2022</v>
          </cell>
          <cell r="E175" t="str">
            <v>5.16 - Serviços Médico-Hospitalares, Odotonlogia e Laboratoriais</v>
          </cell>
          <cell r="F175">
            <v>43644880000141</v>
          </cell>
          <cell r="G175" t="str">
            <v>PORTALMED ATIVIDADES MEDICAS LTDA</v>
          </cell>
          <cell r="H175" t="str">
            <v>S</v>
          </cell>
          <cell r="I175" t="str">
            <v>S</v>
          </cell>
          <cell r="J175">
            <v>135</v>
          </cell>
          <cell r="K175">
            <v>44874</v>
          </cell>
          <cell r="M175" t="str">
            <v>26 -  Pernambuco</v>
          </cell>
          <cell r="N175">
            <v>7500</v>
          </cell>
        </row>
        <row r="176">
          <cell r="C176" t="str">
            <v>UPA NOVA DESCOBERTA - C.G 008/2022</v>
          </cell>
          <cell r="E176" t="str">
            <v>5.16 - Serviços Médico-Hospitalares, Odotonlogia e Laboratoriais</v>
          </cell>
          <cell r="F176">
            <v>43644880000141</v>
          </cell>
          <cell r="G176" t="str">
            <v>PORTALMED ATIVIDADES MEDICAS LTDA</v>
          </cell>
          <cell r="H176" t="str">
            <v>S</v>
          </cell>
          <cell r="I176" t="str">
            <v>S</v>
          </cell>
          <cell r="J176">
            <v>132</v>
          </cell>
          <cell r="K176">
            <v>44874</v>
          </cell>
          <cell r="M176" t="str">
            <v>26 -  Pernambuco</v>
          </cell>
          <cell r="N176">
            <v>11150</v>
          </cell>
        </row>
        <row r="177">
          <cell r="C177" t="str">
            <v>UPA NOVA DESCOBERTA - C.G 008/2022</v>
          </cell>
          <cell r="E177" t="str">
            <v>5.16 - Serviços Médico-Hospitalares, Odotonlogia e Laboratoriais</v>
          </cell>
          <cell r="F177">
            <v>40407276000103</v>
          </cell>
          <cell r="G177" t="str">
            <v>PRONTOMED ATIVIDADES MEDICAS LTDA</v>
          </cell>
          <cell r="H177" t="str">
            <v>S</v>
          </cell>
          <cell r="I177" t="str">
            <v>S</v>
          </cell>
          <cell r="J177">
            <v>442</v>
          </cell>
          <cell r="K177">
            <v>44874</v>
          </cell>
          <cell r="M177" t="str">
            <v>26 -  Pernambuco</v>
          </cell>
          <cell r="N177">
            <v>9400</v>
          </cell>
        </row>
        <row r="178">
          <cell r="C178" t="str">
            <v>UPA NOVA DESCOBERTA - C.G 008/2022</v>
          </cell>
          <cell r="E178" t="str">
            <v>5.16 - Serviços Médico-Hospitalares, Odotonlogia e Laboratoriais</v>
          </cell>
          <cell r="F178">
            <v>40924886000184</v>
          </cell>
          <cell r="G178" t="str">
            <v>PREVENTMED ATIVIDADES MEDICAS LTDA</v>
          </cell>
          <cell r="H178" t="str">
            <v>S</v>
          </cell>
          <cell r="I178" t="str">
            <v>S</v>
          </cell>
          <cell r="J178">
            <v>416</v>
          </cell>
          <cell r="K178">
            <v>44874</v>
          </cell>
          <cell r="M178" t="str">
            <v>26 -  Pernambuco</v>
          </cell>
          <cell r="N178">
            <v>6750</v>
          </cell>
        </row>
        <row r="179">
          <cell r="C179" t="str">
            <v>UPA NOVA DESCOBERTA - C.G 008/2022</v>
          </cell>
          <cell r="E179" t="str">
            <v>5.16 - Serviços Médico-Hospitalares, Odotonlogia e Laboratoriais</v>
          </cell>
          <cell r="F179">
            <v>40440176000189</v>
          </cell>
          <cell r="G179" t="str">
            <v>PODIUMMED ATIVIDADES MEDICAS LTDA</v>
          </cell>
          <cell r="H179" t="str">
            <v>S</v>
          </cell>
          <cell r="I179" t="str">
            <v>S</v>
          </cell>
          <cell r="J179">
            <v>280</v>
          </cell>
          <cell r="K179">
            <v>44874</v>
          </cell>
          <cell r="M179" t="str">
            <v>26 -  Pernambuco</v>
          </cell>
          <cell r="N179">
            <v>4400</v>
          </cell>
        </row>
        <row r="180">
          <cell r="C180" t="str">
            <v>UPA NOVA DESCOBERTA - C.G 008/2022</v>
          </cell>
          <cell r="E180" t="str">
            <v>5.16 - Serviços Médico-Hospitalares, Odotonlogia e Laboratoriais</v>
          </cell>
          <cell r="F180">
            <v>42529464000130</v>
          </cell>
          <cell r="G180" t="str">
            <v>PERFILMED ATIVIDADE MEDICAS LTDA</v>
          </cell>
          <cell r="H180" t="str">
            <v>S</v>
          </cell>
          <cell r="I180" t="str">
            <v>S</v>
          </cell>
          <cell r="J180">
            <v>607</v>
          </cell>
          <cell r="K180">
            <v>44874</v>
          </cell>
          <cell r="M180" t="str">
            <v>26 -  Pernambuco</v>
          </cell>
          <cell r="N180">
            <v>3300</v>
          </cell>
        </row>
        <row r="181">
          <cell r="C181" t="str">
            <v>UPA NOVA DESCOBERTA - C.G 008/2022</v>
          </cell>
          <cell r="E181" t="str">
            <v>5.16 - Serviços Médico-Hospitalares, Odotonlogia e Laboratoriais</v>
          </cell>
          <cell r="F181">
            <v>45345376000176</v>
          </cell>
          <cell r="G181" t="str">
            <v>ORTOPEDIA RECIFE LTDA</v>
          </cell>
          <cell r="H181" t="str">
            <v>S</v>
          </cell>
          <cell r="I181" t="str">
            <v>S</v>
          </cell>
          <cell r="J181">
            <v>12</v>
          </cell>
          <cell r="K181">
            <v>44874</v>
          </cell>
          <cell r="M181" t="str">
            <v>26 -  Pernambuco</v>
          </cell>
          <cell r="N181">
            <v>6250</v>
          </cell>
        </row>
        <row r="182">
          <cell r="C182" t="str">
            <v>UPA NOVA DESCOBERTA - C.G 008/2022</v>
          </cell>
          <cell r="E182" t="str">
            <v>5.16 - Serviços Médico-Hospitalares, Odotonlogia e Laboratoriais</v>
          </cell>
          <cell r="F182">
            <v>30466362000133</v>
          </cell>
          <cell r="G182" t="str">
            <v>INTEGREMED SERVICOS EM SAUDE LTDA</v>
          </cell>
          <cell r="H182" t="str">
            <v>S</v>
          </cell>
          <cell r="I182" t="str">
            <v>S</v>
          </cell>
          <cell r="J182" t="str">
            <v>743</v>
          </cell>
          <cell r="K182">
            <v>44868</v>
          </cell>
          <cell r="M182" t="str">
            <v>26 -  Pernambuco</v>
          </cell>
          <cell r="N182">
            <v>2350</v>
          </cell>
        </row>
        <row r="183">
          <cell r="C183" t="str">
            <v>UPA NOVA DESCOBERTA - C.G 008/2022</v>
          </cell>
          <cell r="E183" t="str">
            <v>5.16 - Serviços Médico-Hospitalares, Odotonlogia e Laboratoriais</v>
          </cell>
          <cell r="F183">
            <v>37374800000182</v>
          </cell>
          <cell r="G183" t="str">
            <v>JT SERVIÇOS MEDICOS LTDA</v>
          </cell>
          <cell r="H183" t="str">
            <v>S</v>
          </cell>
          <cell r="I183" t="str">
            <v>S</v>
          </cell>
          <cell r="J183">
            <v>46</v>
          </cell>
          <cell r="K183">
            <v>44874</v>
          </cell>
          <cell r="M183" t="str">
            <v>26 -  Pernambuco</v>
          </cell>
          <cell r="N183">
            <v>5500</v>
          </cell>
        </row>
        <row r="184">
          <cell r="C184" t="str">
            <v>UPA NOVA DESCOBERTA - C.G 008/2022</v>
          </cell>
          <cell r="E184" t="str">
            <v>5.16 - Serviços Médico-Hospitalares, Odotonlogia e Laboratoriais</v>
          </cell>
          <cell r="F184">
            <v>46843757000148</v>
          </cell>
          <cell r="G184" t="str">
            <v xml:space="preserve">LS ATENDIMENTO MEDICO LTDA </v>
          </cell>
          <cell r="H184" t="str">
            <v>S</v>
          </cell>
          <cell r="I184" t="str">
            <v>S</v>
          </cell>
          <cell r="J184">
            <v>7</v>
          </cell>
          <cell r="K184">
            <v>44873</v>
          </cell>
          <cell r="M184" t="str">
            <v>26 -  Pernambuco</v>
          </cell>
          <cell r="N184">
            <v>4400</v>
          </cell>
        </row>
        <row r="185">
          <cell r="C185" t="str">
            <v>UPA NOVA DESCOBERTA - C.G 008/2022</v>
          </cell>
          <cell r="E185" t="str">
            <v>5.16 - Serviços Médico-Hospitalares, Odotonlogia e Laboratoriais</v>
          </cell>
          <cell r="F185">
            <v>23331386000110</v>
          </cell>
          <cell r="G185" t="str">
            <v>CLINICA INTENSIVA - SERVICOS MEDICOS LTDA EPP</v>
          </cell>
          <cell r="H185" t="str">
            <v>S</v>
          </cell>
          <cell r="I185" t="str">
            <v>S</v>
          </cell>
          <cell r="J185">
            <v>1481</v>
          </cell>
          <cell r="K185">
            <v>44866</v>
          </cell>
          <cell r="M185" t="str">
            <v>26 -  Pernambuco</v>
          </cell>
          <cell r="N185">
            <v>3300</v>
          </cell>
        </row>
        <row r="186">
          <cell r="C186" t="str">
            <v>UPA NOVA DESCOBERTA - C.G 008/2022</v>
          </cell>
          <cell r="E186" t="str">
            <v>5.16 - Serviços Médico-Hospitalares, Odotonlogia e Laboratoriais</v>
          </cell>
          <cell r="F186">
            <v>41729936000135</v>
          </cell>
          <cell r="G186" t="str">
            <v>A1 ASSESSORIA DE SERVICOS MEDICOS EIRELI</v>
          </cell>
          <cell r="H186" t="str">
            <v>S</v>
          </cell>
          <cell r="I186" t="str">
            <v>S</v>
          </cell>
          <cell r="J186">
            <v>77</v>
          </cell>
          <cell r="K186">
            <v>44874</v>
          </cell>
          <cell r="M186" t="str">
            <v>26 -  Pernambuco</v>
          </cell>
          <cell r="N186">
            <v>4400</v>
          </cell>
        </row>
        <row r="187">
          <cell r="C187" t="str">
            <v>UPA NOVA DESCOBERTA - C.G 008/2022</v>
          </cell>
          <cell r="E187" t="str">
            <v>5.16 - Serviços Médico-Hospitalares, Odotonlogia e Laboratoriais</v>
          </cell>
          <cell r="F187">
            <v>44279276000126</v>
          </cell>
          <cell r="G187" t="str">
            <v>COMPANHIA PERNAMBUCO DE SAUDE CONSUTORIA</v>
          </cell>
          <cell r="H187" t="str">
            <v>S</v>
          </cell>
          <cell r="I187" t="str">
            <v>S</v>
          </cell>
          <cell r="J187">
            <v>39</v>
          </cell>
          <cell r="K187">
            <v>44865</v>
          </cell>
          <cell r="M187" t="str">
            <v>35 -  São Paulo</v>
          </cell>
          <cell r="N187">
            <v>8750</v>
          </cell>
        </row>
        <row r="188">
          <cell r="C188" t="str">
            <v>UPA NOVA DESCOBERTA - C.G 008/2022</v>
          </cell>
          <cell r="E188" t="str">
            <v>5.16 - Serviços Médico-Hospitalares, Odotonlogia e Laboratoriais</v>
          </cell>
          <cell r="F188">
            <v>45969705000150</v>
          </cell>
          <cell r="G188" t="str">
            <v>MEDMAIS ATIVIDADES MEDICAS LTDA</v>
          </cell>
          <cell r="H188" t="str">
            <v>S</v>
          </cell>
          <cell r="I188" t="str">
            <v>S</v>
          </cell>
          <cell r="J188">
            <v>225</v>
          </cell>
          <cell r="K188">
            <v>44874</v>
          </cell>
          <cell r="M188" t="str">
            <v>26 -  Pernambuco</v>
          </cell>
          <cell r="N188">
            <v>21500</v>
          </cell>
        </row>
        <row r="189">
          <cell r="C189" t="str">
            <v>UPA NOVA DESCOBERTA - C.G 008/2022</v>
          </cell>
          <cell r="E189" t="str">
            <v>5.16 - Serviços Médico-Hospitalares, Odotonlogia e Laboratoriais</v>
          </cell>
          <cell r="F189">
            <v>43843356000108</v>
          </cell>
          <cell r="G189" t="str">
            <v>SAUDEMED ATIVIDADE MEDICAS LTDA</v>
          </cell>
          <cell r="H189" t="str">
            <v>S</v>
          </cell>
          <cell r="I189" t="str">
            <v>S</v>
          </cell>
          <cell r="J189">
            <v>1307</v>
          </cell>
          <cell r="K189">
            <v>44874</v>
          </cell>
          <cell r="M189" t="str">
            <v>26 -  Pernambuco</v>
          </cell>
          <cell r="N189">
            <v>52650</v>
          </cell>
        </row>
        <row r="190">
          <cell r="C190" t="str">
            <v>UPA NOVA DESCOBERTA - C.G 008/2022</v>
          </cell>
          <cell r="E190" t="str">
            <v>5.16 - Serviços Médico-Hospitalares, Odotonlogia e Laboratoriais</v>
          </cell>
          <cell r="F190">
            <v>45237924000144</v>
          </cell>
          <cell r="G190" t="str">
            <v>MEDCENTER ATIVIDADES MEDICAS LTDA</v>
          </cell>
          <cell r="H190" t="str">
            <v>S</v>
          </cell>
          <cell r="I190" t="str">
            <v>S</v>
          </cell>
          <cell r="J190">
            <v>350</v>
          </cell>
          <cell r="K190">
            <v>44874</v>
          </cell>
          <cell r="M190" t="str">
            <v>26 -  Pernambuco</v>
          </cell>
          <cell r="N190">
            <v>2200</v>
          </cell>
        </row>
        <row r="191">
          <cell r="C191" t="str">
            <v>UPA NOVA DESCOBERTA - C.G 008/2022</v>
          </cell>
          <cell r="E191" t="str">
            <v>5.16 - Serviços Médico-Hospitalares, Odotonlogia e Laboratoriais</v>
          </cell>
          <cell r="F191">
            <v>48511136000192</v>
          </cell>
          <cell r="G191" t="str">
            <v>V1 SERVIÇOS MEDICOS LTDA</v>
          </cell>
          <cell r="H191" t="str">
            <v>S</v>
          </cell>
          <cell r="I191" t="str">
            <v>S</v>
          </cell>
          <cell r="J191">
            <v>1</v>
          </cell>
          <cell r="K191">
            <v>44874</v>
          </cell>
          <cell r="M191" t="str">
            <v>26 -  Pernambuco</v>
          </cell>
          <cell r="N191">
            <v>1250</v>
          </cell>
        </row>
        <row r="192">
          <cell r="C192" t="str">
            <v>UPA NOVA DESCOBERTA - C.G 008/2022</v>
          </cell>
          <cell r="E192" t="str">
            <v>5.16 - Serviços Médico-Hospitalares, Odotonlogia e Laboratoriais</v>
          </cell>
          <cell r="F192">
            <v>21994399000143</v>
          </cell>
          <cell r="G192" t="str">
            <v>TM SERVIÇOS MEDICOS LTDA</v>
          </cell>
          <cell r="H192" t="str">
            <v>S</v>
          </cell>
          <cell r="I192" t="str">
            <v>S</v>
          </cell>
          <cell r="J192">
            <v>2022504</v>
          </cell>
          <cell r="K192">
            <v>44874</v>
          </cell>
          <cell r="M192" t="str">
            <v>26 -  Pernambuco</v>
          </cell>
          <cell r="N192">
            <v>1100</v>
          </cell>
        </row>
        <row r="193">
          <cell r="C193" t="str">
            <v>UPA NOVA DESCOBERTA - C.G 008/2022</v>
          </cell>
          <cell r="E193" t="str">
            <v>5.16 - Serviços Médico-Hospitalares, Odotonlogia e Laboratoriais</v>
          </cell>
          <cell r="F193">
            <v>46560469000186</v>
          </cell>
          <cell r="G193" t="str">
            <v>BARBARA TEIXEIRA MORATO BORGES SERVIÇOS MEDICOS</v>
          </cell>
          <cell r="H193" t="str">
            <v>S</v>
          </cell>
          <cell r="I193" t="str">
            <v>S</v>
          </cell>
          <cell r="J193">
            <v>6</v>
          </cell>
          <cell r="K193">
            <v>44873</v>
          </cell>
          <cell r="M193" t="str">
            <v>26 -  Pernambuco</v>
          </cell>
          <cell r="N193">
            <v>11600</v>
          </cell>
        </row>
        <row r="194">
          <cell r="C194" t="str">
            <v>UPA NOVA DESCOBERTA - C.G 008/2022</v>
          </cell>
          <cell r="E194" t="str">
            <v>5.16 - Serviços Médico-Hospitalares, Odotonlogia e Laboratoriais</v>
          </cell>
          <cell r="F194">
            <v>44924898000160</v>
          </cell>
          <cell r="G194" t="str">
            <v>A. C. DINIZ NETTO LTDA</v>
          </cell>
          <cell r="H194" t="str">
            <v>S</v>
          </cell>
          <cell r="I194" t="str">
            <v>S</v>
          </cell>
          <cell r="J194">
            <v>4</v>
          </cell>
          <cell r="K194">
            <v>44874</v>
          </cell>
          <cell r="M194" t="str">
            <v>26 -  Pernambuco</v>
          </cell>
          <cell r="N194">
            <v>3950</v>
          </cell>
        </row>
        <row r="195">
          <cell r="C195" t="str">
            <v>UPA NOVA DESCOBERTA - C.G 008/2022</v>
          </cell>
          <cell r="E195" t="str">
            <v>5.16 - Serviços Médico-Hospitalares, Odotonlogia e Laboratoriais</v>
          </cell>
          <cell r="F195">
            <v>41707918000152</v>
          </cell>
          <cell r="G195" t="str">
            <v>MORETH SERVIÇOS MEDICOS LTDA</v>
          </cell>
          <cell r="H195" t="str">
            <v>S</v>
          </cell>
          <cell r="I195" t="str">
            <v>S</v>
          </cell>
          <cell r="J195">
            <v>24</v>
          </cell>
          <cell r="K195">
            <v>44868</v>
          </cell>
          <cell r="M195" t="str">
            <v>26 -  Pernambuco</v>
          </cell>
          <cell r="N195">
            <v>2700</v>
          </cell>
        </row>
        <row r="196">
          <cell r="C196" t="str">
            <v>UPA NOVA DESCOBERTA - C.G 008/2022</v>
          </cell>
          <cell r="E196" t="str">
            <v>5.16 - Serviços Médico-Hospitalares, Odotonlogia e Laboratoriais</v>
          </cell>
          <cell r="F196">
            <v>34033631000200</v>
          </cell>
          <cell r="G196" t="str">
            <v>PRIMEMED SERVICOS MEDICOS HOSPITALARES LTDA</v>
          </cell>
          <cell r="H196" t="str">
            <v>S</v>
          </cell>
          <cell r="I196" t="str">
            <v>S</v>
          </cell>
          <cell r="J196">
            <v>43</v>
          </cell>
          <cell r="K196">
            <v>44873</v>
          </cell>
          <cell r="M196" t="str">
            <v>26 -  Pernambuco</v>
          </cell>
          <cell r="N196">
            <v>6250</v>
          </cell>
        </row>
        <row r="197">
          <cell r="C197" t="str">
            <v>UPA NOVA DESCOBERTA - C.G 008/2022</v>
          </cell>
          <cell r="E197" t="str">
            <v>5.16 - Serviços Médico-Hospitalares, Odotonlogia e Laboratoriais</v>
          </cell>
          <cell r="F197">
            <v>40554268000190</v>
          </cell>
          <cell r="G197" t="str">
            <v>RC CONSULTORIA MED1 LTDA</v>
          </cell>
          <cell r="H197" t="str">
            <v>S</v>
          </cell>
          <cell r="I197" t="str">
            <v>S</v>
          </cell>
          <cell r="J197">
            <v>634</v>
          </cell>
          <cell r="K197">
            <v>44873</v>
          </cell>
          <cell r="M197" t="str">
            <v>26 -  Pernambuco</v>
          </cell>
          <cell r="N197">
            <v>1100</v>
          </cell>
        </row>
        <row r="198">
          <cell r="C198" t="str">
            <v>UPA NOVA DESCOBERTA - C.G 008/2022</v>
          </cell>
          <cell r="E198" t="str">
            <v>5.16 - Serviços Médico-Hospitalares, Odotonlogia e Laboratoriais</v>
          </cell>
          <cell r="F198">
            <v>45735127000197</v>
          </cell>
          <cell r="G198" t="str">
            <v>GLOBALMED ATIVIDADES MEDICAS LTDA</v>
          </cell>
          <cell r="H198" t="str">
            <v>S</v>
          </cell>
          <cell r="I198" t="str">
            <v>S</v>
          </cell>
          <cell r="J198">
            <v>444</v>
          </cell>
          <cell r="K198">
            <v>44874</v>
          </cell>
          <cell r="M198" t="str">
            <v>26 -  Pernambuco</v>
          </cell>
          <cell r="N198">
            <v>27600</v>
          </cell>
        </row>
        <row r="199">
          <cell r="C199" t="str">
            <v>UPA NOVA DESCOBERTA - C.G 008/2022</v>
          </cell>
          <cell r="E199" t="str">
            <v>5.16 - Serviços Médico-Hospitalares, Odotonlogia e Laboratoriais</v>
          </cell>
          <cell r="F199">
            <v>41066484000159</v>
          </cell>
          <cell r="G199" t="str">
            <v>SUPERMED ATIVIDADE MEDICAS LTDA</v>
          </cell>
          <cell r="H199" t="str">
            <v>S</v>
          </cell>
          <cell r="I199" t="str">
            <v>S</v>
          </cell>
          <cell r="J199">
            <v>273</v>
          </cell>
          <cell r="K199">
            <v>44874</v>
          </cell>
          <cell r="M199" t="str">
            <v>26 -  Pernambuco</v>
          </cell>
          <cell r="N199">
            <v>13950</v>
          </cell>
        </row>
        <row r="200">
          <cell r="C200" t="str">
            <v>UPA NOVA DESCOBERTA - C.G 008/2022</v>
          </cell>
          <cell r="E200" t="str">
            <v>5.16 - Serviços Médico-Hospitalares, Odotonlogia e Laboratoriais</v>
          </cell>
          <cell r="F200">
            <v>45018032000152</v>
          </cell>
          <cell r="G200" t="str">
            <v>VIVAMED ATIVIDADES MEDICAS LTDA</v>
          </cell>
          <cell r="H200" t="str">
            <v>S</v>
          </cell>
          <cell r="I200" t="str">
            <v>S</v>
          </cell>
          <cell r="J200">
            <v>490</v>
          </cell>
          <cell r="K200">
            <v>44874</v>
          </cell>
          <cell r="M200" t="str">
            <v>26 -  Pernambuco</v>
          </cell>
          <cell r="N200">
            <v>37800</v>
          </cell>
        </row>
        <row r="201">
          <cell r="C201" t="str">
            <v>UPA NOVA DESCOBERTA - C.G 008/2022</v>
          </cell>
          <cell r="E201" t="str">
            <v>5.16 - Serviços Médico-Hospitalares, Odotonlogia e Laboratoriais</v>
          </cell>
          <cell r="F201">
            <v>46716583000152</v>
          </cell>
          <cell r="G201" t="str">
            <v>MARQUES MED LTDA</v>
          </cell>
          <cell r="H201" t="str">
            <v>S</v>
          </cell>
          <cell r="I201" t="str">
            <v>S</v>
          </cell>
          <cell r="J201">
            <v>13</v>
          </cell>
          <cell r="K201">
            <v>44876</v>
          </cell>
          <cell r="M201" t="str">
            <v>26 -  Pernambuco</v>
          </cell>
          <cell r="N201">
            <v>6600</v>
          </cell>
        </row>
        <row r="202">
          <cell r="C202" t="str">
            <v>UPA NOVA DESCOBERTA - C.G 008/2022</v>
          </cell>
          <cell r="E202" t="str">
            <v>5.16 - Serviços Médico-Hospitalares, Odotonlogia e Laboratoriais</v>
          </cell>
          <cell r="F202">
            <v>25256692000164</v>
          </cell>
          <cell r="G202" t="str">
            <v>ALBUQUERQUE SERVICOS MEDICOS LTDA</v>
          </cell>
          <cell r="H202" t="str">
            <v>S</v>
          </cell>
          <cell r="I202" t="str">
            <v>S</v>
          </cell>
          <cell r="J202">
            <v>140</v>
          </cell>
          <cell r="K202">
            <v>44875</v>
          </cell>
          <cell r="M202" t="str">
            <v>26 -  Pernambuco</v>
          </cell>
          <cell r="N202">
            <v>2500</v>
          </cell>
        </row>
        <row r="203">
          <cell r="C203" t="str">
            <v>UPA NOVA DESCOBERTA - C.G 008/2022</v>
          </cell>
          <cell r="E203" t="str">
            <v>5.16 - Serviços Médico-Hospitalares, Odotonlogia e Laboratoriais</v>
          </cell>
          <cell r="F203">
            <v>43691896000105</v>
          </cell>
          <cell r="G203" t="str">
            <v>L M SERVIÇOS MEDICOS LTDA</v>
          </cell>
          <cell r="H203" t="str">
            <v>S</v>
          </cell>
          <cell r="I203" t="str">
            <v>S</v>
          </cell>
          <cell r="J203">
            <v>60</v>
          </cell>
          <cell r="K203">
            <v>44876</v>
          </cell>
          <cell r="M203" t="str">
            <v>26 -  Pernambuco</v>
          </cell>
          <cell r="N203">
            <v>5000</v>
          </cell>
        </row>
        <row r="204">
          <cell r="C204" t="str">
            <v>UPA NOVA DESCOBERTA - C.G 008/2022</v>
          </cell>
          <cell r="E204" t="str">
            <v>5.16 - Serviços Médico-Hospitalares, Odotonlogia e Laboratoriais</v>
          </cell>
          <cell r="F204">
            <v>36107865000107</v>
          </cell>
          <cell r="G204" t="str">
            <v>CLINICALLY SERVICOS MEDICOS LTDA</v>
          </cell>
          <cell r="H204" t="str">
            <v>S</v>
          </cell>
          <cell r="I204" t="str">
            <v>S</v>
          </cell>
          <cell r="J204">
            <v>176</v>
          </cell>
          <cell r="K204">
            <v>44874</v>
          </cell>
          <cell r="M204" t="str">
            <v>26 -  Pernambuco</v>
          </cell>
          <cell r="N204">
            <v>6250</v>
          </cell>
        </row>
        <row r="205">
          <cell r="C205" t="str">
            <v>UPA NOVA DESCOBERTA - C.G 008/2022</v>
          </cell>
          <cell r="E205" t="str">
            <v>5.16 - Serviços Médico-Hospitalares, Odotonlogia e Laboratoriais</v>
          </cell>
          <cell r="F205">
            <v>33822436000115</v>
          </cell>
          <cell r="G205" t="str">
            <v>NOVA SAUDE E MEDICINA ESPECIALIZADA</v>
          </cell>
          <cell r="H205" t="str">
            <v>S</v>
          </cell>
          <cell r="I205" t="str">
            <v>S</v>
          </cell>
          <cell r="J205">
            <v>534</v>
          </cell>
          <cell r="K205">
            <v>44874</v>
          </cell>
          <cell r="M205" t="str">
            <v>26 -  Pernambuco</v>
          </cell>
          <cell r="N205">
            <v>9500</v>
          </cell>
        </row>
        <row r="206">
          <cell r="C206" t="str">
            <v>UPA NOVA DESCOBERTA - C.G 008/2022</v>
          </cell>
          <cell r="E206" t="str">
            <v>5.16 - Serviços Médico-Hospitalares, Odotonlogia e Laboratoriais</v>
          </cell>
          <cell r="F206">
            <v>37956189000109</v>
          </cell>
          <cell r="G206" t="str">
            <v>BOND MEDIC SERVIÇOS DE SAUDE LTDA</v>
          </cell>
          <cell r="H206" t="str">
            <v>S</v>
          </cell>
          <cell r="I206" t="str">
            <v>S</v>
          </cell>
          <cell r="J206">
            <v>254</v>
          </cell>
          <cell r="K206">
            <v>44874</v>
          </cell>
          <cell r="M206" t="str">
            <v>26 -  Pernambuco</v>
          </cell>
          <cell r="N206">
            <v>8300</v>
          </cell>
        </row>
        <row r="207">
          <cell r="C207" t="str">
            <v>UPA NOVA DESCOBERTA - C.G 008/2022</v>
          </cell>
          <cell r="E207" t="str">
            <v>5.16 - Serviços Médico-Hospitalares, Odotonlogia e Laboratoriais</v>
          </cell>
          <cell r="F207">
            <v>43853893000120</v>
          </cell>
          <cell r="G207" t="str">
            <v>MAISMED ATIVIDADES MEDICAS LTDA</v>
          </cell>
          <cell r="H207" t="str">
            <v>S</v>
          </cell>
          <cell r="I207" t="str">
            <v>S</v>
          </cell>
          <cell r="J207">
            <v>143</v>
          </cell>
          <cell r="K207">
            <v>44875</v>
          </cell>
          <cell r="M207" t="str">
            <v>26 -  Pernambuco</v>
          </cell>
          <cell r="N207">
            <v>5650</v>
          </cell>
        </row>
        <row r="208">
          <cell r="C208" t="str">
            <v>UPA NOVA DESCOBERTA - C.G 008/2022</v>
          </cell>
          <cell r="E208" t="str">
            <v>5.16 - Serviços Médico-Hospitalares, Odotonlogia e Laboratoriais</v>
          </cell>
          <cell r="F208">
            <v>7212445000184</v>
          </cell>
          <cell r="G208" t="str">
            <v>SERVIÇOS ESPECIALIZADOS EM SAUDE LTDA</v>
          </cell>
          <cell r="H208" t="str">
            <v>S</v>
          </cell>
          <cell r="I208" t="str">
            <v>S</v>
          </cell>
          <cell r="J208">
            <v>661</v>
          </cell>
          <cell r="K208">
            <v>44874</v>
          </cell>
          <cell r="M208" t="str">
            <v>26 -  Pernambuco</v>
          </cell>
          <cell r="N208">
            <v>2200</v>
          </cell>
        </row>
        <row r="209">
          <cell r="C209" t="str">
            <v>UPA NOVA DESCOBERTA - C.G 008/2022</v>
          </cell>
          <cell r="E209" t="str">
            <v>5.16 - Serviços Médico-Hospitalares, Odotonlogia e Laboratoriais</v>
          </cell>
          <cell r="F209">
            <v>41981117000180</v>
          </cell>
          <cell r="G209" t="str">
            <v>SALUTTE SERVIÇOS MEDICOS LTDA</v>
          </cell>
          <cell r="H209" t="str">
            <v>S</v>
          </cell>
          <cell r="I209" t="str">
            <v>S</v>
          </cell>
          <cell r="J209" t="str">
            <v>200</v>
          </cell>
          <cell r="K209">
            <v>44874</v>
          </cell>
          <cell r="M209" t="str">
            <v>26 -  Pernambuco</v>
          </cell>
          <cell r="N209">
            <v>5000</v>
          </cell>
        </row>
        <row r="210">
          <cell r="C210" t="str">
            <v>UPA NOVA DESCOBERTA - C.G 008/2022</v>
          </cell>
          <cell r="E210" t="str">
            <v>5.16 - Serviços Médico-Hospitalares, Odotonlogia e Laboratoriais</v>
          </cell>
          <cell r="F210">
            <v>46560147000137</v>
          </cell>
          <cell r="G210" t="str">
            <v>MEDICALMED ATIVIDADES MEDICAS LTDA</v>
          </cell>
          <cell r="H210" t="str">
            <v>S</v>
          </cell>
          <cell r="I210" t="str">
            <v>S</v>
          </cell>
          <cell r="J210">
            <v>151</v>
          </cell>
          <cell r="K210">
            <v>44881</v>
          </cell>
          <cell r="M210" t="str">
            <v>26 -  Pernambuco</v>
          </cell>
          <cell r="N210">
            <v>3300</v>
          </cell>
        </row>
        <row r="211">
          <cell r="C211" t="str">
            <v>UPA NOVA DESCOBERTA - C.G 008/2022</v>
          </cell>
          <cell r="E211" t="str">
            <v>5.16 - Serviços Médico-Hospitalares, Odotonlogia e Laboratoriais</v>
          </cell>
          <cell r="F211">
            <v>30287438000163</v>
          </cell>
          <cell r="G211" t="str">
            <v>MEDICINA ESPECIALIZADA DO RECIFE LTDA</v>
          </cell>
          <cell r="H211" t="str">
            <v>S</v>
          </cell>
          <cell r="I211" t="str">
            <v>S</v>
          </cell>
          <cell r="J211">
            <v>231</v>
          </cell>
          <cell r="K211">
            <v>44868</v>
          </cell>
          <cell r="M211" t="str">
            <v>26 -  Pernambuco</v>
          </cell>
          <cell r="N211">
            <v>1100</v>
          </cell>
        </row>
        <row r="212">
          <cell r="C212" t="str">
            <v>UPA NOVA DESCOBERTA - C.G 008/2022</v>
          </cell>
          <cell r="E212" t="str">
            <v>5.16 - Serviços Médico-Hospitalares, Odotonlogia e Laboratoriais</v>
          </cell>
          <cell r="F212">
            <v>48421797000127</v>
          </cell>
          <cell r="G212" t="str">
            <v>DR. JOÃO RIETRA - SERVIÇOS MEDICOS LTDA</v>
          </cell>
          <cell r="H212" t="str">
            <v>S</v>
          </cell>
          <cell r="I212" t="str">
            <v>S</v>
          </cell>
          <cell r="J212">
            <v>5</v>
          </cell>
          <cell r="K212">
            <v>44887</v>
          </cell>
          <cell r="M212" t="str">
            <v>26 -  Pernambuco</v>
          </cell>
          <cell r="N212">
            <v>4575</v>
          </cell>
        </row>
        <row r="213">
          <cell r="C213" t="str">
            <v>UPA NOVA DESCOBERTA - C.G 008/2022</v>
          </cell>
          <cell r="E213" t="str">
            <v>5.16 - Serviços Médico-Hospitalares, Odotonlogia e Laboratoriais</v>
          </cell>
          <cell r="F213">
            <v>44767462000104</v>
          </cell>
          <cell r="G213" t="str">
            <v>ANDRADE E VASCONCELOS SERVICOS MEDICOS LTDA</v>
          </cell>
          <cell r="H213" t="str">
            <v>S</v>
          </cell>
          <cell r="I213" t="str">
            <v>S</v>
          </cell>
          <cell r="J213">
            <v>40</v>
          </cell>
          <cell r="K213">
            <v>44887</v>
          </cell>
          <cell r="M213" t="str">
            <v>26 -  Pernambuco</v>
          </cell>
          <cell r="N213">
            <v>3300</v>
          </cell>
        </row>
        <row r="214">
          <cell r="C214" t="str">
            <v>UPA NOVA DESCOBERTA - C.G 008/2022</v>
          </cell>
          <cell r="E214" t="str">
            <v>5.22 - Vigilância Ostensiva / Monitorada</v>
          </cell>
          <cell r="F214" t="str">
            <v>07.360.290/0001-23</v>
          </cell>
          <cell r="G214" t="str">
            <v>SERVAL SERVIÇOS E LIMPEZA LTDA</v>
          </cell>
          <cell r="H214" t="str">
            <v>S</v>
          </cell>
          <cell r="I214" t="str">
            <v>S</v>
          </cell>
          <cell r="J214">
            <v>45619</v>
          </cell>
          <cell r="K214" t="str">
            <v>04/11/2022</v>
          </cell>
          <cell r="M214" t="str">
            <v>26 -  Pernambuco</v>
          </cell>
          <cell r="N214">
            <v>32581.5</v>
          </cell>
        </row>
        <row r="215">
          <cell r="C215" t="str">
            <v>UPA NOVA DESCOBERTA - C.G 008/2022</v>
          </cell>
          <cell r="E215" t="str">
            <v>5.5 - Reparo e Manutenção de Máquinas e Equipamentos</v>
          </cell>
          <cell r="F215" t="str">
            <v>12.067.307/0001-99</v>
          </cell>
          <cell r="G215" t="str">
            <v>CAETANO ALVES DA SILVA</v>
          </cell>
          <cell r="H215" t="str">
            <v>S</v>
          </cell>
          <cell r="I215" t="str">
            <v>S</v>
          </cell>
          <cell r="J215">
            <v>511</v>
          </cell>
          <cell r="K215">
            <v>44867</v>
          </cell>
          <cell r="M215" t="str">
            <v>26 -  Pernambuco</v>
          </cell>
          <cell r="N215">
            <v>800</v>
          </cell>
        </row>
        <row r="216">
          <cell r="C216" t="str">
            <v>UPA NOVA DESCOBERTA - C.G 008/2022</v>
          </cell>
          <cell r="E216" t="str">
            <v>4.7 - Apoio Administrativo, Técnico e Operacional</v>
          </cell>
          <cell r="F216">
            <v>6332227478</v>
          </cell>
          <cell r="G216" t="str">
            <v>GLAUCIENE HENRIQUE TARGINO</v>
          </cell>
          <cell r="H216" t="str">
            <v>S</v>
          </cell>
          <cell r="I216" t="str">
            <v>N</v>
          </cell>
          <cell r="M216" t="str">
            <v>26 -  Pernambuco</v>
          </cell>
          <cell r="N216">
            <v>2107.87</v>
          </cell>
        </row>
        <row r="217">
          <cell r="C217" t="str">
            <v>UPA NOVA DESCOBERTA - C.G 008/2022</v>
          </cell>
          <cell r="E217" t="str">
            <v>4.7 - Apoio Administrativo, Técnico e Operacional</v>
          </cell>
          <cell r="F217">
            <v>10512008493</v>
          </cell>
          <cell r="G217" t="str">
            <v xml:space="preserve">AMANDA FERNANDES FERNANDES MOREIRA </v>
          </cell>
          <cell r="H217" t="str">
            <v>S</v>
          </cell>
          <cell r="I217" t="str">
            <v>N</v>
          </cell>
          <cell r="M217" t="str">
            <v>26 -  Pernambuco</v>
          </cell>
          <cell r="N217">
            <v>2341.06</v>
          </cell>
        </row>
        <row r="218">
          <cell r="C218" t="str">
            <v>UPA NOVA DESCOBERTA - C.G 008/2022</v>
          </cell>
          <cell r="E218" t="str">
            <v>4.7 - Apoio Administrativo, Técnico e Operacional</v>
          </cell>
          <cell r="F218">
            <v>2598293401</v>
          </cell>
          <cell r="G218" t="str">
            <v>ALEXSANDRA NASCIMENTO DA SILVA</v>
          </cell>
          <cell r="H218" t="str">
            <v>S</v>
          </cell>
          <cell r="I218" t="str">
            <v>N</v>
          </cell>
          <cell r="M218" t="str">
            <v>26 -  Pernambuco</v>
          </cell>
          <cell r="N218">
            <v>1797.6</v>
          </cell>
        </row>
        <row r="219">
          <cell r="C219" t="str">
            <v>UPA NOVA DESCOBERTA - C.G 008/2022</v>
          </cell>
          <cell r="E219" t="str">
            <v>4.7 - Apoio Administrativo, Técnico e Operacional</v>
          </cell>
          <cell r="F219">
            <v>44268394400</v>
          </cell>
          <cell r="G219" t="str">
            <v>MARYGLEISE VIEIRA DA SILVA</v>
          </cell>
          <cell r="H219" t="str">
            <v>S</v>
          </cell>
          <cell r="I219" t="str">
            <v>N</v>
          </cell>
          <cell r="M219" t="str">
            <v>26 -  Pernambuco</v>
          </cell>
          <cell r="N219">
            <v>1700.4</v>
          </cell>
        </row>
        <row r="220">
          <cell r="C220" t="str">
            <v>UPA NOVA DESCOBERTA - C.G 008/2022</v>
          </cell>
          <cell r="E220" t="str">
            <v>4.6 - Serviços de Profissionais de Saúde</v>
          </cell>
          <cell r="F220">
            <v>4006581432</v>
          </cell>
          <cell r="G220" t="str">
            <v>MARIA DA CONCEIÇÃO FERREIRA DE MELO</v>
          </cell>
          <cell r="H220" t="str">
            <v>S</v>
          </cell>
          <cell r="I220" t="str">
            <v>N</v>
          </cell>
          <cell r="M220" t="str">
            <v>26 -  Pernambuco</v>
          </cell>
          <cell r="N220">
            <v>2095.9299999999998</v>
          </cell>
        </row>
        <row r="221">
          <cell r="C221" t="str">
            <v>UPA NOVA DESCOBERTA - C.G 008/2022</v>
          </cell>
          <cell r="E221" t="str">
            <v>4.6 - Serviços de Profissionais de Saúde</v>
          </cell>
          <cell r="F221">
            <v>4086859483</v>
          </cell>
          <cell r="G221" t="str">
            <v>GLEBSON TERTULIANO DOS SANTOS</v>
          </cell>
          <cell r="H221" t="str">
            <v>S</v>
          </cell>
          <cell r="I221" t="str">
            <v>N</v>
          </cell>
          <cell r="M221" t="str">
            <v>26 -  Pernambuco</v>
          </cell>
          <cell r="N221">
            <v>3011.86</v>
          </cell>
        </row>
        <row r="222">
          <cell r="C222" t="str">
            <v>UPA NOVA DESCOBERTA - C.G 008/2022</v>
          </cell>
          <cell r="E222" t="str">
            <v>4.6 - Serviços de Profissionais de Saúde</v>
          </cell>
          <cell r="F222">
            <v>44899670478</v>
          </cell>
          <cell r="G222" t="str">
            <v>VALMIR GOMES DOS SANTOS</v>
          </cell>
          <cell r="H222" t="str">
            <v>S</v>
          </cell>
          <cell r="I222" t="str">
            <v>N</v>
          </cell>
          <cell r="M222" t="str">
            <v>26 -  Pernambuco</v>
          </cell>
          <cell r="N222">
            <v>1745.4</v>
          </cell>
        </row>
        <row r="223">
          <cell r="C223" t="str">
            <v>UPA NOVA DESCOBERTA - C.G 008/2022</v>
          </cell>
          <cell r="E223" t="str">
            <v>4.6 - Serviços de Profissionais de Saúde</v>
          </cell>
          <cell r="F223">
            <v>6732513494</v>
          </cell>
          <cell r="G223" t="str">
            <v>KARLA CRISTINA COSTA DE FREITAS</v>
          </cell>
          <cell r="H223" t="str">
            <v>S</v>
          </cell>
          <cell r="I223" t="str">
            <v>N</v>
          </cell>
          <cell r="M223" t="str">
            <v>26 -  Pernambuco</v>
          </cell>
          <cell r="N223">
            <v>1117.6600000000001</v>
          </cell>
        </row>
        <row r="224">
          <cell r="C224" t="str">
            <v>UPA NOVA DESCOBERTA - C.G 008/2022</v>
          </cell>
          <cell r="E224" t="str">
            <v>4.6 - Serviços de Profissionais de Saúde</v>
          </cell>
          <cell r="F224">
            <v>70445584459</v>
          </cell>
          <cell r="G224" t="str">
            <v>MARIANE BARBARA ALBUQUERQUE DE FARIAS</v>
          </cell>
          <cell r="H224" t="str">
            <v>S</v>
          </cell>
          <cell r="I224" t="str">
            <v>N</v>
          </cell>
          <cell r="M224" t="str">
            <v>26 -  Pernambuco</v>
          </cell>
          <cell r="N224">
            <v>3477.12</v>
          </cell>
        </row>
        <row r="225">
          <cell r="C225" t="str">
            <v>UPA NOVA DESCOBERTA - C.G 008/2022</v>
          </cell>
          <cell r="E225" t="str">
            <v>4.6 - Serviços de Profissionais de Saúde</v>
          </cell>
          <cell r="F225">
            <v>4305033429</v>
          </cell>
          <cell r="G225" t="str">
            <v xml:space="preserve">SIMONE MARIA DA SILVA SANTOS </v>
          </cell>
          <cell r="H225" t="str">
            <v>S</v>
          </cell>
          <cell r="I225" t="str">
            <v>N</v>
          </cell>
          <cell r="M225" t="str">
            <v>26 -  Pernambuco</v>
          </cell>
          <cell r="N225">
            <v>2459.5</v>
          </cell>
        </row>
        <row r="226">
          <cell r="C226" t="str">
            <v>UPA NOVA DESCOBERTA - C.G 008/2022</v>
          </cell>
          <cell r="E226" t="str">
            <v>4.6 - Serviços de Profissionais de Saúde</v>
          </cell>
          <cell r="F226">
            <v>11840723459</v>
          </cell>
          <cell r="G226" t="str">
            <v>MARIANNY VITORIA GONZAGA DE SOUZA</v>
          </cell>
          <cell r="H226" t="str">
            <v>S</v>
          </cell>
          <cell r="I226" t="str">
            <v>N</v>
          </cell>
          <cell r="M226" t="str">
            <v>26 -  Pernambuco</v>
          </cell>
          <cell r="N226">
            <v>2306.15</v>
          </cell>
        </row>
        <row r="227">
          <cell r="C227" t="str">
            <v>UPA NOVA DESCOBERTA - C.G 008/2022</v>
          </cell>
          <cell r="E227" t="str">
            <v>4.6 - Serviços de Profissionais de Saúde</v>
          </cell>
          <cell r="F227">
            <v>9797377458</v>
          </cell>
          <cell r="G227" t="str">
            <v>ALANA FERNANDA DA SILVA NASCIMENTO</v>
          </cell>
          <cell r="H227" t="str">
            <v>S</v>
          </cell>
          <cell r="I227" t="str">
            <v>N</v>
          </cell>
          <cell r="M227" t="str">
            <v>26 -  Pernambuco</v>
          </cell>
          <cell r="N227">
            <v>5612.9</v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B157" zoomScale="90" zoomScaleNormal="90" workbookViewId="0">
      <selection activeCell="D157" sqref="D157"/>
    </sheetView>
  </sheetViews>
  <sheetFormatPr defaultColWidth="8.6640625" defaultRowHeight="13.2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9767633000528</v>
      </c>
      <c r="B2" s="4" t="str">
        <f>'[1]TCE - ANEXO IV - Preencher'!C11</f>
        <v>UPA NOVA DESCOBERTA - C.G 008/2022</v>
      </c>
      <c r="C2" s="4" t="str">
        <f>'[1]TCE - ANEXO IV - Preencher'!E11</f>
        <v>3.12 - Material Hospitalar</v>
      </c>
      <c r="D2" s="3">
        <f>'[1]TCE - ANEXO IV - Preencher'!F11</f>
        <v>8674752000140</v>
      </c>
      <c r="E2" s="5" t="str">
        <f>'[1]TCE - ANEXO IV - Preencher'!G11</f>
        <v>CIRURGICA MONTEBELLO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145270</v>
      </c>
      <c r="I2" s="6">
        <f>IF('[1]TCE - ANEXO IV - Preencher'!K11="","",'[1]TCE - ANEXO IV - Preencher'!K11)</f>
        <v>44841</v>
      </c>
      <c r="J2" s="5" t="str">
        <f>'[1]TCE - ANEXO IV - Preencher'!L11</f>
        <v>26221008674752000140550010001452701055660029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669.6</v>
      </c>
    </row>
    <row r="3" spans="1:12" s="8" customFormat="1" ht="19.5" customHeight="1">
      <c r="A3" s="3">
        <f>IFERROR(VLOOKUP(B3,'[1]DADOS (OCULTAR)'!$Q$3:$S$133,3,0),"")</f>
        <v>9767633000528</v>
      </c>
      <c r="B3" s="4" t="str">
        <f>'[1]TCE - ANEXO IV - Preencher'!C12</f>
        <v>UPA NOVA DESCOBERTA - C.G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 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390398</v>
      </c>
      <c r="I3" s="6">
        <f>IF('[1]TCE - ANEXO IV - Preencher'!K12="","",'[1]TCE - ANEXO IV - Preencher'!K12)</f>
        <v>44841</v>
      </c>
      <c r="J3" s="5" t="str">
        <f>'[1]TCE - ANEXO IV - Preencher'!L12</f>
        <v>26221008778201000126550010003903981991990182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2130.86</v>
      </c>
    </row>
    <row r="4" spans="1:12" s="8" customFormat="1" ht="19.5" customHeight="1">
      <c r="A4" s="3">
        <f>IFERROR(VLOOKUP(B4,'[1]DADOS (OCULTAR)'!$Q$3:$S$133,3,0),"")</f>
        <v>9767633000528</v>
      </c>
      <c r="B4" s="4" t="str">
        <f>'[1]TCE - ANEXO IV - Preencher'!C13</f>
        <v>UPA NOVA DESCOBERTA - C.G 008/2022</v>
      </c>
      <c r="C4" s="4" t="str">
        <f>'[1]TCE - ANEXO IV - Preencher'!E13</f>
        <v>3.12 - Material Hospitalar</v>
      </c>
      <c r="D4" s="3">
        <f>'[1]TCE - ANEXO IV - Preencher'!F13</f>
        <v>67729178000653</v>
      </c>
      <c r="E4" s="5" t="str">
        <f>'[1]TCE - ANEXO IV - Preencher'!G13</f>
        <v>COMERCIAL CIRURGICA RIO CLARENSE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35938</v>
      </c>
      <c r="I4" s="6">
        <f>IF('[1]TCE - ANEXO IV - Preencher'!K13="","",'[1]TCE - ANEXO IV - Preencher'!K13)</f>
        <v>44841</v>
      </c>
      <c r="J4" s="5" t="str">
        <f>'[1]TCE - ANEXO IV - Preencher'!L13</f>
        <v>26221067729178000653550010000359381956020180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368.1</v>
      </c>
    </row>
    <row r="5" spans="1:12" s="8" customFormat="1" ht="19.5" customHeight="1">
      <c r="A5" s="3">
        <f>IFERROR(VLOOKUP(B5,'[1]DADOS (OCULTAR)'!$Q$3:$S$133,3,0),"")</f>
        <v>9767633000528</v>
      </c>
      <c r="B5" s="4" t="str">
        <f>'[1]TCE - ANEXO IV - Preencher'!C14</f>
        <v>UPA NOVA DESCOBERTA - C.G 008/2022</v>
      </c>
      <c r="C5" s="4" t="str">
        <f>'[1]TCE - ANEXO IV - Preencher'!E14</f>
        <v>3.12 - Material Hospitalar</v>
      </c>
      <c r="D5" s="3">
        <f>'[1]TCE - ANEXO IV - Preencher'!F14</f>
        <v>11463963000148</v>
      </c>
      <c r="E5" s="5" t="str">
        <f>'[1]TCE - ANEXO IV - Preencher'!G14</f>
        <v>BCI BRASIL CHINA IMPORTADORA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35383</v>
      </c>
      <c r="I5" s="6">
        <f>IF('[1]TCE - ANEXO IV - Preencher'!K14="","",'[1]TCE - ANEXO IV - Preencher'!K14)</f>
        <v>44841</v>
      </c>
      <c r="J5" s="5" t="str">
        <f>'[1]TCE - ANEXO IV - Preencher'!L14</f>
        <v>26221011463963000148550010000353831670763063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344.22</v>
      </c>
    </row>
    <row r="6" spans="1:12" s="8" customFormat="1" ht="19.5" customHeight="1">
      <c r="A6" s="3">
        <f>IFERROR(VLOOKUP(B6,'[1]DADOS (OCULTAR)'!$Q$3:$S$133,3,0),"")</f>
        <v>9767633000528</v>
      </c>
      <c r="B6" s="4" t="str">
        <f>'[1]TCE - ANEXO IV - Preencher'!C15</f>
        <v>UPA NOVA DESCOBERTA - C.G 008/2022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562110</v>
      </c>
      <c r="I6" s="6">
        <f>IF('[1]TCE - ANEXO IV - Preencher'!K15="","",'[1]TCE - ANEXO IV - Preencher'!K15)</f>
        <v>44845</v>
      </c>
      <c r="J6" s="5" t="str">
        <f>'[1]TCE - ANEXO IV - Preencher'!L15</f>
        <v>26221010779833000156550010005621101564132002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1760</v>
      </c>
    </row>
    <row r="7" spans="1:12" s="8" customFormat="1" ht="19.5" customHeight="1">
      <c r="A7" s="3">
        <f>IFERROR(VLOOKUP(B7,'[1]DADOS (OCULTAR)'!$Q$3:$S$133,3,0),"")</f>
        <v>9767633000528</v>
      </c>
      <c r="B7" s="4" t="str">
        <f>'[1]TCE - ANEXO IV - Preencher'!C16</f>
        <v>UPA NOVA DESCOBERTA - C.G 008/2022</v>
      </c>
      <c r="C7" s="4" t="str">
        <f>'[1]TCE - ANEXO IV - Preencher'!E16</f>
        <v>3.12 - Material Hospitalar</v>
      </c>
      <c r="D7" s="3">
        <f>'[1]TCE - ANEXO IV - Preencher'!F16</f>
        <v>35514416000102</v>
      </c>
      <c r="E7" s="5" t="str">
        <f>'[1]TCE - ANEXO IV - Preencher'!G16</f>
        <v>QUALIMMED COM. ATAC. DE MED. E MAT.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1441</v>
      </c>
      <c r="I7" s="6">
        <f>IF('[1]TCE - ANEXO IV - Preencher'!K16="","",'[1]TCE - ANEXO IV - Preencher'!K16)</f>
        <v>44844</v>
      </c>
      <c r="J7" s="5" t="str">
        <f>'[1]TCE - ANEXO IV - Preencher'!L16</f>
        <v>26221035514416000102550010000014411589399713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130</v>
      </c>
    </row>
    <row r="8" spans="1:12" s="8" customFormat="1" ht="19.5" customHeight="1">
      <c r="A8" s="3">
        <f>IFERROR(VLOOKUP(B8,'[1]DADOS (OCULTAR)'!$Q$3:$S$133,3,0),"")</f>
        <v>9767633000528</v>
      </c>
      <c r="B8" s="4" t="str">
        <f>'[1]TCE - ANEXO IV - Preencher'!C17</f>
        <v>UPA NOVA DESCOBERTA - C.G 008/2022</v>
      </c>
      <c r="C8" s="4" t="str">
        <f>'[1]TCE - ANEXO IV - Preencher'!E17</f>
        <v>3.12 - Material Hospitalar</v>
      </c>
      <c r="D8" s="3">
        <f>'[1]TCE - ANEXO IV - Preencher'!F17</f>
        <v>61418042000131</v>
      </c>
      <c r="E8" s="5" t="str">
        <f>'[1]TCE - ANEXO IV - Preencher'!G17</f>
        <v>CIRURGIGA FERNANDES C. MAT. CIR. HO.SO.LTDA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1515924</v>
      </c>
      <c r="I8" s="6">
        <f>IF('[1]TCE - ANEXO IV - Preencher'!K17="","",'[1]TCE - ANEXO IV - Preencher'!K17)</f>
        <v>44841</v>
      </c>
      <c r="J8" s="5" t="str">
        <f>'[1]TCE - ANEXO IV - Preencher'!L17</f>
        <v>35221061418042000131550040015159241142945080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6684.84</v>
      </c>
    </row>
    <row r="9" spans="1:12" s="8" customFormat="1" ht="19.5" customHeight="1">
      <c r="A9" s="3">
        <f>IFERROR(VLOOKUP(B9,'[1]DADOS (OCULTAR)'!$Q$3:$S$133,3,0),"")</f>
        <v>9767633000528</v>
      </c>
      <c r="B9" s="4" t="str">
        <f>'[1]TCE - ANEXO IV - Preencher'!C18</f>
        <v>UPA NOVA DESCOBERTA - C.G 008/2022</v>
      </c>
      <c r="C9" s="4" t="str">
        <f>'[1]TCE - ANEXO IV - Preencher'!E18</f>
        <v>3.12 - Material Hospitalar</v>
      </c>
      <c r="D9" s="3">
        <f>'[1]TCE - ANEXO IV - Preencher'!F18</f>
        <v>66437831000133</v>
      </c>
      <c r="E9" s="5" t="str">
        <f>'[1]TCE - ANEXO IV - Preencher'!G18</f>
        <v>HTS TECNOLOGIA EM SAUDE COM. IMP. EXP. LTD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152446</v>
      </c>
      <c r="I9" s="6">
        <f>IF('[1]TCE - ANEXO IV - Preencher'!K18="","",'[1]TCE - ANEXO IV - Preencher'!K18)</f>
        <v>44841</v>
      </c>
      <c r="J9" s="5" t="str">
        <f>'[1]TCE - ANEXO IV - Preencher'!L18</f>
        <v>31221066437831000133550010001524461628527041</v>
      </c>
      <c r="K9" s="5" t="str">
        <f>IF(F9="B",LEFT('[1]TCE - ANEXO IV - Preencher'!M18,2),IF(F9="S",LEFT('[1]TCE - ANEXO IV - Preencher'!M18,7),IF('[1]TCE - ANEXO IV - Preencher'!H18="","")))</f>
        <v>31</v>
      </c>
      <c r="L9" s="7">
        <f>'[1]TCE - ANEXO IV - Preencher'!N18</f>
        <v>1560</v>
      </c>
    </row>
    <row r="10" spans="1:12" s="8" customFormat="1" ht="19.5" customHeight="1">
      <c r="A10" s="3">
        <f>IFERROR(VLOOKUP(B10,'[1]DADOS (OCULTAR)'!$Q$3:$S$133,3,0),"")</f>
        <v>9767633000528</v>
      </c>
      <c r="B10" s="4" t="str">
        <f>'[1]TCE - ANEXO IV - Preencher'!C19</f>
        <v>UPA NOVA DESCOBERTA - C.G 008/2022</v>
      </c>
      <c r="C10" s="4" t="str">
        <f>'[1]TCE - ANEXO IV - Preencher'!E19</f>
        <v>3.12 - Material Hospitalar</v>
      </c>
      <c r="D10" s="3">
        <f>'[1]TCE - ANEXO IV - Preencher'!F19</f>
        <v>58426628000133</v>
      </c>
      <c r="E10" s="5" t="str">
        <f>'[1]TCE - ANEXO IV - Preencher'!G19</f>
        <v>SAMTRONIC INDUSTRIA E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313664</v>
      </c>
      <c r="I10" s="6">
        <f>IF('[1]TCE - ANEXO IV - Preencher'!K19="","",'[1]TCE - ANEXO IV - Preencher'!K19)</f>
        <v>44844</v>
      </c>
      <c r="J10" s="5" t="str">
        <f>'[1]TCE - ANEXO IV - Preencher'!L19</f>
        <v>35221058426628000133550010003136641200379974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2625</v>
      </c>
    </row>
    <row r="11" spans="1:12" s="8" customFormat="1" ht="19.5" customHeight="1">
      <c r="A11" s="3">
        <f>IFERROR(VLOOKUP(B11,'[1]DADOS (OCULTAR)'!$Q$3:$S$133,3,0),"")</f>
        <v>9767633000528</v>
      </c>
      <c r="B11" s="4" t="str">
        <f>'[1]TCE - ANEXO IV - Preencher'!C20</f>
        <v>UPA NOVA DESCOBERTA - C.G 008/2022</v>
      </c>
      <c r="C11" s="4" t="str">
        <f>'[1]TCE - ANEXO IV - Preencher'!E20</f>
        <v>3.12 - Material Hospitalar</v>
      </c>
      <c r="D11" s="3">
        <f>'[1]TCE - ANEXO IV - Preencher'!F20</f>
        <v>874929000140</v>
      </c>
      <c r="E11" s="5" t="str">
        <f>'[1]TCE - ANEXO IV - Preencher'!G20</f>
        <v>MED CENTER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421569</v>
      </c>
      <c r="I11" s="6">
        <f>IF('[1]TCE - ANEXO IV - Preencher'!K20="","",'[1]TCE - ANEXO IV - Preencher'!K20)</f>
        <v>44841</v>
      </c>
      <c r="J11" s="5" t="str">
        <f>'[1]TCE - ANEXO IV - Preencher'!L20</f>
        <v>31221000874929000140550010004215691478617567</v>
      </c>
      <c r="K11" s="5" t="str">
        <f>IF(F11="B",LEFT('[1]TCE - ANEXO IV - Preencher'!M20,2),IF(F11="S",LEFT('[1]TCE - ANEXO IV - Preencher'!M20,7),IF('[1]TCE - ANEXO IV - Preencher'!H20="","")))</f>
        <v>31</v>
      </c>
      <c r="L11" s="7">
        <f>'[1]TCE - ANEXO IV - Preencher'!N20</f>
        <v>1210.8399999999999</v>
      </c>
    </row>
    <row r="12" spans="1:12" s="8" customFormat="1" ht="19.5" customHeight="1">
      <c r="A12" s="3">
        <f>IFERROR(VLOOKUP(B12,'[1]DADOS (OCULTAR)'!$Q$3:$S$133,3,0),"")</f>
        <v>9767633000528</v>
      </c>
      <c r="B12" s="4" t="str">
        <f>'[1]TCE - ANEXO IV - Preencher'!C21</f>
        <v>UPA NOVA DESCOBERTA - C.G 008/2022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DISK LIFE COMERCIO DE PRODUTOS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5763</v>
      </c>
      <c r="I12" s="6">
        <f>IF('[1]TCE - ANEXO IV - Preencher'!K21="","",'[1]TCE - ANEXO IV - Preencher'!K21)</f>
        <v>44844</v>
      </c>
      <c r="J12" s="5" t="str">
        <f>'[1]TCE - ANEXO IV - Preencher'!L21</f>
        <v>26221004614288000145550010000057631104748087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4235.8</v>
      </c>
    </row>
    <row r="13" spans="1:12" s="8" customFormat="1" ht="19.5" customHeight="1">
      <c r="A13" s="3">
        <f>IFERROR(VLOOKUP(B13,'[1]DADOS (OCULTAR)'!$Q$3:$S$133,3,0),"")</f>
        <v>9767633000528</v>
      </c>
      <c r="B13" s="4" t="str">
        <f>'[1]TCE - ANEXO IV - Preencher'!C22</f>
        <v>UPA NOVA DESCOBERTA - C.G 008/2022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146034</v>
      </c>
      <c r="I13" s="6">
        <f>IF('[1]TCE - ANEXO IV - Preencher'!K22="","",'[1]TCE - ANEXO IV - Preencher'!K22)</f>
        <v>44853</v>
      </c>
      <c r="J13" s="5" t="str">
        <f>'[1]TCE - ANEXO IV - Preencher'!L22</f>
        <v>26221008674752000140550010001460341650371280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396</v>
      </c>
    </row>
    <row r="14" spans="1:12" s="8" customFormat="1" ht="19.5" customHeight="1">
      <c r="A14" s="3">
        <f>IFERROR(VLOOKUP(B14,'[1]DADOS (OCULTAR)'!$Q$3:$S$133,3,0),"")</f>
        <v>9767633000528</v>
      </c>
      <c r="B14" s="4" t="str">
        <f>'[1]TCE - ANEXO IV - Preencher'!C23</f>
        <v>UPA NOVA DESCOBERTA - C.G 008/2022</v>
      </c>
      <c r="C14" s="4" t="str">
        <f>'[1]TCE - ANEXO IV - Preencher'!E23</f>
        <v>3.4 - Material Farmacológico</v>
      </c>
      <c r="D14" s="3">
        <f>'[1]TCE - ANEXO IV - Preencher'!F23</f>
        <v>7752236000123</v>
      </c>
      <c r="E14" s="5" t="str">
        <f>'[1]TCE - ANEXO IV - Preencher'!G23</f>
        <v>MEDILAR IMPORT E DISTR DE PRODUTOS MEDICO HOSPITALARES AS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825756</v>
      </c>
      <c r="I14" s="6">
        <f>IF('[1]TCE - ANEXO IV - Preencher'!K23="","",'[1]TCE - ANEXO IV - Preencher'!K23)</f>
        <v>44813</v>
      </c>
      <c r="J14" s="5" t="str">
        <f>'[1]TCE - ANEXO IV - Preencher'!L23</f>
        <v>43220907752236000123550010008257561600001709</v>
      </c>
      <c r="K14" s="5" t="str">
        <f>IF(F14="B",LEFT('[1]TCE - ANEXO IV - Preencher'!M23,2),IF(F14="S",LEFT('[1]TCE - ANEXO IV - Preencher'!M23,7),IF('[1]TCE - ANEXO IV - Preencher'!H23="","")))</f>
        <v>43</v>
      </c>
      <c r="L14" s="7">
        <f>'[1]TCE - ANEXO IV - Preencher'!N23</f>
        <v>2285.9</v>
      </c>
    </row>
    <row r="15" spans="1:12" s="8" customFormat="1" ht="19.5" customHeight="1">
      <c r="A15" s="3">
        <f>IFERROR(VLOOKUP(B15,'[1]DADOS (OCULTAR)'!$Q$3:$S$133,3,0),"")</f>
        <v>9767633000528</v>
      </c>
      <c r="B15" s="4" t="str">
        <f>'[1]TCE - ANEXO IV - Preencher'!C24</f>
        <v>UPA NOVA DESCOBERTA - C.G 008/2022</v>
      </c>
      <c r="C15" s="4" t="str">
        <f>'[1]TCE - ANEXO IV - Preencher'!E24</f>
        <v>3.4 - Material Farmacológico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145279</v>
      </c>
      <c r="I15" s="6">
        <f>IF('[1]TCE - ANEXO IV - Preencher'!K24="","",'[1]TCE - ANEXO IV - Preencher'!K24)</f>
        <v>44841</v>
      </c>
      <c r="J15" s="5" t="str">
        <f>'[1]TCE - ANEXO IV - Preencher'!L24</f>
        <v>26221008674752000140550010001452791040820071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237.75</v>
      </c>
    </row>
    <row r="16" spans="1:12" s="8" customFormat="1" ht="19.5" customHeight="1">
      <c r="A16" s="3">
        <f>IFERROR(VLOOKUP(B16,'[1]DADOS (OCULTAR)'!$Q$3:$S$133,3,0),"")</f>
        <v>9767633000528</v>
      </c>
      <c r="B16" s="4" t="str">
        <f>'[1]TCE - ANEXO IV - Preencher'!C25</f>
        <v>UPA NOVA DESCOBERTA - C.G 008/2022</v>
      </c>
      <c r="C16" s="4" t="str">
        <f>'[1]TCE - ANEXO IV - Preencher'!E25</f>
        <v>3.4 - Material Farmacológico</v>
      </c>
      <c r="D16" s="3">
        <f>'[1]TCE - ANEXO IV - Preencher'!F25</f>
        <v>9007162000126</v>
      </c>
      <c r="E16" s="5" t="str">
        <f>'[1]TCE - ANEXO IV - Preencher'!G25</f>
        <v>MAUES LOBATO COM. E REP.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88372</v>
      </c>
      <c r="I16" s="6">
        <f>IF('[1]TCE - ANEXO IV - Preencher'!K25="","",'[1]TCE - ANEXO IV - Preencher'!K25)</f>
        <v>44841</v>
      </c>
      <c r="J16" s="5" t="str">
        <f>'[1]TCE - ANEXO IV - Preencher'!L25</f>
        <v>26221009007162000126550010000883721632569886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2215.8000000000002</v>
      </c>
    </row>
    <row r="17" spans="1:12" s="8" customFormat="1" ht="19.5" customHeight="1">
      <c r="A17" s="3">
        <f>IFERROR(VLOOKUP(B17,'[1]DADOS (OCULTAR)'!$Q$3:$S$133,3,0),"")</f>
        <v>9767633000528</v>
      </c>
      <c r="B17" s="4" t="str">
        <f>'[1]TCE - ANEXO IV - Preencher'!C26</f>
        <v>UPA NOVA DESCOBERTA - C.G 008/2022</v>
      </c>
      <c r="C17" s="4" t="str">
        <f>'[1]TCE - ANEXO IV - Preencher'!E26</f>
        <v>3.4 - Material Farmacológico</v>
      </c>
      <c r="D17" s="3">
        <f>'[1]TCE - ANEXO IV - Preencher'!F26</f>
        <v>35753111000153</v>
      </c>
      <c r="E17" s="5" t="str">
        <f>'[1]TCE - ANEXO IV - Preencher'!G26</f>
        <v>NORD PRODUTOS EM SAUDE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10325</v>
      </c>
      <c r="I17" s="6">
        <f>IF('[1]TCE - ANEXO IV - Preencher'!K26="","",'[1]TCE - ANEXO IV - Preencher'!K26)</f>
        <v>44841</v>
      </c>
      <c r="J17" s="5" t="str">
        <f>'[1]TCE - ANEXO IV - Preencher'!L26</f>
        <v>26221035753111000153550010000103251000116648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2520</v>
      </c>
    </row>
    <row r="18" spans="1:12" s="8" customFormat="1" ht="19.5" customHeight="1">
      <c r="A18" s="3">
        <f>IFERROR(VLOOKUP(B18,'[1]DADOS (OCULTAR)'!$Q$3:$S$133,3,0),"")</f>
        <v>9767633000528</v>
      </c>
      <c r="B18" s="4" t="str">
        <f>'[1]TCE - ANEXO IV - Preencher'!C27</f>
        <v>UPA NOVA DESCOBERTA - C.G 008/2022</v>
      </c>
      <c r="C18" s="4" t="str">
        <f>'[1]TCE - ANEXO IV - Preencher'!E27</f>
        <v>3.4 - Material Farmacológico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561914</v>
      </c>
      <c r="I18" s="6">
        <f>IF('[1]TCE - ANEXO IV - Preencher'!K27="","",'[1]TCE - ANEXO IV - Preencher'!K27)</f>
        <v>44841</v>
      </c>
      <c r="J18" s="5" t="str">
        <f>'[1]TCE - ANEXO IV - Preencher'!L27</f>
        <v>26221010779833000156550010005619141563936009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175</v>
      </c>
    </row>
    <row r="19" spans="1:12" s="8" customFormat="1" ht="19.5" customHeight="1">
      <c r="A19" s="3">
        <f>IFERROR(VLOOKUP(B19,'[1]DADOS (OCULTAR)'!$Q$3:$S$133,3,0),"")</f>
        <v>9767633000528</v>
      </c>
      <c r="B19" s="4" t="str">
        <f>'[1]TCE - ANEXO IV - Preencher'!C28</f>
        <v>UPA NOVA DESCOBERTA - C.G 008/2022</v>
      </c>
      <c r="C19" s="4" t="str">
        <f>'[1]TCE - ANEXO IV - Preencher'!E28</f>
        <v>3.4 - Material Farmacológico</v>
      </c>
      <c r="D19" s="3">
        <f>'[1]TCE - ANEXO IV - Preencher'!F28</f>
        <v>10854165000184</v>
      </c>
      <c r="E19" s="5" t="str">
        <f>'[1]TCE - ANEXO IV - Preencher'!G28</f>
        <v>F&amp;F DISTR DE PRODUTOS FARMACEUTICOS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228137</v>
      </c>
      <c r="I19" s="6">
        <f>IF('[1]TCE - ANEXO IV - Preencher'!K28="","",'[1]TCE - ANEXO IV - Preencher'!K28)</f>
        <v>44841</v>
      </c>
      <c r="J19" s="5" t="str">
        <f>'[1]TCE - ANEXO IV - Preencher'!L28</f>
        <v>26221010854165000184550010002281371204768846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5892</v>
      </c>
    </row>
    <row r="20" spans="1:12" s="8" customFormat="1" ht="19.5" customHeight="1">
      <c r="A20" s="3">
        <f>IFERROR(VLOOKUP(B20,'[1]DADOS (OCULTAR)'!$Q$3:$S$133,3,0),"")</f>
        <v>9767633000528</v>
      </c>
      <c r="B20" s="4" t="str">
        <f>'[1]TCE - ANEXO IV - Preencher'!C29</f>
        <v>UPA NOVA DESCOBERTA - C.G 008/2022</v>
      </c>
      <c r="C20" s="4" t="str">
        <f>'[1]TCE - ANEXO IV - Preencher'!E29</f>
        <v>3.4 - Material Farmacológico</v>
      </c>
      <c r="D20" s="3">
        <f>'[1]TCE - ANEXO IV - Preencher'!F29</f>
        <v>8778201000126</v>
      </c>
      <c r="E20" s="5" t="str">
        <f>'[1]TCE - ANEXO IV - Preencher'!G29</f>
        <v>DROGA 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390398</v>
      </c>
      <c r="I20" s="6">
        <f>IF('[1]TCE - ANEXO IV - Preencher'!K29="","",'[1]TCE - ANEXO IV - Preencher'!K29)</f>
        <v>44841</v>
      </c>
      <c r="J20" s="5" t="str">
        <f>'[1]TCE - ANEXO IV - Preencher'!L29</f>
        <v>26221008778201000126550010003903981991990182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15553.22</v>
      </c>
    </row>
    <row r="21" spans="1:12" s="8" customFormat="1" ht="19.5" customHeight="1">
      <c r="A21" s="3">
        <f>IFERROR(VLOOKUP(B21,'[1]DADOS (OCULTAR)'!$Q$3:$S$133,3,0),"")</f>
        <v>9767633000528</v>
      </c>
      <c r="B21" s="4" t="str">
        <f>'[1]TCE - ANEXO IV - Preencher'!C30</f>
        <v>UPA NOVA DESCOBERTA - C.G 008/2022</v>
      </c>
      <c r="C21" s="4" t="str">
        <f>'[1]TCE - ANEXO IV - Preencher'!E30</f>
        <v>3.4 - Material Farmacológico</v>
      </c>
      <c r="D21" s="3">
        <f>'[1]TCE - ANEXO IV - Preencher'!F30</f>
        <v>22580510000118</v>
      </c>
      <c r="E21" s="5" t="str">
        <f>'[1]TCE - ANEXO IV - Preencher'!G30</f>
        <v>UNIFAR DISTRIBUIDORA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50778</v>
      </c>
      <c r="I21" s="6">
        <f>IF('[1]TCE - ANEXO IV - Preencher'!K30="","",'[1]TCE - ANEXO IV - Preencher'!K30)</f>
        <v>44841</v>
      </c>
      <c r="J21" s="5" t="str">
        <f>'[1]TCE - ANEXO IV - Preencher'!L30</f>
        <v>26221022580510000118550010000507781000365102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2609.73</v>
      </c>
    </row>
    <row r="22" spans="1:12" s="8" customFormat="1" ht="19.5" customHeight="1">
      <c r="A22" s="3">
        <f>IFERROR(VLOOKUP(B22,'[1]DADOS (OCULTAR)'!$Q$3:$S$133,3,0),"")</f>
        <v>9767633000528</v>
      </c>
      <c r="B22" s="4" t="str">
        <f>'[1]TCE - ANEXO IV - Preencher'!C31</f>
        <v>UPA NOVA DESCOBERTA - C.G 008/2022</v>
      </c>
      <c r="C22" s="4" t="str">
        <f>'[1]TCE - ANEXO IV - Preencher'!E31</f>
        <v>3.4 - Material Farmacológico</v>
      </c>
      <c r="D22" s="3">
        <f>'[1]TCE - ANEXO IV - Preencher'!F31</f>
        <v>67729178000653</v>
      </c>
      <c r="E22" s="5" t="str">
        <f>'[1]TCE - ANEXO IV - Preencher'!G31</f>
        <v>COMERCIAL CIRURGICA RIO CLARENSE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35973</v>
      </c>
      <c r="I22" s="6">
        <f>IF('[1]TCE - ANEXO IV - Preencher'!K31="","",'[1]TCE - ANEXO IV - Preencher'!K31)</f>
        <v>44841</v>
      </c>
      <c r="J22" s="5" t="str">
        <f>'[1]TCE - ANEXO IV - Preencher'!L31</f>
        <v>26221067729178000653550010000359731144646229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436</v>
      </c>
    </row>
    <row r="23" spans="1:12" s="8" customFormat="1" ht="19.5" customHeight="1">
      <c r="A23" s="3">
        <f>IFERROR(VLOOKUP(B23,'[1]DADOS (OCULTAR)'!$Q$3:$S$133,3,0),"")</f>
        <v>9767633000528</v>
      </c>
      <c r="B23" s="4" t="str">
        <f>'[1]TCE - ANEXO IV - Preencher'!C32</f>
        <v>UPA NOVA DESCOBERTA - C.G 008/2022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 CLARENSE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35938</v>
      </c>
      <c r="I23" s="6">
        <f>IF('[1]TCE - ANEXO IV - Preencher'!K32="","",'[1]TCE - ANEXO IV - Preencher'!K32)</f>
        <v>44841</v>
      </c>
      <c r="J23" s="5" t="str">
        <f>'[1]TCE - ANEXO IV - Preencher'!L32</f>
        <v>26221067729178000653550010000359381956020180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3281.39</v>
      </c>
    </row>
    <row r="24" spans="1:12" s="8" customFormat="1" ht="19.5" customHeight="1">
      <c r="A24" s="3">
        <f>IFERROR(VLOOKUP(B24,'[1]DADOS (OCULTAR)'!$Q$3:$S$133,3,0),"")</f>
        <v>9767633000528</v>
      </c>
      <c r="B24" s="4" t="str">
        <f>'[1]TCE - ANEXO IV - Preencher'!C33</f>
        <v>UPA NOVA DESCOBERTA - C.G 008/2022</v>
      </c>
      <c r="C24" s="4" t="str">
        <f>'[1]TCE - ANEXO IV - Preencher'!E33</f>
        <v>3.4 - Material Farmacológico</v>
      </c>
      <c r="D24" s="3">
        <f>'[1]TCE - ANEXO IV - Preencher'!F33</f>
        <v>35514416000102</v>
      </c>
      <c r="E24" s="5" t="str">
        <f>'[1]TCE - ANEXO IV - Preencher'!G33</f>
        <v>QUALIMMED COM. ATAC. DE MED. E MAT.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1441</v>
      </c>
      <c r="I24" s="6">
        <f>IF('[1]TCE - ANEXO IV - Preencher'!K33="","",'[1]TCE - ANEXO IV - Preencher'!K33)</f>
        <v>44844</v>
      </c>
      <c r="J24" s="5" t="str">
        <f>'[1]TCE - ANEXO IV - Preencher'!L33</f>
        <v>26221035514416000102550010000014411589399713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594</v>
      </c>
    </row>
    <row r="25" spans="1:12" s="8" customFormat="1" ht="19.5" customHeight="1">
      <c r="A25" s="3">
        <f>IFERROR(VLOOKUP(B25,'[1]DADOS (OCULTAR)'!$Q$3:$S$133,3,0),"")</f>
        <v>9767633000528</v>
      </c>
      <c r="B25" s="4" t="str">
        <f>'[1]TCE - ANEXO IV - Preencher'!C34</f>
        <v>UPA NOVA DESCOBERTA - C.G 008/2022</v>
      </c>
      <c r="C25" s="4" t="str">
        <f>'[1]TCE - ANEXO IV - Preencher'!E34</f>
        <v>3.4 - Material Farmacológico</v>
      </c>
      <c r="D25" s="3">
        <f>'[1]TCE - ANEXO IV - Preencher'!F34</f>
        <v>31610976000100</v>
      </c>
      <c r="E25" s="5" t="str">
        <f>'[1]TCE - ANEXO IV - Preencher'!G34</f>
        <v>GLOBAL MEDIC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108</v>
      </c>
      <c r="I25" s="6">
        <f>IF('[1]TCE - ANEXO IV - Preencher'!K34="","",'[1]TCE - ANEXO IV - Preencher'!K34)</f>
        <v>44841</v>
      </c>
      <c r="J25" s="5" t="str">
        <f>'[1]TCE - ANEXO IV - Preencher'!L34</f>
        <v>26221031610976000100550010000001081220001080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4536</v>
      </c>
    </row>
    <row r="26" spans="1:12" s="8" customFormat="1" ht="19.5" customHeight="1">
      <c r="A26" s="3">
        <f>IFERROR(VLOOKUP(B26,'[1]DADOS (OCULTAR)'!$Q$3:$S$133,3,0),"")</f>
        <v>9767633000528</v>
      </c>
      <c r="B26" s="4" t="str">
        <f>'[1]TCE - ANEXO IV - Preencher'!C35</f>
        <v>UPA NOVA DESCOBERTA - C.G 008/2022</v>
      </c>
      <c r="C26" s="4" t="str">
        <f>'[1]TCE - ANEXO IV - Preencher'!E35</f>
        <v>3.4 - Material Farmacológico</v>
      </c>
      <c r="D26" s="3">
        <f>'[1]TCE - ANEXO IV - Preencher'!F35</f>
        <v>874929000140</v>
      </c>
      <c r="E26" s="5" t="str">
        <f>'[1]TCE - ANEXO IV - Preencher'!G35</f>
        <v>MED CENTER COMERCIAL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421646</v>
      </c>
      <c r="I26" s="6">
        <f>IF('[1]TCE - ANEXO IV - Preencher'!K35="","",'[1]TCE - ANEXO IV - Preencher'!K35)</f>
        <v>44841</v>
      </c>
      <c r="J26" s="5" t="str">
        <f>'[1]TCE - ANEXO IV - Preencher'!L35</f>
        <v>31221000874929000140550010004216461119554304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4103.4799999999996</v>
      </c>
    </row>
    <row r="27" spans="1:12" s="8" customFormat="1" ht="19.5" customHeight="1">
      <c r="A27" s="3">
        <f>IFERROR(VLOOKUP(B27,'[1]DADOS (OCULTAR)'!$Q$3:$S$133,3,0),"")</f>
        <v>9767633000528</v>
      </c>
      <c r="B27" s="4" t="str">
        <f>'[1]TCE - ANEXO IV - Preencher'!C36</f>
        <v>UPA NOVA DESCOBERTA - C.G 008/2022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50509</v>
      </c>
      <c r="I27" s="6">
        <f>IF('[1]TCE - ANEXO IV - Preencher'!K36="","",'[1]TCE - ANEXO IV - Preencher'!K36)</f>
        <v>44851</v>
      </c>
      <c r="J27" s="5" t="str">
        <f>'[1]TCE - ANEXO IV - Preencher'!L36</f>
        <v>26221003817043000152550010000505091065601337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493.12</v>
      </c>
    </row>
    <row r="28" spans="1:12" s="8" customFormat="1" ht="19.5" customHeight="1">
      <c r="A28" s="3">
        <f>IFERROR(VLOOKUP(B28,'[1]DADOS (OCULTAR)'!$Q$3:$S$133,3,0),"")</f>
        <v>9767633000528</v>
      </c>
      <c r="B28" s="4" t="str">
        <f>'[1]TCE - ANEXO IV - Preencher'!C37</f>
        <v>UPA NOVA DESCOBERTA - C.G 008/2022</v>
      </c>
      <c r="C28" s="4" t="str">
        <f>'[1]TCE - ANEXO IV - Preencher'!E37</f>
        <v>3.4 - Material Farmacológico</v>
      </c>
      <c r="D28" s="3">
        <f>'[1]TCE - ANEXO IV - Preencher'!F37</f>
        <v>35753111000153</v>
      </c>
      <c r="E28" s="5" t="str">
        <f>'[1]TCE - ANEXO IV - Preencher'!G37</f>
        <v>NORD PRODUTOS EM SAUDE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10458</v>
      </c>
      <c r="I28" s="6">
        <f>IF('[1]TCE - ANEXO IV - Preencher'!K37="","",'[1]TCE - ANEXO IV - Preencher'!K37)</f>
        <v>44848</v>
      </c>
      <c r="J28" s="5" t="str">
        <f>'[1]TCE - ANEXO IV - Preencher'!L37</f>
        <v>26221035753111000153550010000104581000118450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2520</v>
      </c>
    </row>
    <row r="29" spans="1:12" s="8" customFormat="1" ht="19.5" customHeight="1">
      <c r="A29" s="3">
        <f>IFERROR(VLOOKUP(B29,'[1]DADOS (OCULTAR)'!$Q$3:$S$133,3,0),"")</f>
        <v>9767633000528</v>
      </c>
      <c r="B29" s="4" t="str">
        <f>'[1]TCE - ANEXO IV - Preencher'!C38</f>
        <v>UPA NOVA DESCOBERTA - C.G 008/2022</v>
      </c>
      <c r="C29" s="4" t="str">
        <f>'[1]TCE - ANEXO IV - Preencher'!E38</f>
        <v>3.4 - Material Farmacológico</v>
      </c>
      <c r="D29" s="3">
        <f>'[1]TCE - ANEXO IV - Preencher'!F38</f>
        <v>30848237000198</v>
      </c>
      <c r="E29" s="5" t="str">
        <f>'[1]TCE - ANEXO IV - Preencher'!G38</f>
        <v>PH COMERCIO DE PRODUTOS MEDICOS HOSPITAL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11220</v>
      </c>
      <c r="I29" s="6">
        <f>IF('[1]TCE - ANEXO IV - Preencher'!K38="","",'[1]TCE - ANEXO IV - Preencher'!K38)</f>
        <v>44855</v>
      </c>
      <c r="J29" s="5" t="str">
        <f>'[1]TCE - ANEXO IV - Preencher'!L38</f>
        <v>26221030848237000198550010000112201655683673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546</v>
      </c>
    </row>
    <row r="30" spans="1:12" s="8" customFormat="1" ht="19.5" customHeight="1">
      <c r="A30" s="3">
        <f>IFERROR(VLOOKUP(B30,'[1]DADOS (OCULTAR)'!$Q$3:$S$133,3,0),"")</f>
        <v>9767633000528</v>
      </c>
      <c r="B30" s="4" t="str">
        <f>'[1]TCE - ANEXO IV - Preencher'!C39</f>
        <v>UPA NOVA DESCOBERTA - C.G 008/2022</v>
      </c>
      <c r="C30" s="4" t="str">
        <f>'[1]TCE - ANEXO IV - Preencher'!E39</f>
        <v>3.4 - Material Farmacológico</v>
      </c>
      <c r="D30" s="3">
        <f>'[1]TCE - ANEXO IV - Preencher'!F39</f>
        <v>8774906000175</v>
      </c>
      <c r="E30" s="5" t="str">
        <f>'[1]TCE - ANEXO IV - Preencher'!G39</f>
        <v>HOSPDROGAS COMERCIAL LTDA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29513</v>
      </c>
      <c r="I30" s="6">
        <f>IF('[1]TCE - ANEXO IV - Preencher'!K39="","",'[1]TCE - ANEXO IV - Preencher'!K39)</f>
        <v>44841</v>
      </c>
      <c r="J30" s="5" t="str">
        <f>'[1]TCE - ANEXO IV - Preencher'!L39</f>
        <v>52221008774906000175550030000295131872638087</v>
      </c>
      <c r="K30" s="5" t="str">
        <f>IF(F30="B",LEFT('[1]TCE - ANEXO IV - Preencher'!M39,2),IF(F30="S",LEFT('[1]TCE - ANEXO IV - Preencher'!M39,7),IF('[1]TCE - ANEXO IV - Preencher'!H39="","")))</f>
        <v>52</v>
      </c>
      <c r="L30" s="7">
        <f>'[1]TCE - ANEXO IV - Preencher'!N39</f>
        <v>11420.9</v>
      </c>
    </row>
    <row r="31" spans="1:12" s="8" customFormat="1" ht="19.5" customHeight="1">
      <c r="A31" s="3">
        <f>IFERROR(VLOOKUP(B31,'[1]DADOS (OCULTAR)'!$Q$3:$S$133,3,0),"")</f>
        <v>9767633000528</v>
      </c>
      <c r="B31" s="4" t="str">
        <f>'[1]TCE - ANEXO IV - Preencher'!C40</f>
        <v>UPA NOVA DESCOBERTA - C.G 008/2022</v>
      </c>
      <c r="C31" s="4" t="str">
        <f>'[1]TCE - ANEXO IV - Preencher'!E40</f>
        <v>3.4 - Material Farmacológico</v>
      </c>
      <c r="D31" s="3">
        <f>'[1]TCE - ANEXO IV - Preencher'!F40</f>
        <v>9944371000104</v>
      </c>
      <c r="E31" s="5" t="str">
        <f>'[1]TCE - ANEXO IV - Preencher'!G40</f>
        <v>SULMEDIC COMERCIO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124920</v>
      </c>
      <c r="I31" s="6">
        <f>IF('[1]TCE - ANEXO IV - Preencher'!K40="","",'[1]TCE - ANEXO IV - Preencher'!K40)</f>
        <v>44845</v>
      </c>
      <c r="J31" s="5" t="str">
        <f>'[1]TCE - ANEXO IV - Preencher'!L40</f>
        <v>42221009944371000104550010001249201125280190</v>
      </c>
      <c r="K31" s="5" t="str">
        <f>IF(F31="B",LEFT('[1]TCE - ANEXO IV - Preencher'!M40,2),IF(F31="S",LEFT('[1]TCE - ANEXO IV - Preencher'!M40,7),IF('[1]TCE - ANEXO IV - Preencher'!H40="","")))</f>
        <v>42</v>
      </c>
      <c r="L31" s="7">
        <f>'[1]TCE - ANEXO IV - Preencher'!N40</f>
        <v>3744</v>
      </c>
    </row>
    <row r="32" spans="1:12" s="8" customFormat="1" ht="19.5" customHeight="1">
      <c r="A32" s="3">
        <f>IFERROR(VLOOKUP(B32,'[1]DADOS (OCULTAR)'!$Q$3:$S$133,3,0),"")</f>
        <v>9767633000528</v>
      </c>
      <c r="B32" s="4" t="str">
        <f>'[1]TCE - ANEXO IV - Preencher'!C41</f>
        <v>UPA NOVA DESCOBERTA - C.G 008/2022</v>
      </c>
      <c r="C32" s="4" t="str">
        <f>'[1]TCE - ANEXO IV - Preencher'!E41</f>
        <v>3.4 - Material Farmacológico</v>
      </c>
      <c r="D32" s="3">
        <f>'[1]TCE - ANEXO IV - Preencher'!F41</f>
        <v>10854165000346</v>
      </c>
      <c r="E32" s="5" t="str">
        <f>'[1]TCE - ANEXO IV - Preencher'!G41</f>
        <v>F&amp;F DISTR DE PRODUTOS FARMACEUTICOS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188166</v>
      </c>
      <c r="I32" s="6">
        <f>IF('[1]TCE - ANEXO IV - Preencher'!K41="","",'[1]TCE - ANEXO IV - Preencher'!K41)</f>
        <v>44854</v>
      </c>
      <c r="J32" s="5" t="str">
        <f>'[1]TCE - ANEXO IV - Preencher'!L41</f>
        <v>23221010854165000346550010001381661392223152</v>
      </c>
      <c r="K32" s="5" t="str">
        <f>IF(F32="B",LEFT('[1]TCE - ANEXO IV - Preencher'!M41,2),IF(F32="S",LEFT('[1]TCE - ANEXO IV - Preencher'!M41,7),IF('[1]TCE - ANEXO IV - Preencher'!H41="","")))</f>
        <v>23</v>
      </c>
      <c r="L32" s="7">
        <f>'[1]TCE - ANEXO IV - Preencher'!N41</f>
        <v>475</v>
      </c>
    </row>
    <row r="33" spans="1:12" s="8" customFormat="1" ht="19.5" customHeight="1">
      <c r="A33" s="3">
        <f>IFERROR(VLOOKUP(B33,'[1]DADOS (OCULTAR)'!$Q$3:$S$133,3,0),"")</f>
        <v>9767633000528</v>
      </c>
      <c r="B33" s="4" t="str">
        <f>'[1]TCE - ANEXO IV - Preencher'!C42</f>
        <v>UPA NOVA DESCOBERTA - C.G 008/2022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50797</v>
      </c>
      <c r="I33" s="6">
        <f>IF('[1]TCE - ANEXO IV - Preencher'!K42="","",'[1]TCE - ANEXO IV - Preencher'!K42)</f>
        <v>44855</v>
      </c>
      <c r="J33" s="5" t="str">
        <f>'[1]TCE - ANEXO IV - Preencher'!L42</f>
        <v>26221003817043000152550010000507971093226018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476.81</v>
      </c>
    </row>
    <row r="34" spans="1:12" s="8" customFormat="1" ht="19.5" customHeight="1">
      <c r="A34" s="3">
        <f>IFERROR(VLOOKUP(B34,'[1]DADOS (OCULTAR)'!$Q$3:$S$133,3,0),"")</f>
        <v>9767633000528</v>
      </c>
      <c r="B34" s="4" t="str">
        <f>'[1]TCE - ANEXO IV - Preencher'!C43</f>
        <v>UPA NOVA DESCOBERTA - C.G 008/2022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50796</v>
      </c>
      <c r="I34" s="6">
        <f>IF('[1]TCE - ANEXO IV - Preencher'!K43="","",'[1]TCE - ANEXO IV - Preencher'!K43)</f>
        <v>44855</v>
      </c>
      <c r="J34" s="5" t="str">
        <f>'[1]TCE - ANEXO IV - Preencher'!L43</f>
        <v>26221003817043000152550010000507961070488981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582.79999999999995</v>
      </c>
    </row>
    <row r="35" spans="1:12" s="8" customFormat="1" ht="19.5" customHeight="1">
      <c r="A35" s="3">
        <f>IFERROR(VLOOKUP(B35,'[1]DADOS (OCULTAR)'!$Q$3:$S$133,3,0),"")</f>
        <v>9767633000528</v>
      </c>
      <c r="B35" s="4" t="str">
        <f>'[1]TCE - ANEXO IV - Preencher'!C44</f>
        <v>UPA NOVA DESCOBERTA - C.G 008/2022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146907</v>
      </c>
      <c r="I35" s="6">
        <f>IF('[1]TCE - ANEXO IV - Preencher'!K44="","",'[1]TCE - ANEXO IV - Preencher'!K44)</f>
        <v>44861</v>
      </c>
      <c r="J35" s="5" t="str">
        <f>'[1]TCE - ANEXO IV - Preencher'!L44</f>
        <v>26221008674752000140550010001469071473318287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795.95</v>
      </c>
    </row>
    <row r="36" spans="1:12" s="8" customFormat="1" ht="19.5" customHeight="1">
      <c r="A36" s="3">
        <f>IFERROR(VLOOKUP(B36,'[1]DADOS (OCULTAR)'!$Q$3:$S$133,3,0),"")</f>
        <v>9767633000528</v>
      </c>
      <c r="B36" s="4" t="str">
        <f>'[1]TCE - ANEXO IV - Preencher'!C45</f>
        <v>UPA NOVA DESCOBERTA - C.G 008/2022</v>
      </c>
      <c r="C36" s="4" t="str">
        <f>'[1]TCE - ANEXO IV - Preencher'!E45</f>
        <v>3.4 - Material Farmacológico</v>
      </c>
      <c r="D36" s="3">
        <f>'[1]TCE - ANEXO IV - Preencher'!F45</f>
        <v>22580510000118</v>
      </c>
      <c r="E36" s="5" t="str">
        <f>'[1]TCE - ANEXO IV - Preencher'!G45</f>
        <v>UNIFAR DISTRIBUIDORA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51010</v>
      </c>
      <c r="I36" s="6">
        <f>IF('[1]TCE - ANEXO IV - Preencher'!K45="","",'[1]TCE - ANEXO IV - Preencher'!K45)</f>
        <v>44861</v>
      </c>
      <c r="J36" s="5" t="str">
        <f>'[1]TCE - ANEXO IV - Preencher'!L45</f>
        <v>26221022580510000118550010000510101000367954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739</v>
      </c>
    </row>
    <row r="37" spans="1:12" s="8" customFormat="1" ht="19.5" customHeight="1">
      <c r="A37" s="3">
        <f>IFERROR(VLOOKUP(B37,'[1]DADOS (OCULTAR)'!$Q$3:$S$133,3,0),"")</f>
        <v>9767633000528</v>
      </c>
      <c r="B37" s="4" t="str">
        <f>'[1]TCE - ANEXO IV - Preencher'!C46</f>
        <v>UPA NOVA DESCOBERTA - C.G 008/2022</v>
      </c>
      <c r="C37" s="4" t="str">
        <f>'[1]TCE - ANEXO IV - Preencher'!E46</f>
        <v>3.5 - Material Odontológico</v>
      </c>
      <c r="D37" s="3">
        <f>'[1]TCE - ANEXO IV - Preencher'!F46</f>
        <v>9441460000120</v>
      </c>
      <c r="E37" s="5" t="str">
        <f>'[1]TCE - ANEXO IV - Preencher'!G46</f>
        <v>PADRAO DISTRIBUIDORA DE PRODUTOS E EQUIPAMENTOS 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300443</v>
      </c>
      <c r="I37" s="6">
        <f>IF('[1]TCE - ANEXO IV - Preencher'!K46="","",'[1]TCE - ANEXO IV - Preencher'!K46)</f>
        <v>44841</v>
      </c>
      <c r="J37" s="5" t="str">
        <f>'[1]TCE - ANEXO IV - Preencher'!L46</f>
        <v>26221009441460000120550010003004431276068167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421</v>
      </c>
    </row>
    <row r="38" spans="1:12" s="8" customFormat="1" ht="19.5" customHeight="1">
      <c r="A38" s="3">
        <f>IFERROR(VLOOKUP(B38,'[1]DADOS (OCULTAR)'!$Q$3:$S$133,3,0),"")</f>
        <v>9767633000528</v>
      </c>
      <c r="B38" s="4" t="str">
        <f>'[1]TCE - ANEXO IV - Preencher'!C47</f>
        <v>UPA NOVA DESCOBERTA - C.G 008/2022</v>
      </c>
      <c r="C38" s="4" t="str">
        <f>'[1]TCE - ANEXO IV - Preencher'!E47</f>
        <v>3.5 - Material Odontológico</v>
      </c>
      <c r="D38" s="3">
        <f>'[1]TCE - ANEXO IV - Preencher'!F47</f>
        <v>2477571000147</v>
      </c>
      <c r="E38" s="5" t="str">
        <f>'[1]TCE - ANEXO IV - Preencher'!G47</f>
        <v>DENTAL MED SUL ARTIGOS ODONTOLOGICOS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316598</v>
      </c>
      <c r="I38" s="6">
        <f>IF('[1]TCE - ANEXO IV - Preencher'!K47="","",'[1]TCE - ANEXO IV - Preencher'!K47)</f>
        <v>44844</v>
      </c>
      <c r="J38" s="5" t="str">
        <f>'[1]TCE - ANEXO IV - Preencher'!L47</f>
        <v>41221002477571000147550010003165981898028275</v>
      </c>
      <c r="K38" s="5" t="str">
        <f>IF(F38="B",LEFT('[1]TCE - ANEXO IV - Preencher'!M47,2),IF(F38="S",LEFT('[1]TCE - ANEXO IV - Preencher'!M47,7),IF('[1]TCE - ANEXO IV - Preencher'!H47="","")))</f>
        <v>41</v>
      </c>
      <c r="L38" s="7">
        <f>'[1]TCE - ANEXO IV - Preencher'!N47</f>
        <v>430.99</v>
      </c>
    </row>
    <row r="39" spans="1:12" s="8" customFormat="1" ht="19.5" customHeight="1">
      <c r="A39" s="3">
        <f>IFERROR(VLOOKUP(B39,'[1]DADOS (OCULTAR)'!$Q$3:$S$133,3,0),"")</f>
        <v>9767633000528</v>
      </c>
      <c r="B39" s="4" t="str">
        <f>'[1]TCE - ANEXO IV - Preencher'!C48</f>
        <v>UPA NOVA DESCOBERTA - C.G 008/2022</v>
      </c>
      <c r="C39" s="4" t="str">
        <f>'[1]TCE - ANEXO IV - Preencher'!E48</f>
        <v>3.99 - Outras despesas com Material de Consumo</v>
      </c>
      <c r="D39" s="3">
        <f>'[1]TCE - ANEXO IV - Preencher'!F48</f>
        <v>33255787001325</v>
      </c>
      <c r="E39" s="5" t="str">
        <f>'[1]TCE - ANEXO IV - Preencher'!G48</f>
        <v>IBF INDUSTRIA BRASILEIRA DE FILMES S/A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29568</v>
      </c>
      <c r="I39" s="6">
        <f>IF('[1]TCE - ANEXO IV - Preencher'!K48="","",'[1]TCE - ANEXO IV - Preencher'!K48)</f>
        <v>44847</v>
      </c>
      <c r="J39" s="5" t="str">
        <f>'[1]TCE - ANEXO IV - Preencher'!L48</f>
        <v>26221033255787001325550050000295681681379932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4942.34</v>
      </c>
    </row>
    <row r="40" spans="1:12" s="8" customFormat="1" ht="19.5" customHeight="1">
      <c r="A40" s="3">
        <f>IFERROR(VLOOKUP(B40,'[1]DADOS (OCULTAR)'!$Q$3:$S$133,3,0),"")</f>
        <v>9767633000528</v>
      </c>
      <c r="B40" s="4" t="str">
        <f>'[1]TCE - ANEXO IV - Preencher'!C49</f>
        <v>UPA NOVA DESCOBERTA - C.G 008/2022</v>
      </c>
      <c r="C40" s="4" t="str">
        <f>'[1]TCE - ANEXO IV - Preencher'!E49</f>
        <v>3.99 - Outras despesas com Material de Consumo</v>
      </c>
      <c r="D40" s="3">
        <f>'[1]TCE - ANEXO IV - Preencher'!F49</f>
        <v>874929000140</v>
      </c>
      <c r="E40" s="5" t="str">
        <f>'[1]TCE - ANEXO IV - Preencher'!G49</f>
        <v>MED CENTER COMERCIAL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421870</v>
      </c>
      <c r="I40" s="6">
        <f>IF('[1]TCE - ANEXO IV - Preencher'!K49="","",'[1]TCE - ANEXO IV - Preencher'!K49)</f>
        <v>44844</v>
      </c>
      <c r="J40" s="5" t="str">
        <f>'[1]TCE - ANEXO IV - Preencher'!L49</f>
        <v>31221000874929000140550010004218701577540403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4734.8900000000003</v>
      </c>
    </row>
    <row r="41" spans="1:12" s="8" customFormat="1" ht="19.5" customHeight="1">
      <c r="A41" s="3">
        <f>IFERROR(VLOOKUP(B41,'[1]DADOS (OCULTAR)'!$Q$3:$S$133,3,0),"")</f>
        <v>9767633000528</v>
      </c>
      <c r="B41" s="4" t="str">
        <f>'[1]TCE - ANEXO IV - Preencher'!C50</f>
        <v>UPA NOVA DESCOBERTA - C.G 008/2022</v>
      </c>
      <c r="C41" s="4" t="str">
        <f>'[1]TCE - ANEXO IV - Preencher'!E50</f>
        <v>3.14 - Alimentação Preparada</v>
      </c>
      <c r="D41" s="3">
        <f>'[1]TCE - ANEXO IV - Preencher'!F50</f>
        <v>1687725000162</v>
      </c>
      <c r="E41" s="5" t="str">
        <f>'[1]TCE - ANEXO IV - Preencher'!G50</f>
        <v>CENEP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39208</v>
      </c>
      <c r="I41" s="6">
        <f>IF('[1]TCE - ANEXO IV - Preencher'!K50="","",'[1]TCE - ANEXO IV - Preencher'!K50)</f>
        <v>44841</v>
      </c>
      <c r="J41" s="5" t="str">
        <f>'[1]TCE - ANEXO IV - Preencher'!L50</f>
        <v>26221001687725000162550010000392081860907548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294</v>
      </c>
    </row>
    <row r="42" spans="1:12" s="8" customFormat="1" ht="19.5" customHeight="1">
      <c r="A42" s="3">
        <f>IFERROR(VLOOKUP(B42,'[1]DADOS (OCULTAR)'!$Q$3:$S$133,3,0),"")</f>
        <v>9767633000528</v>
      </c>
      <c r="B42" s="4" t="str">
        <f>'[1]TCE - ANEXO IV - Preencher'!C51</f>
        <v>UPA NOVA DESCOBERTA - C.G 008/2022</v>
      </c>
      <c r="C42" s="4" t="str">
        <f>'[1]TCE - ANEXO IV - Preencher'!E51</f>
        <v>3.14 - Alimentação Preparada</v>
      </c>
      <c r="D42" s="3">
        <f>'[1]TCE - ANEXO IV - Preencher'!F51</f>
        <v>1687725000162</v>
      </c>
      <c r="E42" s="5" t="str">
        <f>'[1]TCE - ANEXO IV - Preencher'!G51</f>
        <v>CENEP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39207</v>
      </c>
      <c r="I42" s="6">
        <f>IF('[1]TCE - ANEXO IV - Preencher'!K51="","",'[1]TCE - ANEXO IV - Preencher'!K51)</f>
        <v>44841</v>
      </c>
      <c r="J42" s="5" t="str">
        <f>'[1]TCE - ANEXO IV - Preencher'!L51</f>
        <v>26221001687725000162550010000392071149723339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258</v>
      </c>
    </row>
    <row r="43" spans="1:12" s="8" customFormat="1" ht="19.5" customHeight="1">
      <c r="A43" s="3">
        <f>IFERROR(VLOOKUP(B43,'[1]DADOS (OCULTAR)'!$Q$3:$S$133,3,0),"")</f>
        <v>9767633000528</v>
      </c>
      <c r="B43" s="4" t="str">
        <f>'[1]TCE - ANEXO IV - Preencher'!C52</f>
        <v>UPA NOVA DESCOBERTA - C.G 008/2022</v>
      </c>
      <c r="C43" s="4" t="str">
        <f>'[1]TCE - ANEXO IV - Preencher'!E52</f>
        <v>3.11 - Material Laboratorial</v>
      </c>
      <c r="D43" s="3">
        <f>'[1]TCE - ANEXO IV - Preencher'!F52</f>
        <v>8282077000103</v>
      </c>
      <c r="E43" s="5" t="str">
        <f>'[1]TCE - ANEXO IV - Preencher'!G52</f>
        <v>BIOSYSTEMS NE COM PROD. LAB. E HOSP.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176001</v>
      </c>
      <c r="I43" s="6">
        <f>IF('[1]TCE - ANEXO IV - Preencher'!K52="","",'[1]TCE - ANEXO IV - Preencher'!K52)</f>
        <v>44860</v>
      </c>
      <c r="J43" s="5" t="str">
        <f>'[1]TCE - ANEXO IV - Preencher'!L52</f>
        <v>25221008282077000103550020001760011964223100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3300</v>
      </c>
    </row>
    <row r="44" spans="1:12" s="8" customFormat="1" ht="19.5" customHeight="1">
      <c r="A44" s="3">
        <f>IFERROR(VLOOKUP(B44,'[1]DADOS (OCULTAR)'!$Q$3:$S$133,3,0),"")</f>
        <v>9767633000528</v>
      </c>
      <c r="B44" s="4" t="str">
        <f>'[1]TCE - ANEXO IV - Preencher'!C53</f>
        <v>UPA NOVA DESCOBERTA - C.G 008/2022</v>
      </c>
      <c r="C44" s="4" t="str">
        <f>'[1]TCE - ANEXO IV - Preencher'!E53</f>
        <v>3.7 - Material de Limpeza e Produtos de Hgienização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145270</v>
      </c>
      <c r="I44" s="6">
        <f>IF('[1]TCE - ANEXO IV - Preencher'!K53="","",'[1]TCE - ANEXO IV - Preencher'!K53)</f>
        <v>44841</v>
      </c>
      <c r="J44" s="5" t="str">
        <f>'[1]TCE - ANEXO IV - Preencher'!L53</f>
        <v>26221008674752000140550010001452701055660029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398.26</v>
      </c>
    </row>
    <row r="45" spans="1:12" s="8" customFormat="1" ht="19.5" customHeight="1">
      <c r="A45" s="3">
        <f>IFERROR(VLOOKUP(B45,'[1]DADOS (OCULTAR)'!$Q$3:$S$133,3,0),"")</f>
        <v>9767633000528</v>
      </c>
      <c r="B45" s="4" t="str">
        <f>'[1]TCE - ANEXO IV - Preencher'!C54</f>
        <v>UPA NOVA DESCOBERTA - C.G 008/2022</v>
      </c>
      <c r="C45" s="4" t="str">
        <f>'[1]TCE - ANEXO IV - Preencher'!E54</f>
        <v>3.7 - Material de Limpeza e Produtos de Hgienização</v>
      </c>
      <c r="D45" s="3">
        <f>'[1]TCE - ANEXO IV - Preencher'!F54</f>
        <v>10779833000156</v>
      </c>
      <c r="E45" s="5" t="str">
        <f>'[1]TCE - ANEXO IV - Preencher'!G54</f>
        <v>MEDICAL MERCANTIL DE APARELHAGEM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561914</v>
      </c>
      <c r="I45" s="6">
        <f>IF('[1]TCE - ANEXO IV - Preencher'!K54="","",'[1]TCE - ANEXO IV - Preencher'!K54)</f>
        <v>44841</v>
      </c>
      <c r="J45" s="5" t="str">
        <f>'[1]TCE - ANEXO IV - Preencher'!L54</f>
        <v>26221010779833000156550010005619141563936009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117.12</v>
      </c>
    </row>
    <row r="46" spans="1:12" s="8" customFormat="1" ht="19.5" customHeight="1">
      <c r="A46" s="3">
        <f>IFERROR(VLOOKUP(B46,'[1]DADOS (OCULTAR)'!$Q$3:$S$133,3,0),"")</f>
        <v>9767633000528</v>
      </c>
      <c r="B46" s="4" t="str">
        <f>'[1]TCE - ANEXO IV - Preencher'!C55</f>
        <v>UPA NOVA DESCOBERTA - C.G 008/2022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 xml:space="preserve"> WHITE MARTINS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875</v>
      </c>
      <c r="I46" s="6" t="str">
        <f>IF('[1]TCE - ANEXO IV - Preencher'!K55="","",'[1]TCE - ANEXO IV - Preencher'!K55)</f>
        <v>03/10/2022</v>
      </c>
      <c r="J46" s="5" t="str">
        <f>'[1]TCE - ANEXO IV - Preencher'!L55</f>
        <v>26221024380578002041556040000008751498892599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201.06</v>
      </c>
    </row>
    <row r="47" spans="1:12" s="8" customFormat="1" ht="19.5" customHeight="1">
      <c r="A47" s="3">
        <f>IFERROR(VLOOKUP(B47,'[1]DADOS (OCULTAR)'!$Q$3:$S$133,3,0),"")</f>
        <v>9767633000528</v>
      </c>
      <c r="B47" s="4" t="str">
        <f>'[1]TCE - ANEXO IV - Preencher'!C56</f>
        <v>UPA NOVA DESCOBERTA - C.G 008/2022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 xml:space="preserve"> WHITE MARTINS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902</v>
      </c>
      <c r="I47" s="6" t="str">
        <f>IF('[1]TCE - ANEXO IV - Preencher'!K56="","",'[1]TCE - ANEXO IV - Preencher'!K56)</f>
        <v>05/10/2022</v>
      </c>
      <c r="J47" s="5" t="str">
        <f>'[1]TCE - ANEXO IV - Preencher'!L56</f>
        <v>26221024380578002041556040000009021717629595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201.06</v>
      </c>
    </row>
    <row r="48" spans="1:12" s="8" customFormat="1" ht="19.5" customHeight="1">
      <c r="A48" s="3">
        <f>IFERROR(VLOOKUP(B48,'[1]DADOS (OCULTAR)'!$Q$3:$S$133,3,0),"")</f>
        <v>9767633000528</v>
      </c>
      <c r="B48" s="4" t="str">
        <f>'[1]TCE - ANEXO IV - Preencher'!C57</f>
        <v>UPA NOVA DESCOBERTA - C.G 008/2022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 xml:space="preserve"> WHITE MARTINS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927</v>
      </c>
      <c r="I48" s="6" t="str">
        <f>IF('[1]TCE - ANEXO IV - Preencher'!K57="","",'[1]TCE - ANEXO IV - Preencher'!K57)</f>
        <v>07/10/2022</v>
      </c>
      <c r="J48" s="5" t="str">
        <f>'[1]TCE - ANEXO IV - Preencher'!L57</f>
        <v>26221024380578002041556040000009271739456250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703.72</v>
      </c>
    </row>
    <row r="49" spans="1:12" s="8" customFormat="1" ht="19.5" customHeight="1">
      <c r="A49" s="3">
        <f>IFERROR(VLOOKUP(B49,'[1]DADOS (OCULTAR)'!$Q$3:$S$133,3,0),"")</f>
        <v>9767633000528</v>
      </c>
      <c r="B49" s="4" t="str">
        <f>'[1]TCE - ANEXO IV - Preencher'!C58</f>
        <v>UPA NOVA DESCOBERTA - C.G 008/2022</v>
      </c>
      <c r="C49" s="4" t="str">
        <f>'[1]TCE - ANEXO IV - Preencher'!E58</f>
        <v>3.2 - Gás e Outros Materiais Engarrafados</v>
      </c>
      <c r="D49" s="3" t="str">
        <f>'[1]TCE - ANEXO IV - Preencher'!F58</f>
        <v>24.380.578/0020-41</v>
      </c>
      <c r="E49" s="5" t="str">
        <f>'[1]TCE - ANEXO IV - Preencher'!G58</f>
        <v xml:space="preserve"> WHITE MARTINS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175</v>
      </c>
      <c r="I49" s="6" t="str">
        <f>IF('[1]TCE - ANEXO IV - Preencher'!K58="","",'[1]TCE - ANEXO IV - Preencher'!K58)</f>
        <v>08/10/2022</v>
      </c>
      <c r="J49" s="5" t="str">
        <f>'[1]TCE - ANEXO IV - Preencher'!L58</f>
        <v>26221024380578002203556020000001751553019388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2774.13</v>
      </c>
    </row>
    <row r="50" spans="1:12" s="8" customFormat="1" ht="19.5" customHeight="1">
      <c r="A50" s="3">
        <f>IFERROR(VLOOKUP(B50,'[1]DADOS (OCULTAR)'!$Q$3:$S$133,3,0),"")</f>
        <v>9767633000528</v>
      </c>
      <c r="B50" s="4" t="str">
        <f>'[1]TCE - ANEXO IV - Preencher'!C59</f>
        <v>UPA NOVA DESCOBERTA - C.G 008/2022</v>
      </c>
      <c r="C50" s="4" t="str">
        <f>'[1]TCE - ANEXO IV - Preencher'!E59</f>
        <v>3.2 - Gás e Outros Materiais Engarrafados</v>
      </c>
      <c r="D50" s="3" t="str">
        <f>'[1]TCE - ANEXO IV - Preencher'!F59</f>
        <v>24.380.578/0020-41</v>
      </c>
      <c r="E50" s="5" t="str">
        <f>'[1]TCE - ANEXO IV - Preencher'!G59</f>
        <v xml:space="preserve"> WHITE MARTINS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962</v>
      </c>
      <c r="I50" s="6" t="str">
        <f>IF('[1]TCE - ANEXO IV - Preencher'!K59="","",'[1]TCE - ANEXO IV - Preencher'!K59)</f>
        <v>11/10/2022</v>
      </c>
      <c r="J50" s="5" t="str">
        <f>'[1]TCE - ANEXO IV - Preencher'!L59</f>
        <v>26221024380578002041556040000009621839255795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201.06</v>
      </c>
    </row>
    <row r="51" spans="1:12" s="8" customFormat="1" ht="19.5" customHeight="1">
      <c r="A51" s="3">
        <f>IFERROR(VLOOKUP(B51,'[1]DADOS (OCULTAR)'!$Q$3:$S$133,3,0),"")</f>
        <v>9767633000528</v>
      </c>
      <c r="B51" s="4" t="str">
        <f>'[1]TCE - ANEXO IV - Preencher'!C60</f>
        <v>UPA NOVA DESCOBERTA - C.G 008/2022</v>
      </c>
      <c r="C51" s="4" t="str">
        <f>'[1]TCE - ANEXO IV - Preencher'!E60</f>
        <v>3.2 - Gás e Outros Materiais Engarrafados</v>
      </c>
      <c r="D51" s="3" t="str">
        <f>'[1]TCE - ANEXO IV - Preencher'!F60</f>
        <v>24.380.578/0020-41</v>
      </c>
      <c r="E51" s="5" t="str">
        <f>'[1]TCE - ANEXO IV - Preencher'!G60</f>
        <v xml:space="preserve"> WHITE MARTINS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1003</v>
      </c>
      <c r="I51" s="6" t="str">
        <f>IF('[1]TCE - ANEXO IV - Preencher'!K60="","",'[1]TCE - ANEXO IV - Preencher'!K60)</f>
        <v>14/10/2022</v>
      </c>
      <c r="J51" s="5" t="str">
        <f>'[1]TCE - ANEXO IV - Preencher'!L60</f>
        <v>26221024380578002041556040000010031627495533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301.58999999999997</v>
      </c>
    </row>
    <row r="52" spans="1:12" s="8" customFormat="1" ht="19.5" customHeight="1">
      <c r="A52" s="3">
        <f>IFERROR(VLOOKUP(B52,'[1]DADOS (OCULTAR)'!$Q$3:$S$133,3,0),"")</f>
        <v>9767633000528</v>
      </c>
      <c r="B52" s="4" t="str">
        <f>'[1]TCE - ANEXO IV - Preencher'!C61</f>
        <v>UPA NOVA DESCOBERTA - C.G 008/2022</v>
      </c>
      <c r="C52" s="4" t="str">
        <f>'[1]TCE - ANEXO IV - Preencher'!E61</f>
        <v>3.2 - Gás e Outros Materiais Engarrafados</v>
      </c>
      <c r="D52" s="3" t="str">
        <f>'[1]TCE - ANEXO IV - Preencher'!F61</f>
        <v>24.380.578/0020-41</v>
      </c>
      <c r="E52" s="5" t="str">
        <f>'[1]TCE - ANEXO IV - Preencher'!G61</f>
        <v xml:space="preserve"> WHITE MARTINS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1116</v>
      </c>
      <c r="I52" s="6">
        <f>IF('[1]TCE - ANEXO IV - Preencher'!K61="","",'[1]TCE - ANEXO IV - Preencher'!K61)</f>
        <v>44859</v>
      </c>
      <c r="J52" s="5" t="str">
        <f>'[1]TCE - ANEXO IV - Preencher'!L61</f>
        <v>26221024380578002041556040000011161258964302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201.06</v>
      </c>
    </row>
    <row r="53" spans="1:12" s="8" customFormat="1" ht="19.5" customHeight="1">
      <c r="A53" s="3">
        <f>IFERROR(VLOOKUP(B53,'[1]DADOS (OCULTAR)'!$Q$3:$S$133,3,0),"")</f>
        <v>9767633000528</v>
      </c>
      <c r="B53" s="4" t="str">
        <f>'[1]TCE - ANEXO IV - Preencher'!C62</f>
        <v>UPA NOVA DESCOBERTA - C.G 008/2022</v>
      </c>
      <c r="C53" s="4" t="str">
        <f>'[1]TCE - ANEXO IV - Preencher'!E62</f>
        <v>3.7 - Material de Limpeza e Produtos de Hgienização</v>
      </c>
      <c r="D53" s="3">
        <f>'[1]TCE - ANEXO IV - Preencher'!F62</f>
        <v>46700220000129</v>
      </c>
      <c r="E53" s="5" t="str">
        <f>'[1]TCE - ANEXO IV - Preencher'!G62</f>
        <v>NOVA DISTRIBUIDORA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462</v>
      </c>
      <c r="I53" s="6" t="str">
        <f>IF('[1]TCE - ANEXO IV - Preencher'!K62="","",'[1]TCE - ANEXO IV - Preencher'!K62)</f>
        <v>11/10/2022</v>
      </c>
      <c r="J53" s="5" t="str">
        <f>'[1]TCE - ANEXO IV - Preencher'!L62</f>
        <v>26221046700220000129550010000004621474199465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78.72</v>
      </c>
    </row>
    <row r="54" spans="1:12" s="8" customFormat="1" ht="19.5" customHeight="1">
      <c r="A54" s="3">
        <f>IFERROR(VLOOKUP(B54,'[1]DADOS (OCULTAR)'!$Q$3:$S$133,3,0),"")</f>
        <v>9767633000528</v>
      </c>
      <c r="B54" s="4" t="str">
        <f>'[1]TCE - ANEXO IV - Preencher'!C63</f>
        <v>UPA NOVA DESCOBERTA - C.G 008/2022</v>
      </c>
      <c r="C54" s="4" t="str">
        <f>'[1]TCE - ANEXO IV - Preencher'!E63</f>
        <v>3.7 - Material de Limpeza e Produtos de Hgienização</v>
      </c>
      <c r="D54" s="3">
        <f>'[1]TCE - ANEXO IV - Preencher'!F63</f>
        <v>4004741000100</v>
      </c>
      <c r="E54" s="5" t="str">
        <f>'[1]TCE - ANEXO IV - Preencher'!G63</f>
        <v>NORLUX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9858</v>
      </c>
      <c r="I54" s="6" t="str">
        <f>IF('[1]TCE - ANEXO IV - Preencher'!K63="","",'[1]TCE - ANEXO IV - Preencher'!K63)</f>
        <v>11/10/2022</v>
      </c>
      <c r="J54" s="5" t="str">
        <f>'[1]TCE - ANEXO IV - Preencher'!L63</f>
        <v>26221004004741000100550000000098581280005280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</v>
      </c>
    </row>
    <row r="55" spans="1:12" s="8" customFormat="1" ht="19.5" customHeight="1">
      <c r="A55" s="3">
        <f>IFERROR(VLOOKUP(B55,'[1]DADOS (OCULTAR)'!$Q$3:$S$133,3,0),"")</f>
        <v>9767633000528</v>
      </c>
      <c r="B55" s="4" t="str">
        <f>'[1]TCE - ANEXO IV - Preencher'!C64</f>
        <v>UPA NOVA DESCOBERTA - C.G 008/2022</v>
      </c>
      <c r="C55" s="4" t="str">
        <f>'[1]TCE - ANEXO IV - Preencher'!E64</f>
        <v>3.7 - Material de Limpeza e Produtos de Hgienização</v>
      </c>
      <c r="D55" s="3">
        <f>'[1]TCE - ANEXO IV - Preencher'!F64</f>
        <v>5574966000156</v>
      </c>
      <c r="E55" s="5" t="str">
        <f>'[1]TCE - ANEXO IV - Preencher'!G64</f>
        <v>FAG CAVALCANTE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89078</v>
      </c>
      <c r="I55" s="6" t="str">
        <f>IF('[1]TCE - ANEXO IV - Preencher'!K64="","",'[1]TCE - ANEXO IV - Preencher'!K64)</f>
        <v>14/10/2022</v>
      </c>
      <c r="J55" s="5" t="str">
        <f>'[1]TCE - ANEXO IV - Preencher'!L64</f>
        <v>26221005574966000156550010000890781582201181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360</v>
      </c>
    </row>
    <row r="56" spans="1:12" s="8" customFormat="1" ht="19.5" customHeight="1">
      <c r="A56" s="3">
        <f>IFERROR(VLOOKUP(B56,'[1]DADOS (OCULTAR)'!$Q$3:$S$133,3,0),"")</f>
        <v>9767633000528</v>
      </c>
      <c r="B56" s="4" t="str">
        <f>'[1]TCE - ANEXO IV - Preencher'!C65</f>
        <v>UPA NOVA DESCOBERTA - C.G 008/2022</v>
      </c>
      <c r="C56" s="4" t="str">
        <f>'[1]TCE - ANEXO IV - Preencher'!E65</f>
        <v>3.7 - Material de Limpeza e Produtos de Hgienização</v>
      </c>
      <c r="D56" s="3">
        <f>'[1]TCE - ANEXO IV - Preencher'!F65</f>
        <v>8809296000106</v>
      </c>
      <c r="E56" s="5" t="str">
        <f>'[1]TCE - ANEXO IV - Preencher'!G65</f>
        <v>THIAGO MONTEIRO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13102</v>
      </c>
      <c r="I56" s="6" t="str">
        <f>IF('[1]TCE - ANEXO IV - Preencher'!K65="","",'[1]TCE - ANEXO IV - Preencher'!K65)</f>
        <v>26/10/2022</v>
      </c>
      <c r="J56" s="5" t="str">
        <f>'[1]TCE - ANEXO IV - Preencher'!L65</f>
        <v>26221008809296000106650010000131021003238590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52</v>
      </c>
    </row>
    <row r="57" spans="1:12" s="8" customFormat="1" ht="19.5" customHeight="1">
      <c r="A57" s="3">
        <f>IFERROR(VLOOKUP(B57,'[1]DADOS (OCULTAR)'!$Q$3:$S$133,3,0),"")</f>
        <v>9767633000528</v>
      </c>
      <c r="B57" s="4" t="str">
        <f>'[1]TCE - ANEXO IV - Preencher'!C66</f>
        <v>UPA NOVA DESCOBERTA - C.G 008/2022</v>
      </c>
      <c r="C57" s="4" t="str">
        <f>'[1]TCE - ANEXO IV - Preencher'!E66</f>
        <v>3.14 - Alimentação Preparada</v>
      </c>
      <c r="D57" s="3" t="str">
        <f>'[1]TCE - ANEXO IV - Preencher'!F66</f>
        <v>30.743.270/0001-53</v>
      </c>
      <c r="E57" s="5" t="str">
        <f>'[1]TCE - ANEXO IV - Preencher'!G66</f>
        <v>TRIUNFO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12551</v>
      </c>
      <c r="I57" s="6" t="str">
        <f>IF('[1]TCE - ANEXO IV - Preencher'!K66="","",'[1]TCE - ANEXO IV - Preencher'!K66)</f>
        <v>13/10/2022</v>
      </c>
      <c r="J57" s="5" t="str">
        <f>'[1]TCE - ANEXO IV - Preencher'!L66</f>
        <v>26221030743270000153550010000125511959008520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1428.4</v>
      </c>
    </row>
    <row r="58" spans="1:12" s="8" customFormat="1" ht="19.5" customHeight="1">
      <c r="A58" s="3">
        <f>IFERROR(VLOOKUP(B58,'[1]DADOS (OCULTAR)'!$Q$3:$S$133,3,0),"")</f>
        <v>9767633000528</v>
      </c>
      <c r="B58" s="4" t="str">
        <f>'[1]TCE - ANEXO IV - Preencher'!C67</f>
        <v>UPA NOVA DESCOBERTA - C.G 008/2022</v>
      </c>
      <c r="C58" s="4" t="str">
        <f>'[1]TCE - ANEXO IV - Preencher'!E67</f>
        <v>3.14 - Alimentação Preparada</v>
      </c>
      <c r="D58" s="3">
        <f>'[1]TCE - ANEXO IV - Preencher'!F67</f>
        <v>46700220000129</v>
      </c>
      <c r="E58" s="5" t="str">
        <f>'[1]TCE - ANEXO IV - Preencher'!G67</f>
        <v>NOVA DISTRIBUIDORA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462</v>
      </c>
      <c r="I58" s="6" t="str">
        <f>IF('[1]TCE - ANEXO IV - Preencher'!K67="","",'[1]TCE - ANEXO IV - Preencher'!K67)</f>
        <v>11/10/2022</v>
      </c>
      <c r="J58" s="5" t="str">
        <f>'[1]TCE - ANEXO IV - Preencher'!L67</f>
        <v>26221046700220000129550010000004621474199465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266</v>
      </c>
    </row>
    <row r="59" spans="1:12" s="8" customFormat="1" ht="19.5" customHeight="1">
      <c r="A59" s="3">
        <f>IFERROR(VLOOKUP(B59,'[1]DADOS (OCULTAR)'!$Q$3:$S$133,3,0),"")</f>
        <v>9767633000528</v>
      </c>
      <c r="B59" s="4" t="str">
        <f>'[1]TCE - ANEXO IV - Preencher'!C68</f>
        <v>UPA NOVA DESCOBERTA - C.G 008/2022</v>
      </c>
      <c r="C59" s="4" t="str">
        <f>'[1]TCE - ANEXO IV - Preencher'!E68</f>
        <v>3.14 - Alimentação Preparada</v>
      </c>
      <c r="D59" s="3">
        <f>'[1]TCE - ANEXO IV - Preencher'!F68</f>
        <v>11840014000130</v>
      </c>
      <c r="E59" s="5" t="str">
        <f>'[1]TCE - ANEXO IV - Preencher'!G68</f>
        <v>MACROPAC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400734</v>
      </c>
      <c r="I59" s="6" t="str">
        <f>IF('[1]TCE - ANEXO IV - Preencher'!K68="","",'[1]TCE - ANEXO IV - Preencher'!K68)</f>
        <v>07/10/2022</v>
      </c>
      <c r="J59" s="5" t="str">
        <f>'[1]TCE - ANEXO IV - Preencher'!L68</f>
        <v>26221011840014000130550010004007341682270000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815.54</v>
      </c>
    </row>
    <row r="60" spans="1:12" s="8" customFormat="1" ht="19.5" customHeight="1">
      <c r="A60" s="3">
        <f>IFERROR(VLOOKUP(B60,'[1]DADOS (OCULTAR)'!$Q$3:$S$133,3,0),"")</f>
        <v>9767633000528</v>
      </c>
      <c r="B60" s="4" t="str">
        <f>'[1]TCE - ANEXO IV - Preencher'!C69</f>
        <v>UPA NOVA DESCOBERTA - C.G 008/2022</v>
      </c>
      <c r="C60" s="4" t="str">
        <f>'[1]TCE - ANEXO IV - Preencher'!E69</f>
        <v>3.14 - Alimentação Preparada</v>
      </c>
      <c r="D60" s="3">
        <f>'[1]TCE - ANEXO IV - Preencher'!F69</f>
        <v>4004741000100</v>
      </c>
      <c r="E60" s="5" t="str">
        <f>'[1]TCE - ANEXO IV - Preencher'!G69</f>
        <v>NORLUX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9858</v>
      </c>
      <c r="I60" s="6" t="str">
        <f>IF('[1]TCE - ANEXO IV - Preencher'!K69="","",'[1]TCE - ANEXO IV - Preencher'!K69)</f>
        <v>11/10/2022</v>
      </c>
      <c r="J60" s="5" t="str">
        <f>'[1]TCE - ANEXO IV - Preencher'!L69</f>
        <v>26221004004741000100550000000098581280005280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100</v>
      </c>
    </row>
    <row r="61" spans="1:12" s="8" customFormat="1" ht="19.5" customHeight="1">
      <c r="A61" s="3">
        <f>IFERROR(VLOOKUP(B61,'[1]DADOS (OCULTAR)'!$Q$3:$S$133,3,0),"")</f>
        <v>9767633000528</v>
      </c>
      <c r="B61" s="4" t="str">
        <f>'[1]TCE - ANEXO IV - Preencher'!C70</f>
        <v>UPA NOVA DESCOBERTA - C.G 008/2022</v>
      </c>
      <c r="C61" s="4" t="str">
        <f>'[1]TCE - ANEXO IV - Preencher'!E70</f>
        <v>3.14 - Alimentação Preparada</v>
      </c>
      <c r="D61" s="3">
        <f>'[1]TCE - ANEXO IV - Preencher'!F70</f>
        <v>24425720000167</v>
      </c>
      <c r="E61" s="5" t="str">
        <f>'[1]TCE - ANEXO IV - Preencher'!G70</f>
        <v>ORIGINAL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7739</v>
      </c>
      <c r="I61" s="6" t="str">
        <f>IF('[1]TCE - ANEXO IV - Preencher'!K70="","",'[1]TCE - ANEXO IV - Preencher'!K70)</f>
        <v>11/10/2022</v>
      </c>
      <c r="J61" s="5" t="str">
        <f>'[1]TCE - ANEXO IV - Preencher'!L70</f>
        <v>26221024425720000167550010000077391270003206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336</v>
      </c>
    </row>
    <row r="62" spans="1:12" s="8" customFormat="1" ht="19.5" customHeight="1">
      <c r="A62" s="3">
        <f>IFERROR(VLOOKUP(B62,'[1]DADOS (OCULTAR)'!$Q$3:$S$133,3,0),"")</f>
        <v>9767633000528</v>
      </c>
      <c r="B62" s="4" t="str">
        <f>'[1]TCE - ANEXO IV - Preencher'!C71</f>
        <v>UPA NOVA DESCOBERTA - C.G 008/2022</v>
      </c>
      <c r="C62" s="4" t="str">
        <f>'[1]TCE - ANEXO IV - Preencher'!E71</f>
        <v>3.14 - Alimentação Preparada</v>
      </c>
      <c r="D62" s="3">
        <f>'[1]TCE - ANEXO IV - Preencher'!F71</f>
        <v>18650053000113</v>
      </c>
      <c r="E62" s="5" t="str">
        <f>'[1]TCE - ANEXO IV - Preencher'!G71</f>
        <v>FPSIND.E COM.DE AGUA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38424</v>
      </c>
      <c r="I62" s="6" t="str">
        <f>IF('[1]TCE - ANEXO IV - Preencher'!K71="","",'[1]TCE - ANEXO IV - Preencher'!K71)</f>
        <v>03/10/2022</v>
      </c>
      <c r="J62" s="5" t="str">
        <f>'[1]TCE - ANEXO IV - Preencher'!L71</f>
        <v>26221018650053000113550010000384241046403277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126</v>
      </c>
    </row>
    <row r="63" spans="1:12" s="8" customFormat="1" ht="19.5" customHeight="1">
      <c r="A63" s="3">
        <f>IFERROR(VLOOKUP(B63,'[1]DADOS (OCULTAR)'!$Q$3:$S$133,3,0),"")</f>
        <v>9767633000528</v>
      </c>
      <c r="B63" s="4" t="str">
        <f>'[1]TCE - ANEXO IV - Preencher'!C72</f>
        <v>UPA NOVA DESCOBERTA - C.G 008/2022</v>
      </c>
      <c r="C63" s="4" t="str">
        <f>'[1]TCE - ANEXO IV - Preencher'!E72</f>
        <v>3.14 - Alimentação Preparada</v>
      </c>
      <c r="D63" s="3">
        <f>'[1]TCE - ANEXO IV - Preencher'!F72</f>
        <v>28637117000108</v>
      </c>
      <c r="E63" s="5" t="str">
        <f>'[1]TCE - ANEXO IV - Preencher'!G72</f>
        <v>INOWA SOLUCOES EM FORN DE ALIMEN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1228</v>
      </c>
      <c r="I63" s="6" t="str">
        <f>IF('[1]TCE - ANEXO IV - Preencher'!K72="","",'[1]TCE - ANEXO IV - Preencher'!K72)</f>
        <v>31/10/2022</v>
      </c>
      <c r="J63" s="5" t="str">
        <f>'[1]TCE - ANEXO IV - Preencher'!L72</f>
        <v>26221028637117000108550010000012281000191802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9686</v>
      </c>
    </row>
    <row r="64" spans="1:12" s="8" customFormat="1" ht="19.5" customHeight="1">
      <c r="A64" s="3">
        <f>IFERROR(VLOOKUP(B64,'[1]DADOS (OCULTAR)'!$Q$3:$S$133,3,0),"")</f>
        <v>9767633000528</v>
      </c>
      <c r="B64" s="4" t="str">
        <f>'[1]TCE - ANEXO IV - Preencher'!C73</f>
        <v>UPA NOVA DESCOBERTA - C.G 008/2022</v>
      </c>
      <c r="C64" s="4" t="str">
        <f>'[1]TCE - ANEXO IV - Preencher'!E73</f>
        <v>3.6 - Material de Expediente</v>
      </c>
      <c r="D64" s="3">
        <f>'[1]TCE - ANEXO IV - Preencher'!F73</f>
        <v>24073694000155</v>
      </c>
      <c r="E64" s="5" t="str">
        <f>'[1]TCE - ANEXO IV - Preencher'!G73</f>
        <v xml:space="preserve"> NAGEM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854744</v>
      </c>
      <c r="I64" s="6" t="str">
        <f>IF('[1]TCE - ANEXO IV - Preencher'!K73="","",'[1]TCE - ANEXO IV - Preencher'!K73)</f>
        <v>07/10/2022</v>
      </c>
      <c r="J64" s="5" t="str">
        <f>'[1]TCE - ANEXO IV - Preencher'!L73</f>
        <v>26221024073694000155550010008547441002141965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2262.46</v>
      </c>
    </row>
    <row r="65" spans="1:12" s="8" customFormat="1" ht="19.5" customHeight="1">
      <c r="A65" s="3">
        <f>IFERROR(VLOOKUP(B65,'[1]DADOS (OCULTAR)'!$Q$3:$S$133,3,0),"")</f>
        <v>9767633000528</v>
      </c>
      <c r="B65" s="4" t="str">
        <f>'[1]TCE - ANEXO IV - Preencher'!C74</f>
        <v>UPA NOVA DESCOBERTA - C.G 008/2022</v>
      </c>
      <c r="C65" s="4" t="str">
        <f>'[1]TCE - ANEXO IV - Preencher'!E74</f>
        <v>3.6 - Material de Expediente</v>
      </c>
      <c r="D65" s="3">
        <f>'[1]TCE - ANEXO IV - Preencher'!F74</f>
        <v>11840014000130</v>
      </c>
      <c r="E65" s="5" t="str">
        <f>'[1]TCE - ANEXO IV - Preencher'!G74</f>
        <v>MACROPAC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400734</v>
      </c>
      <c r="I65" s="6" t="str">
        <f>IF('[1]TCE - ANEXO IV - Preencher'!K74="","",'[1]TCE - ANEXO IV - Preencher'!K74)</f>
        <v>07/10/2022</v>
      </c>
      <c r="J65" s="5" t="str">
        <f>'[1]TCE - ANEXO IV - Preencher'!L74</f>
        <v>26221011840014000130550010004007341682270000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123</v>
      </c>
    </row>
    <row r="66" spans="1:12" s="8" customFormat="1" ht="19.5" customHeight="1">
      <c r="A66" s="3">
        <f>IFERROR(VLOOKUP(B66,'[1]DADOS (OCULTAR)'!$Q$3:$S$133,3,0),"")</f>
        <v>9767633000528</v>
      </c>
      <c r="B66" s="4" t="str">
        <f>'[1]TCE - ANEXO IV - Preencher'!C75</f>
        <v>UPA NOVA DESCOBERTA - C.G 008/2022</v>
      </c>
      <c r="C66" s="4" t="str">
        <f>'[1]TCE - ANEXO IV - Preencher'!E75</f>
        <v>3.6 - Material de Expediente</v>
      </c>
      <c r="D66" s="3">
        <f>'[1]TCE - ANEXO IV - Preencher'!F75</f>
        <v>4004741000100</v>
      </c>
      <c r="E66" s="5" t="str">
        <f>'[1]TCE - ANEXO IV - Preencher'!G75</f>
        <v>NORLUX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9858</v>
      </c>
      <c r="I66" s="6" t="str">
        <f>IF('[1]TCE - ANEXO IV - Preencher'!K75="","",'[1]TCE - ANEXO IV - Preencher'!K75)</f>
        <v>11/10/2022</v>
      </c>
      <c r="J66" s="5" t="str">
        <f>'[1]TCE - ANEXO IV - Preencher'!L75</f>
        <v>26221004004741000100550000000098581280005280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1488.61</v>
      </c>
    </row>
    <row r="67" spans="1:12" s="8" customFormat="1" ht="19.5" customHeight="1">
      <c r="A67" s="3">
        <f>IFERROR(VLOOKUP(B67,'[1]DADOS (OCULTAR)'!$Q$3:$S$133,3,0),"")</f>
        <v>9767633000528</v>
      </c>
      <c r="B67" s="4" t="str">
        <f>'[1]TCE - ANEXO IV - Preencher'!C76</f>
        <v>UPA NOVA DESCOBERTA - C.G 008/2022</v>
      </c>
      <c r="C67" s="4" t="str">
        <f>'[1]TCE - ANEXO IV - Preencher'!E76</f>
        <v>3.6 - Material de Expediente</v>
      </c>
      <c r="D67" s="3">
        <f>'[1]TCE - ANEXO IV - Preencher'!F76</f>
        <v>10779833000156</v>
      </c>
      <c r="E67" s="5" t="str">
        <f>'[1]TCE - ANEXO IV - Preencher'!G76</f>
        <v>MEDICAL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561915</v>
      </c>
      <c r="I67" s="6">
        <f>IF('[1]TCE - ANEXO IV - Preencher'!K76="","",'[1]TCE - ANEXO IV - Preencher'!K76)</f>
        <v>44841</v>
      </c>
      <c r="J67" s="5" t="str">
        <f>'[1]TCE - ANEXO IV - Preencher'!L76</f>
        <v>26221010779833000156550010005619151563937002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149.6</v>
      </c>
    </row>
    <row r="68" spans="1:12" s="8" customFormat="1" ht="19.5" customHeight="1">
      <c r="A68" s="3">
        <f>IFERROR(VLOOKUP(B68,'[1]DADOS (OCULTAR)'!$Q$3:$S$133,3,0),"")</f>
        <v>9767633000528</v>
      </c>
      <c r="B68" s="4" t="str">
        <f>'[1]TCE - ANEXO IV - Preencher'!C77</f>
        <v>UPA NOVA DESCOBERTA - C.G 008/2022</v>
      </c>
      <c r="C68" s="4" t="str">
        <f>'[1]TCE - ANEXO IV - Preencher'!E77</f>
        <v>3.6 - Material de Expediente</v>
      </c>
      <c r="D68" s="3">
        <f>'[1]TCE - ANEXO IV - Preencher'!F77</f>
        <v>24425720000167</v>
      </c>
      <c r="E68" s="5" t="str">
        <f>'[1]TCE - ANEXO IV - Preencher'!G77</f>
        <v>ORIGINAL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7739</v>
      </c>
      <c r="I68" s="6" t="str">
        <f>IF('[1]TCE - ANEXO IV - Preencher'!K77="","",'[1]TCE - ANEXO IV - Preencher'!K77)</f>
        <v>11/10/2022</v>
      </c>
      <c r="J68" s="5" t="str">
        <f>'[1]TCE - ANEXO IV - Preencher'!L77</f>
        <v>26221024425720000167550010000077391270003206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131.85</v>
      </c>
    </row>
    <row r="69" spans="1:12" s="8" customFormat="1" ht="19.5" customHeight="1">
      <c r="A69" s="3">
        <f>IFERROR(VLOOKUP(B69,'[1]DADOS (OCULTAR)'!$Q$3:$S$133,3,0),"")</f>
        <v>9767633000528</v>
      </c>
      <c r="B69" s="4" t="str">
        <f>'[1]TCE - ANEXO IV - Preencher'!C78</f>
        <v>UPA NOVA DESCOBERTA - C.G 008/2022</v>
      </c>
      <c r="C69" s="4" t="str">
        <f>'[1]TCE - ANEXO IV - Preencher'!E78</f>
        <v>3.6 - Material de Expediente</v>
      </c>
      <c r="D69" s="3">
        <f>'[1]TCE - ANEXO IV - Preencher'!F78</f>
        <v>28526262000103</v>
      </c>
      <c r="E69" s="5" t="str">
        <f>'[1]TCE - ANEXO IV - Preencher'!G78</f>
        <v>PORTUGAL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3981</v>
      </c>
      <c r="I69" s="6" t="str">
        <f>IF('[1]TCE - ANEXO IV - Preencher'!K78="","",'[1]TCE - ANEXO IV - Preencher'!K78)</f>
        <v>13/10/2022</v>
      </c>
      <c r="J69" s="5" t="str">
        <f>'[1]TCE - ANEXO IV - Preencher'!L78</f>
        <v>26221028526262000103550010000039811000038630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320</v>
      </c>
    </row>
    <row r="70" spans="1:12" s="8" customFormat="1" ht="19.5" customHeight="1">
      <c r="A70" s="3">
        <f>IFERROR(VLOOKUP(B70,'[1]DADOS (OCULTAR)'!$Q$3:$S$133,3,0),"")</f>
        <v>9767633000528</v>
      </c>
      <c r="B70" s="4" t="str">
        <f>'[1]TCE - ANEXO IV - Preencher'!C79</f>
        <v>UPA NOVA DESCOBERTA - C.G 008/2022</v>
      </c>
      <c r="C70" s="4" t="str">
        <f>'[1]TCE - ANEXO IV - Preencher'!E79</f>
        <v>3.6 - Material de Expediente</v>
      </c>
      <c r="D70" s="3" t="str">
        <f>'[1]TCE - ANEXO IV - Preencher'!F79</f>
        <v>08.587.400/0001-57</v>
      </c>
      <c r="E70" s="5" t="str">
        <f>'[1]TCE - ANEXO IV - Preencher'!G79</f>
        <v>ADRIANO JOSE DE SOUSA - ME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23390</v>
      </c>
      <c r="I70" s="6" t="str">
        <f>IF('[1]TCE - ANEXO IV - Preencher'!K79="","",'[1]TCE - ANEXO IV - Preencher'!K79)</f>
        <v>10/10/2022</v>
      </c>
      <c r="J70" s="5" t="str">
        <f>'[1]TCE - ANEXO IV - Preencher'!L79</f>
        <v>26221008587400000157550010000233901198321804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510</v>
      </c>
    </row>
    <row r="71" spans="1:12" s="8" customFormat="1" ht="19.5" customHeight="1">
      <c r="A71" s="3">
        <f>IFERROR(VLOOKUP(B71,'[1]DADOS (OCULTAR)'!$Q$3:$S$133,3,0),"")</f>
        <v>9767633000528</v>
      </c>
      <c r="B71" s="4" t="str">
        <f>'[1]TCE - ANEXO IV - Preencher'!C80</f>
        <v>UPA NOVA DESCOBERTA - C.G 008/2022</v>
      </c>
      <c r="C71" s="4" t="str">
        <f>'[1]TCE - ANEXO IV - Preencher'!E80</f>
        <v>3.6 - Material de Expediente</v>
      </c>
      <c r="D71" s="3">
        <f>'[1]TCE - ANEXO IV - Preencher'!F80</f>
        <v>29447408000198</v>
      </c>
      <c r="E71" s="5" t="str">
        <f>'[1]TCE - ANEXO IV - Preencher'!G80</f>
        <v>L F DOS SANTOS GRAFICA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1468</v>
      </c>
      <c r="I71" s="6" t="str">
        <f>IF('[1]TCE - ANEXO IV - Preencher'!K80="","",'[1]TCE - ANEXO IV - Preencher'!K80)</f>
        <v>20/10/2022</v>
      </c>
      <c r="J71" s="5" t="str">
        <f>'[1]TCE - ANEXO IV - Preencher'!L80</f>
        <v>26221029447408000198550010000014681711973520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1354</v>
      </c>
    </row>
    <row r="72" spans="1:12" s="8" customFormat="1" ht="19.5" customHeight="1">
      <c r="A72" s="3">
        <f>IFERROR(VLOOKUP(B72,'[1]DADOS (OCULTAR)'!$Q$3:$S$133,3,0),"")</f>
        <v>9767633000528</v>
      </c>
      <c r="B72" s="4" t="str">
        <f>'[1]TCE - ANEXO IV - Preencher'!C81</f>
        <v>UPA NOVA DESCOBERTA - C.G 008/2022</v>
      </c>
      <c r="C72" s="4" t="str">
        <f>'[1]TCE - ANEXO IV - Preencher'!E81</f>
        <v>3.1 - Combustíveis e Lubrificantes Automotivos</v>
      </c>
      <c r="D72" s="3">
        <f>'[1]TCE - ANEXO IV - Preencher'!F81</f>
        <v>30194580000166</v>
      </c>
      <c r="E72" s="5" t="str">
        <f>'[1]TCE - ANEXO IV - Preencher'!G81</f>
        <v>JVRA FERREIRA COMBUSTIVEL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17831</v>
      </c>
      <c r="I72" s="6">
        <f>IF('[1]TCE - ANEXO IV - Preencher'!K81="","",'[1]TCE - ANEXO IV - Preencher'!K81)</f>
        <v>44835</v>
      </c>
      <c r="J72" s="5" t="str">
        <f>'[1]TCE - ANEXO IV - Preencher'!L81</f>
        <v>26221030194580000166650030000178311910098533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150.01</v>
      </c>
    </row>
    <row r="73" spans="1:12" s="8" customFormat="1" ht="19.5" customHeight="1">
      <c r="A73" s="3">
        <f>IFERROR(VLOOKUP(B73,'[1]DADOS (OCULTAR)'!$Q$3:$S$133,3,0),"")</f>
        <v>9767633000528</v>
      </c>
      <c r="B73" s="4" t="str">
        <f>'[1]TCE - ANEXO IV - Preencher'!C82</f>
        <v>UPA NOVA DESCOBERTA - C.G 008/2022</v>
      </c>
      <c r="C73" s="4" t="str">
        <f>'[1]TCE - ANEXO IV - Preencher'!E82</f>
        <v>3.1 - Combustíveis e Lubrificantes Automotivos</v>
      </c>
      <c r="D73" s="3">
        <f>'[1]TCE - ANEXO IV - Preencher'!F82</f>
        <v>30194580000166</v>
      </c>
      <c r="E73" s="5" t="str">
        <f>'[1]TCE - ANEXO IV - Preencher'!G82</f>
        <v>JVRA FERREIRA COMBUSTIVEL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17992</v>
      </c>
      <c r="I73" s="6">
        <f>IF('[1]TCE - ANEXO IV - Preencher'!K82="","",'[1]TCE - ANEXO IV - Preencher'!K82)</f>
        <v>44837</v>
      </c>
      <c r="J73" s="5" t="str">
        <f>'[1]TCE - ANEXO IV - Preencher'!L82</f>
        <v>26221030194580000166650030000179921138102540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300</v>
      </c>
    </row>
    <row r="74" spans="1:12" s="8" customFormat="1" ht="19.5" customHeight="1">
      <c r="A74" s="3">
        <f>IFERROR(VLOOKUP(B74,'[1]DADOS (OCULTAR)'!$Q$3:$S$133,3,0),"")</f>
        <v>9767633000528</v>
      </c>
      <c r="B74" s="4" t="str">
        <f>'[1]TCE - ANEXO IV - Preencher'!C83</f>
        <v>UPA NOVA DESCOBERTA - C.G 008/2022</v>
      </c>
      <c r="C74" s="4" t="str">
        <f>'[1]TCE - ANEXO IV - Preencher'!E83</f>
        <v>3.1 - Combustíveis e Lubrificantes Automotivos</v>
      </c>
      <c r="D74" s="3">
        <f>'[1]TCE - ANEXO IV - Preencher'!F83</f>
        <v>8342361000128</v>
      </c>
      <c r="E74" s="5" t="str">
        <f>'[1]TCE - ANEXO IV - Preencher'!G83</f>
        <v>F S GULDE COMBUSTIVEL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129526</v>
      </c>
      <c r="I74" s="6" t="str">
        <f>IF('[1]TCE - ANEXO IV - Preencher'!K83="","",'[1]TCE - ANEXO IV - Preencher'!K83)</f>
        <v>05/10/2022</v>
      </c>
      <c r="J74" s="5" t="str">
        <f>'[1]TCE - ANEXO IV - Preencher'!L83</f>
        <v>26221008342361000128650260001295261004426778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150</v>
      </c>
    </row>
    <row r="75" spans="1:12" s="8" customFormat="1" ht="19.5" customHeight="1">
      <c r="A75" s="3">
        <f>IFERROR(VLOOKUP(B75,'[1]DADOS (OCULTAR)'!$Q$3:$S$133,3,0),"")</f>
        <v>9767633000528</v>
      </c>
      <c r="B75" s="4" t="str">
        <f>'[1]TCE - ANEXO IV - Preencher'!C84</f>
        <v>UPA NOVA DESCOBERTA - C.G 008/2022</v>
      </c>
      <c r="C75" s="4" t="str">
        <f>'[1]TCE - ANEXO IV - Preencher'!E84</f>
        <v>3.1 - Combustíveis e Lubrificantes Automotivos</v>
      </c>
      <c r="D75" s="3">
        <f>'[1]TCE - ANEXO IV - Preencher'!F84</f>
        <v>30194580000166</v>
      </c>
      <c r="E75" s="5" t="str">
        <f>'[1]TCE - ANEXO IV - Preencher'!G84</f>
        <v>JVRA FERREIRA COMBUSTIVEL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18369</v>
      </c>
      <c r="I75" s="6" t="str">
        <f>IF('[1]TCE - ANEXO IV - Preencher'!K84="","",'[1]TCE - ANEXO IV - Preencher'!K84)</f>
        <v>07/10/2022</v>
      </c>
      <c r="J75" s="5" t="str">
        <f>'[1]TCE - ANEXO IV - Preencher'!L84</f>
        <v>26221030194580000166650030000183691102758430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250.01</v>
      </c>
    </row>
    <row r="76" spans="1:12" s="8" customFormat="1" ht="19.5" customHeight="1">
      <c r="A76" s="3">
        <f>IFERROR(VLOOKUP(B76,'[1]DADOS (OCULTAR)'!$Q$3:$S$133,3,0),"")</f>
        <v>9767633000528</v>
      </c>
      <c r="B76" s="4" t="str">
        <f>'[1]TCE - ANEXO IV - Preencher'!C85</f>
        <v>UPA NOVA DESCOBERTA - C.G 008/2022</v>
      </c>
      <c r="C76" s="4" t="str">
        <f>'[1]TCE - ANEXO IV - Preencher'!E85</f>
        <v>3.1 - Combustíveis e Lubrificantes Automotivos</v>
      </c>
      <c r="D76" s="3">
        <f>'[1]TCE - ANEXO IV - Preencher'!F85</f>
        <v>8342361000128</v>
      </c>
      <c r="E76" s="5" t="str">
        <f>'[1]TCE - ANEXO IV - Preencher'!G85</f>
        <v>F S GULDE COMBUSTIVEL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155409</v>
      </c>
      <c r="I76" s="6" t="str">
        <f>IF('[1]TCE - ANEXO IV - Preencher'!K85="","",'[1]TCE - ANEXO IV - Preencher'!K85)</f>
        <v>09/10/2022</v>
      </c>
      <c r="J76" s="5" t="str">
        <f>'[1]TCE - ANEXO IV - Preencher'!L85</f>
        <v>26221008342361000128650250001554091004459668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355.08</v>
      </c>
    </row>
    <row r="77" spans="1:12" s="8" customFormat="1" ht="19.5" customHeight="1">
      <c r="A77" s="3">
        <f>IFERROR(VLOOKUP(B77,'[1]DADOS (OCULTAR)'!$Q$3:$S$133,3,0),"")</f>
        <v>9767633000528</v>
      </c>
      <c r="B77" s="4" t="str">
        <f>'[1]TCE - ANEXO IV - Preencher'!C86</f>
        <v>UPA NOVA DESCOBERTA - C.G 008/2022</v>
      </c>
      <c r="C77" s="4" t="str">
        <f>'[1]TCE - ANEXO IV - Preencher'!E86</f>
        <v>3.1 - Combustíveis e Lubrificantes Automotivos</v>
      </c>
      <c r="D77" s="3">
        <f>'[1]TCE - ANEXO IV - Preencher'!F86</f>
        <v>30194580000166</v>
      </c>
      <c r="E77" s="5" t="str">
        <f>'[1]TCE - ANEXO IV - Preencher'!G86</f>
        <v>JVRA FERREIRA COMBUSTIVEL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18736</v>
      </c>
      <c r="I77" s="6" t="str">
        <f>IF('[1]TCE - ANEXO IV - Preencher'!K86="","",'[1]TCE - ANEXO IV - Preencher'!K86)</f>
        <v>11/10/2022</v>
      </c>
      <c r="J77" s="5" t="str">
        <f>'[1]TCE - ANEXO IV - Preencher'!L86</f>
        <v>26221030194580000166650030000187361327109104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150.01</v>
      </c>
    </row>
    <row r="78" spans="1:12" s="8" customFormat="1" ht="19.5" customHeight="1">
      <c r="A78" s="3">
        <f>IFERROR(VLOOKUP(B78,'[1]DADOS (OCULTAR)'!$Q$3:$S$133,3,0),"")</f>
        <v>9767633000528</v>
      </c>
      <c r="B78" s="4" t="str">
        <f>'[1]TCE - ANEXO IV - Preencher'!C87</f>
        <v>UPA NOVA DESCOBERTA - C.G 008/2022</v>
      </c>
      <c r="C78" s="4" t="str">
        <f>'[1]TCE - ANEXO IV - Preencher'!E87</f>
        <v>3.1 - Combustíveis e Lubrificantes Automotivos</v>
      </c>
      <c r="D78" s="3">
        <f>'[1]TCE - ANEXO IV - Preencher'!F87</f>
        <v>8342361000128</v>
      </c>
      <c r="E78" s="5" t="str">
        <f>'[1]TCE - ANEXO IV - Preencher'!G87</f>
        <v>F S GULDE COMBUSTIVEL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131039</v>
      </c>
      <c r="I78" s="6">
        <f>IF('[1]TCE - ANEXO IV - Preencher'!K87="","",'[1]TCE - ANEXO IV - Preencher'!K87)</f>
        <v>44846</v>
      </c>
      <c r="J78" s="5" t="str">
        <f>'[1]TCE - ANEXO IV - Preencher'!L87</f>
        <v>26221008342361000128650260001310391004491845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376.02</v>
      </c>
    </row>
    <row r="79" spans="1:12" s="8" customFormat="1" ht="19.5" customHeight="1">
      <c r="A79" s="3">
        <f>IFERROR(VLOOKUP(B79,'[1]DADOS (OCULTAR)'!$Q$3:$S$133,3,0),"")</f>
        <v>9767633000528</v>
      </c>
      <c r="B79" s="4" t="str">
        <f>'[1]TCE - ANEXO IV - Preencher'!C88</f>
        <v>UPA NOVA DESCOBERTA - C.G 008/2022</v>
      </c>
      <c r="C79" s="4" t="str">
        <f>'[1]TCE - ANEXO IV - Preencher'!E88</f>
        <v>3.1 - Combustíveis e Lubrificantes Automotivos</v>
      </c>
      <c r="D79" s="3">
        <f>'[1]TCE - ANEXO IV - Preencher'!F88</f>
        <v>30194580000166</v>
      </c>
      <c r="E79" s="5" t="str">
        <f>'[1]TCE - ANEXO IV - Preencher'!G88</f>
        <v>JVRA FERREIRA COMBUSTIVEL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19112</v>
      </c>
      <c r="I79" s="6" t="str">
        <f>IF('[1]TCE - ANEXO IV - Preencher'!K88="","",'[1]TCE - ANEXO IV - Preencher'!K88)</f>
        <v>15/10/2022</v>
      </c>
      <c r="J79" s="5" t="str">
        <f>'[1]TCE - ANEXO IV - Preencher'!L88</f>
        <v>26221030194580000166650030000191121610783503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150.02000000000001</v>
      </c>
    </row>
    <row r="80" spans="1:12" s="8" customFormat="1" ht="19.5" customHeight="1">
      <c r="A80" s="3">
        <f>IFERROR(VLOOKUP(B80,'[1]DADOS (OCULTAR)'!$Q$3:$S$133,3,0),"")</f>
        <v>9767633000528</v>
      </c>
      <c r="B80" s="4" t="str">
        <f>'[1]TCE - ANEXO IV - Preencher'!C89</f>
        <v>UPA NOVA DESCOBERTA - C.G 008/2022</v>
      </c>
      <c r="C80" s="4" t="str">
        <f>'[1]TCE - ANEXO IV - Preencher'!E89</f>
        <v>3.1 - Combustíveis e Lubrificantes Automotivos</v>
      </c>
      <c r="D80" s="3">
        <f>'[1]TCE - ANEXO IV - Preencher'!F89</f>
        <v>8342361000128</v>
      </c>
      <c r="E80" s="5" t="str">
        <f>'[1]TCE - ANEXO IV - Preencher'!G89</f>
        <v>F S GULDE COMBUSTIVEL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156901</v>
      </c>
      <c r="I80" s="6" t="str">
        <f>IF('[1]TCE - ANEXO IV - Preencher'!K89="","",'[1]TCE - ANEXO IV - Preencher'!K89)</f>
        <v>17/10/2022</v>
      </c>
      <c r="J80" s="5" t="str">
        <f>'[1]TCE - ANEXO IV - Preencher'!L89</f>
        <v>26221008342361000128650250001569011004526210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172</v>
      </c>
    </row>
    <row r="81" spans="1:12" s="8" customFormat="1" ht="19.5" customHeight="1">
      <c r="A81" s="3">
        <f>IFERROR(VLOOKUP(B81,'[1]DADOS (OCULTAR)'!$Q$3:$S$133,3,0),"")</f>
        <v>9767633000528</v>
      </c>
      <c r="B81" s="4" t="str">
        <f>'[1]TCE - ANEXO IV - Preencher'!C90</f>
        <v>UPA NOVA DESCOBERTA - C.G 008/2022</v>
      </c>
      <c r="C81" s="4" t="str">
        <f>'[1]TCE - ANEXO IV - Preencher'!E90</f>
        <v>3.1 - Combustíveis e Lubrificantes Automotivos</v>
      </c>
      <c r="D81" s="3">
        <f>'[1]TCE - ANEXO IV - Preencher'!F90</f>
        <v>30194580000166</v>
      </c>
      <c r="E81" s="5" t="str">
        <f>'[1]TCE - ANEXO IV - Preencher'!G90</f>
        <v>JVRA FERREIRA COMBUSTIVEL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19254</v>
      </c>
      <c r="I81" s="6">
        <f>IF('[1]TCE - ANEXO IV - Preencher'!K90="","",'[1]TCE - ANEXO IV - Preencher'!K90)</f>
        <v>44851</v>
      </c>
      <c r="J81" s="5" t="str">
        <f>'[1]TCE - ANEXO IV - Preencher'!L90</f>
        <v>2622103019458000016665003000192541791080416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149.97999999999999</v>
      </c>
    </row>
    <row r="82" spans="1:12" s="8" customFormat="1" ht="19.5" customHeight="1">
      <c r="A82" s="3">
        <f>IFERROR(VLOOKUP(B82,'[1]DADOS (OCULTAR)'!$Q$3:$S$133,3,0),"")</f>
        <v>9767633000528</v>
      </c>
      <c r="B82" s="4" t="str">
        <f>'[1]TCE - ANEXO IV - Preencher'!C91</f>
        <v>UPA NOVA DESCOBERTA - C.G 008/2022</v>
      </c>
      <c r="C82" s="4" t="str">
        <f>'[1]TCE - ANEXO IV - Preencher'!E91</f>
        <v>3.1 - Combustíveis e Lubrificantes Automotivos</v>
      </c>
      <c r="D82" s="3">
        <f>'[1]TCE - ANEXO IV - Preencher'!F91</f>
        <v>8342361000128</v>
      </c>
      <c r="E82" s="5" t="str">
        <f>'[1]TCE - ANEXO IV - Preencher'!G91</f>
        <v>F S GULDE COMBUSTIVEL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157223</v>
      </c>
      <c r="I82" s="6" t="str">
        <f>IF('[1]TCE - ANEXO IV - Preencher'!K91="","",'[1]TCE - ANEXO IV - Preencher'!K91)</f>
        <v>19/10/2022</v>
      </c>
      <c r="J82" s="5" t="str">
        <f>'[1]TCE - ANEXO IV - Preencher'!L91</f>
        <v>26221008342361000128650250001572231004542392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399.08</v>
      </c>
    </row>
    <row r="83" spans="1:12" s="8" customFormat="1" ht="19.5" customHeight="1">
      <c r="A83" s="3">
        <f>IFERROR(VLOOKUP(B83,'[1]DADOS (OCULTAR)'!$Q$3:$S$133,3,0),"")</f>
        <v>9767633000528</v>
      </c>
      <c r="B83" s="4" t="str">
        <f>'[1]TCE - ANEXO IV - Preencher'!C92</f>
        <v>UPA NOVA DESCOBERTA - C.G 008/2022</v>
      </c>
      <c r="C83" s="4" t="str">
        <f>'[1]TCE - ANEXO IV - Preencher'!E92</f>
        <v>3.1 - Combustíveis e Lubrificantes Automotivos</v>
      </c>
      <c r="D83" s="3">
        <f>'[1]TCE - ANEXO IV - Preencher'!F92</f>
        <v>30194580000166</v>
      </c>
      <c r="E83" s="5" t="str">
        <f>'[1]TCE - ANEXO IV - Preencher'!G92</f>
        <v>JVRA FERREIRA COMBUSTIVEL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19632</v>
      </c>
      <c r="I83" s="6" t="str">
        <f>IF('[1]TCE - ANEXO IV - Preencher'!K92="","",'[1]TCE - ANEXO IV - Preencher'!K92)</f>
        <v>21/10/2022</v>
      </c>
      <c r="J83" s="5" t="str">
        <f>'[1]TCE - ANEXO IV - Preencher'!L92</f>
        <v>26221030194580000166650030000196321831898729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150.02000000000001</v>
      </c>
    </row>
    <row r="84" spans="1:12" s="8" customFormat="1" ht="19.5" customHeight="1">
      <c r="A84" s="3">
        <f>IFERROR(VLOOKUP(B84,'[1]DADOS (OCULTAR)'!$Q$3:$S$133,3,0),"")</f>
        <v>9767633000528</v>
      </c>
      <c r="B84" s="4" t="str">
        <f>'[1]TCE - ANEXO IV - Preencher'!C93</f>
        <v>UPA NOVA DESCOBERTA - C.G 008/2022</v>
      </c>
      <c r="C84" s="4" t="str">
        <f>'[1]TCE - ANEXO IV - Preencher'!E93</f>
        <v>3.1 - Combustíveis e Lubrificantes Automotivos</v>
      </c>
      <c r="D84" s="3">
        <f>'[1]TCE - ANEXO IV - Preencher'!F93</f>
        <v>30194580000166</v>
      </c>
      <c r="E84" s="5" t="str">
        <f>'[1]TCE - ANEXO IV - Preencher'!G93</f>
        <v>JVRA FERREIRA COMBUSTIVEL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19769</v>
      </c>
      <c r="I84" s="6" t="str">
        <f>IF('[1]TCE - ANEXO IV - Preencher'!K93="","",'[1]TCE - ANEXO IV - Preencher'!K93)</f>
        <v>22/10/2022</v>
      </c>
      <c r="J84" s="5" t="str">
        <f>'[1]TCE - ANEXO IV - Preencher'!L93</f>
        <v>26221030194580000166650030000197691661891007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300.02</v>
      </c>
    </row>
    <row r="85" spans="1:12" s="8" customFormat="1" ht="19.5" customHeight="1">
      <c r="A85" s="3">
        <f>IFERROR(VLOOKUP(B85,'[1]DADOS (OCULTAR)'!$Q$3:$S$133,3,0),"")</f>
        <v>9767633000528</v>
      </c>
      <c r="B85" s="4" t="str">
        <f>'[1]TCE - ANEXO IV - Preencher'!C94</f>
        <v>UPA NOVA DESCOBERTA - C.G 008/2022</v>
      </c>
      <c r="C85" s="4" t="str">
        <f>'[1]TCE - ANEXO IV - Preencher'!E94</f>
        <v>3.1 - Combustíveis e Lubrificantes Automotivos</v>
      </c>
      <c r="D85" s="3">
        <f>'[1]TCE - ANEXO IV - Preencher'!F94</f>
        <v>8342361000128</v>
      </c>
      <c r="E85" s="5" t="str">
        <f>'[1]TCE - ANEXO IV - Preencher'!G94</f>
        <v>F S GULDE COMBUSTIVEL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158735</v>
      </c>
      <c r="I85" s="6" t="str">
        <f>IF('[1]TCE - ANEXO IV - Preencher'!K94="","",'[1]TCE - ANEXO IV - Preencher'!K94)</f>
        <v>27/10/2022</v>
      </c>
      <c r="J85" s="5" t="str">
        <f>'[1]TCE - ANEXO IV - Preencher'!L94</f>
        <v>26221008342361000128650250001587351004616186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200</v>
      </c>
    </row>
    <row r="86" spans="1:12" s="8" customFormat="1" ht="19.5" customHeight="1">
      <c r="A86" s="3">
        <f>IFERROR(VLOOKUP(B86,'[1]DADOS (OCULTAR)'!$Q$3:$S$133,3,0),"")</f>
        <v>9767633000528</v>
      </c>
      <c r="B86" s="4" t="str">
        <f>'[1]TCE - ANEXO IV - Preencher'!C95</f>
        <v>UPA NOVA DESCOBERTA - C.G 008/2022</v>
      </c>
      <c r="C86" s="4" t="str">
        <f>'[1]TCE - ANEXO IV - Preencher'!E95</f>
        <v>3.1 - Combustíveis e Lubrificantes Automotivos</v>
      </c>
      <c r="D86" s="3">
        <f>'[1]TCE - ANEXO IV - Preencher'!F95</f>
        <v>8342361000128</v>
      </c>
      <c r="E86" s="5" t="str">
        <f>'[1]TCE - ANEXO IV - Preencher'!G95</f>
        <v>F S GULDE COMBUSTIVEL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158250</v>
      </c>
      <c r="I86" s="6" t="str">
        <f>IF('[1]TCE - ANEXO IV - Preencher'!K95="","",'[1]TCE - ANEXO IV - Preencher'!K95)</f>
        <v>24/10/2022</v>
      </c>
      <c r="J86" s="5" t="str">
        <f>'[1]TCE - ANEXO IV - Preencher'!L95</f>
        <v>26221008342361000128650250001582501004595668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410.25</v>
      </c>
    </row>
    <row r="87" spans="1:12" s="8" customFormat="1" ht="19.5" customHeight="1">
      <c r="A87" s="3">
        <f>IFERROR(VLOOKUP(B87,'[1]DADOS (OCULTAR)'!$Q$3:$S$133,3,0),"")</f>
        <v>9767633000528</v>
      </c>
      <c r="B87" s="4" t="str">
        <f>'[1]TCE - ANEXO IV - Preencher'!C96</f>
        <v>UPA NOVA DESCOBERTA - C.G 008/2022</v>
      </c>
      <c r="C87" s="4" t="str">
        <f>'[1]TCE - ANEXO IV - Preencher'!E96</f>
        <v>3.1 - Combustíveis e Lubrificantes Automotivos</v>
      </c>
      <c r="D87" s="3">
        <f>'[1]TCE - ANEXO IV - Preencher'!F96</f>
        <v>8342361000128</v>
      </c>
      <c r="E87" s="5" t="str">
        <f>'[1]TCE - ANEXO IV - Preencher'!G96</f>
        <v>F S GULDE COMBUSTIVEL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134529</v>
      </c>
      <c r="I87" s="6" t="str">
        <f>IF('[1]TCE - ANEXO IV - Preencher'!K96="","",'[1]TCE - ANEXO IV - Preencher'!K96)</f>
        <v>28/10/2022</v>
      </c>
      <c r="J87" s="5" t="str">
        <f>'[1]TCE - ANEXO IV - Preencher'!L96</f>
        <v>26221008342361000128650260001345291004632826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200</v>
      </c>
    </row>
    <row r="88" spans="1:12" s="8" customFormat="1" ht="19.5" customHeight="1">
      <c r="A88" s="3">
        <f>IFERROR(VLOOKUP(B88,'[1]DADOS (OCULTAR)'!$Q$3:$S$133,3,0),"")</f>
        <v>9767633000528</v>
      </c>
      <c r="B88" s="4" t="str">
        <f>'[1]TCE - ANEXO IV - Preencher'!C97</f>
        <v>UPA NOVA DESCOBERTA - C.G 008/2022</v>
      </c>
      <c r="C88" s="4" t="str">
        <f>'[1]TCE - ANEXO IV - Preencher'!E97</f>
        <v>3.1 - Combustíveis e Lubrificantes Automotivos</v>
      </c>
      <c r="D88" s="3">
        <f>'[1]TCE - ANEXO IV - Preencher'!F97</f>
        <v>8342361000128</v>
      </c>
      <c r="E88" s="5" t="str">
        <f>'[1]TCE - ANEXO IV - Preencher'!G97</f>
        <v>F S GULDE COMBUSTIVEL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159509</v>
      </c>
      <c r="I88" s="6" t="str">
        <f>IF('[1]TCE - ANEXO IV - Preencher'!K97="","",'[1]TCE - ANEXO IV - Preencher'!K97)</f>
        <v>31/10/2022</v>
      </c>
      <c r="J88" s="5" t="str">
        <f>'[1]TCE - ANEXO IV - Preencher'!L97</f>
        <v>26221008342361000128650250001595091004653646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414.76</v>
      </c>
    </row>
    <row r="89" spans="1:12" s="8" customFormat="1" ht="19.5" customHeight="1">
      <c r="A89" s="3">
        <f>IFERROR(VLOOKUP(B89,'[1]DADOS (OCULTAR)'!$Q$3:$S$133,3,0),"")</f>
        <v>9767633000528</v>
      </c>
      <c r="B89" s="4" t="str">
        <f>'[1]TCE - ANEXO IV - Preencher'!C98</f>
        <v>UPA NOVA DESCOBERTA - C.G 008/2022</v>
      </c>
      <c r="C89" s="4" t="str">
        <f>'[1]TCE - ANEXO IV - Preencher'!E98</f>
        <v>3.1 - Combustíveis e Lubrificantes Automotivos</v>
      </c>
      <c r="D89" s="3">
        <f>'[1]TCE - ANEXO IV - Preencher'!F98</f>
        <v>8342361000128</v>
      </c>
      <c r="E89" s="5" t="str">
        <f>'[1]TCE - ANEXO IV - Preencher'!G98</f>
        <v>F S GULDE COMBUSTIVEL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159215</v>
      </c>
      <c r="I89" s="6" t="str">
        <f>IF('[1]TCE - ANEXO IV - Preencher'!K98="","",'[1]TCE - ANEXO IV - Preencher'!K98)</f>
        <v>29/10/2022</v>
      </c>
      <c r="J89" s="5" t="str">
        <f>'[1]TCE - ANEXO IV - Preencher'!L98</f>
        <v>26221008342361000128650250001592151004639440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150.03</v>
      </c>
    </row>
    <row r="90" spans="1:12" s="8" customFormat="1" ht="19.5" customHeight="1">
      <c r="A90" s="3">
        <f>IFERROR(VLOOKUP(B90,'[1]DADOS (OCULTAR)'!$Q$3:$S$133,3,0),"")</f>
        <v>9767633000528</v>
      </c>
      <c r="B90" s="4" t="str">
        <f>'[1]TCE - ANEXO IV - Preencher'!C99</f>
        <v>UPA NOVA DESCOBERTA - C.G 008/2022</v>
      </c>
      <c r="C90" s="4" t="str">
        <f>'[1]TCE - ANEXO IV - Preencher'!E99</f>
        <v>3.2 - Gás e Outros Materiais Engarrafados</v>
      </c>
      <c r="D90" s="3">
        <f>'[1]TCE - ANEXO IV - Preencher'!F99</f>
        <v>31683601000170</v>
      </c>
      <c r="E90" s="5" t="str">
        <f>'[1]TCE - ANEXO IV - Preencher'!G99</f>
        <v xml:space="preserve">CAMPEAO GAS 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31610</v>
      </c>
      <c r="I90" s="6" t="str">
        <f>IF('[1]TCE - ANEXO IV - Preencher'!K99="","",'[1]TCE - ANEXO IV - Preencher'!K99)</f>
        <v>10/10/2022</v>
      </c>
      <c r="J90" s="5" t="str">
        <f>'[1]TCE - ANEXO IV - Preencher'!L99</f>
        <v>26221031683601000170650020000316101010330842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110</v>
      </c>
    </row>
    <row r="91" spans="1:12" s="8" customFormat="1" ht="19.5" customHeight="1">
      <c r="A91" s="3">
        <f>IFERROR(VLOOKUP(B91,'[1]DADOS (OCULTAR)'!$Q$3:$S$133,3,0),"")</f>
        <v>9767633000528</v>
      </c>
      <c r="B91" s="4" t="str">
        <f>'[1]TCE - ANEXO IV - Preencher'!C100</f>
        <v>UPA NOVA DESCOBERTA - C.G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11623188001627</v>
      </c>
      <c r="E91" s="5" t="str">
        <f>'[1]TCE - ANEXO IV - Preencher'!G100</f>
        <v>ARMAZEM CORAL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213185</v>
      </c>
      <c r="I91" s="6">
        <f>IF('[1]TCE - ANEXO IV - Preencher'!K100="","",'[1]TCE - ANEXO IV - Preencher'!K100)</f>
        <v>44848</v>
      </c>
      <c r="J91" s="5" t="str">
        <f>'[1]TCE - ANEXO IV - Preencher'!L100</f>
        <v>26221011623188001627550010002131851002131862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39.9</v>
      </c>
    </row>
    <row r="92" spans="1:12" s="8" customFormat="1" ht="19.5" customHeight="1">
      <c r="A92" s="3">
        <f>IFERROR(VLOOKUP(B92,'[1]DADOS (OCULTAR)'!$Q$3:$S$133,3,0),"")</f>
        <v>9767633000528</v>
      </c>
      <c r="B92" s="4" t="str">
        <f>'[1]TCE - ANEXO IV - Preencher'!C101</f>
        <v>UPA NOVA DESCOBERTA - C.G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11623188001627</v>
      </c>
      <c r="E92" s="5" t="str">
        <f>'[1]TCE - ANEXO IV - Preencher'!G101</f>
        <v>ARMAZEM CORAL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213399</v>
      </c>
      <c r="I92" s="6" t="str">
        <f>IF('[1]TCE - ANEXO IV - Preencher'!K101="","",'[1]TCE - ANEXO IV - Preencher'!K101)</f>
        <v>20/10/2022</v>
      </c>
      <c r="J92" s="5" t="str">
        <f>'[1]TCE - ANEXO IV - Preencher'!L101</f>
        <v>26221011623188001627550010002133991002133900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1809</v>
      </c>
    </row>
    <row r="93" spans="1:12" s="8" customFormat="1" ht="19.5" customHeight="1">
      <c r="A93" s="3">
        <f>IFERROR(VLOOKUP(B93,'[1]DADOS (OCULTAR)'!$Q$3:$S$133,3,0),"")</f>
        <v>9767633000528</v>
      </c>
      <c r="B93" s="4" t="str">
        <f>'[1]TCE - ANEXO IV - Preencher'!C102</f>
        <v>UPA NOVA DESCOBERTA - C.G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36750574000124</v>
      </c>
      <c r="E93" s="5" t="str">
        <f>'[1]TCE - ANEXO IV - Preencher'!G102</f>
        <v>A MCONSTRUCAO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3637</v>
      </c>
      <c r="I93" s="6" t="str">
        <f>IF('[1]TCE - ANEXO IV - Preencher'!K102="","",'[1]TCE - ANEXO IV - Preencher'!K102)</f>
        <v>28/10/2022</v>
      </c>
      <c r="J93" s="5" t="str">
        <f>'[1]TCE - ANEXO IV - Preencher'!L102</f>
        <v>26221036750574000124650010000036371510188481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350</v>
      </c>
    </row>
    <row r="94" spans="1:12" s="8" customFormat="1" ht="19.5" customHeight="1">
      <c r="A94" s="3">
        <f>IFERROR(VLOOKUP(B94,'[1]DADOS (OCULTAR)'!$Q$3:$S$133,3,0),"")</f>
        <v>9767633000528</v>
      </c>
      <c r="B94" s="4" t="str">
        <f>'[1]TCE - ANEXO IV - Preencher'!C103</f>
        <v>UPA NOVA DESCOBERTA - C.G 008/2022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10230480000483</v>
      </c>
      <c r="E94" s="5" t="str">
        <f>'[1]TCE - ANEXO IV - Preencher'!G103</f>
        <v>FERREIRA COSTA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1181883</v>
      </c>
      <c r="I94" s="6" t="str">
        <f>IF('[1]TCE - ANEXO IV - Preencher'!K103="","",'[1]TCE - ANEXO IV - Preencher'!K103)</f>
        <v>19/10/2022</v>
      </c>
      <c r="J94" s="5" t="str">
        <f>'[1]TCE - ANEXO IV - Preencher'!L103</f>
        <v>26221010230480000483550100011818831088674441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1156.7</v>
      </c>
    </row>
    <row r="95" spans="1:12" s="8" customFormat="1" ht="19.5" customHeight="1">
      <c r="A95" s="3">
        <f>IFERROR(VLOOKUP(B95,'[1]DADOS (OCULTAR)'!$Q$3:$S$133,3,0),"")</f>
        <v>9767633000528</v>
      </c>
      <c r="B95" s="4" t="str">
        <f>'[1]TCE - ANEXO IV - Preencher'!C104</f>
        <v>UPA NOVA DESCOBERTA - C.G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10230480000483</v>
      </c>
      <c r="E95" s="5" t="str">
        <f>'[1]TCE - ANEXO IV - Preencher'!G104</f>
        <v>FERREIRA COSTA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1182856</v>
      </c>
      <c r="I95" s="6" t="str">
        <f>IF('[1]TCE - ANEXO IV - Preencher'!K104="","",'[1]TCE - ANEXO IV - Preencher'!K104)</f>
        <v>21/10/2022</v>
      </c>
      <c r="J95" s="5" t="str">
        <f>'[1]TCE - ANEXO IV - Preencher'!L104</f>
        <v>26221010230480000483550100011828561088752865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358</v>
      </c>
    </row>
    <row r="96" spans="1:12" s="8" customFormat="1" ht="19.5" customHeight="1">
      <c r="A96" s="3">
        <f>IFERROR(VLOOKUP(B96,'[1]DADOS (OCULTAR)'!$Q$3:$S$133,3,0),"")</f>
        <v>9767633000528</v>
      </c>
      <c r="B96" s="4" t="str">
        <f>'[1]TCE - ANEXO IV - Preencher'!C105</f>
        <v>UPA NOVA DESCOBERTA - C.G 008/2022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8809296000106</v>
      </c>
      <c r="E96" s="5" t="str">
        <f>'[1]TCE - ANEXO IV - Preencher'!G105</f>
        <v>THIAGO MONTEIRO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13102</v>
      </c>
      <c r="I96" s="6" t="str">
        <f>IF('[1]TCE - ANEXO IV - Preencher'!K105="","",'[1]TCE - ANEXO IV - Preencher'!K105)</f>
        <v>26/10/2022</v>
      </c>
      <c r="J96" s="5" t="str">
        <f>'[1]TCE - ANEXO IV - Preencher'!L105</f>
        <v>26221008809296000106650010000131021003238590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8.5</v>
      </c>
    </row>
    <row r="97" spans="1:12" s="8" customFormat="1" ht="19.5" customHeight="1">
      <c r="A97" s="3">
        <f>IFERROR(VLOOKUP(B97,'[1]DADOS (OCULTAR)'!$Q$3:$S$133,3,0),"")</f>
        <v>9767633000528</v>
      </c>
      <c r="B97" s="4" t="str">
        <f>'[1]TCE - ANEXO IV - Preencher'!C106</f>
        <v>UPA NOVA DESCOBERTA - C.G 008/2022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3307478000157</v>
      </c>
      <c r="E97" s="5" t="str">
        <f>'[1]TCE - ANEXO IV - Preencher'!G106</f>
        <v>MAX FILMES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15079</v>
      </c>
      <c r="I97" s="6" t="str">
        <f>IF('[1]TCE - ANEXO IV - Preencher'!K106="","",'[1]TCE - ANEXO IV - Preencher'!K106)</f>
        <v>19/10/2022</v>
      </c>
      <c r="J97" s="5" t="str">
        <f>'[1]TCE - ANEXO IV - Preencher'!L106</f>
        <v>26221003307478000157550040000150791100150799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3588</v>
      </c>
    </row>
    <row r="98" spans="1:12" s="8" customFormat="1" ht="19.5" customHeight="1">
      <c r="A98" s="3">
        <f>IFERROR(VLOOKUP(B98,'[1]DADOS (OCULTAR)'!$Q$3:$S$133,3,0),"")</f>
        <v>9767633000528</v>
      </c>
      <c r="B98" s="4" t="str">
        <f>'[1]TCE - ANEXO IV - Preencher'!C107</f>
        <v>UPA NOVA DESCOBERTA - C.G 008/2022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31042621000161</v>
      </c>
      <c r="E98" s="5" t="str">
        <f>'[1]TCE - ANEXO IV - Preencher'!G107</f>
        <v>BETELMED COM DE MAT.E EQUIP.MEDICO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409</v>
      </c>
      <c r="I98" s="6" t="str">
        <f>IF('[1]TCE - ANEXO IV - Preencher'!K107="","",'[1]TCE - ANEXO IV - Preencher'!K107)</f>
        <v>21/10/2022</v>
      </c>
      <c r="J98" s="5" t="str">
        <f>'[1]TCE - ANEXO IV - Preencher'!L107</f>
        <v>26221031042621000161550010000004091625642533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5823</v>
      </c>
    </row>
    <row r="99" spans="1:12" s="8" customFormat="1" ht="19.5" customHeight="1">
      <c r="A99" s="3">
        <f>IFERROR(VLOOKUP(B99,'[1]DADOS (OCULTAR)'!$Q$3:$S$133,3,0),"")</f>
        <v>9767633000528</v>
      </c>
      <c r="B99" s="4" t="str">
        <f>'[1]TCE - ANEXO IV - Preencher'!C108</f>
        <v>UPA NOVA DESCOBERTA - C.G 008/2022</v>
      </c>
      <c r="C99" s="4" t="str">
        <f>'[1]TCE - ANEXO IV - Preencher'!E108</f>
        <v>3.1 - Combustíveis e Lubrificantes Automotivos</v>
      </c>
      <c r="D99" s="3">
        <f>'[1]TCE - ANEXO IV - Preencher'!F108</f>
        <v>24199576000198</v>
      </c>
      <c r="E99" s="5" t="str">
        <f>'[1]TCE - ANEXO IV - Preencher'!G108</f>
        <v>DIAS AUTO PEÇAS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3944</v>
      </c>
      <c r="I99" s="6">
        <f>IF('[1]TCE - ANEXO IV - Preencher'!K108="","",'[1]TCE - ANEXO IV - Preencher'!K108)</f>
        <v>44845</v>
      </c>
      <c r="J99" s="5" t="str">
        <f>'[1]TCE - ANEXO IV - Preencher'!L108</f>
        <v>26221024199576000198550010000039441976021140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450</v>
      </c>
    </row>
    <row r="100" spans="1:12" s="8" customFormat="1" ht="19.5" customHeight="1">
      <c r="A100" s="3">
        <f>IFERROR(VLOOKUP(B100,'[1]DADOS (OCULTAR)'!$Q$3:$S$133,3,0),"")</f>
        <v>9767633000528</v>
      </c>
      <c r="B100" s="4" t="str">
        <f>'[1]TCE - ANEXO IV - Preencher'!C109</f>
        <v>UPA NOVA DESCOBERTA - C.G 008/2022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6814684000141</v>
      </c>
      <c r="E100" s="5" t="str">
        <f>'[1]TCE - ANEXO IV - Preencher'!G109</f>
        <v>LONGNET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132709</v>
      </c>
      <c r="I100" s="6">
        <f>IF('[1]TCE - ANEXO IV - Preencher'!K109="","",'[1]TCE - ANEXO IV - Preencher'!K109)</f>
        <v>132709</v>
      </c>
      <c r="J100" s="5" t="str">
        <f>'[1]TCE - ANEXO IV - Preencher'!L109</f>
        <v>26221006814684000141550030001327091008219246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308.97000000000003</v>
      </c>
    </row>
    <row r="101" spans="1:12" s="8" customFormat="1" ht="19.5" customHeight="1">
      <c r="A101" s="3">
        <f>IFERROR(VLOOKUP(B101,'[1]DADOS (OCULTAR)'!$Q$3:$S$133,3,0),"")</f>
        <v>9767633000528</v>
      </c>
      <c r="B101" s="4" t="str">
        <f>'[1]TCE - ANEXO IV - Preencher'!C110</f>
        <v>UPA NOVA DESCOBERTA - C.G 008/2022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6814684000141</v>
      </c>
      <c r="E101" s="5" t="str">
        <f>'[1]TCE - ANEXO IV - Preencher'!G110</f>
        <v>LONGNET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131687</v>
      </c>
      <c r="I101" s="6" t="str">
        <f>IF('[1]TCE - ANEXO IV - Preencher'!K110="","",'[1]TCE - ANEXO IV - Preencher'!K110)</f>
        <v>07/10/2022</v>
      </c>
      <c r="J101" s="5" t="str">
        <f>'[1]TCE - ANEXO IV - Preencher'!L110</f>
        <v>26221006814684000141550030001316871009572710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841.94</v>
      </c>
    </row>
    <row r="102" spans="1:12" s="8" customFormat="1" ht="19.5" customHeight="1">
      <c r="A102" s="3">
        <f>IFERROR(VLOOKUP(B102,'[1]DADOS (OCULTAR)'!$Q$3:$S$133,3,0),"")</f>
        <v>9767633000528</v>
      </c>
      <c r="B102" s="4" t="str">
        <f>'[1]TCE - ANEXO IV - Preencher'!C111</f>
        <v>UPA NOVA DESCOBERTA - C.G 008/2022</v>
      </c>
      <c r="C102" s="4" t="str">
        <f>'[1]TCE - ANEXO IV - Preencher'!E111</f>
        <v xml:space="preserve">3.8 - Uniformes, Tecidos e Aviamentos </v>
      </c>
      <c r="D102" s="3">
        <f>'[1]TCE - ANEXO IV - Preencher'!F111</f>
        <v>8587400000157</v>
      </c>
      <c r="E102" s="5" t="str">
        <f>'[1]TCE - ANEXO IV - Preencher'!G111</f>
        <v>AFFESTAS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23382</v>
      </c>
      <c r="I102" s="6" t="str">
        <f>IF('[1]TCE - ANEXO IV - Preencher'!K111="","",'[1]TCE - ANEXO IV - Preencher'!K111)</f>
        <v>03/10/2022</v>
      </c>
      <c r="J102" s="5" t="str">
        <f>'[1]TCE - ANEXO IV - Preencher'!L111</f>
        <v>26221008587400000157550010000233821801401620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845</v>
      </c>
    </row>
    <row r="103" spans="1:12" s="8" customFormat="1" ht="19.5" customHeight="1">
      <c r="A103" s="3">
        <f>IFERROR(VLOOKUP(B103,'[1]DADOS (OCULTAR)'!$Q$3:$S$133,3,0),"")</f>
        <v>9767633000528</v>
      </c>
      <c r="B103" s="4" t="str">
        <f>'[1]TCE - ANEXO IV - Preencher'!C112</f>
        <v>UPA NOVA DESCOBERTA - C.G 008/2022</v>
      </c>
      <c r="C103" s="4" t="str">
        <f>'[1]TCE - ANEXO IV - Preencher'!E112</f>
        <v xml:space="preserve">3.8 - Uniformes, Tecidos e Aviamentos </v>
      </c>
      <c r="D103" s="3">
        <f>'[1]TCE - ANEXO IV - Preencher'!F112</f>
        <v>36484212000139</v>
      </c>
      <c r="E103" s="5" t="str">
        <f>'[1]TCE - ANEXO IV - Preencher'!G112</f>
        <v>ML FARDAMENTOS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751</v>
      </c>
      <c r="I103" s="6" t="str">
        <f>IF('[1]TCE - ANEXO IV - Preencher'!K112="","",'[1]TCE - ANEXO IV - Preencher'!K112)</f>
        <v>18/10/2022</v>
      </c>
      <c r="J103" s="5" t="str">
        <f>'[1]TCE - ANEXO IV - Preencher'!L112</f>
        <v>26221036484212000139550010000007511265734786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2020</v>
      </c>
    </row>
    <row r="104" spans="1:12" s="8" customFormat="1" ht="19.5" customHeight="1">
      <c r="A104" s="3">
        <f>IFERROR(VLOOKUP(B104,'[1]DADOS (OCULTAR)'!$Q$3:$S$133,3,0),"")</f>
        <v>9767633000528</v>
      </c>
      <c r="B104" s="4" t="str">
        <f>'[1]TCE - ANEXO IV - Preencher'!C113</f>
        <v>UPA NOVA DESCOBERTA - C.G 008/2022</v>
      </c>
      <c r="C104" s="4" t="str">
        <f>'[1]TCE - ANEXO IV - Preencher'!E113</f>
        <v>1.99 - Outras Despesas com Pessoal</v>
      </c>
      <c r="D104" s="3">
        <f>'[1]TCE - ANEXO IV - Preencher'!F113</f>
        <v>28637117000108</v>
      </c>
      <c r="E104" s="5" t="str">
        <f>'[1]TCE - ANEXO IV - Preencher'!G113</f>
        <v>INOWA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1229</v>
      </c>
      <c r="I104" s="6" t="str">
        <f>IF('[1]TCE - ANEXO IV - Preencher'!K113="","",'[1]TCE - ANEXO IV - Preencher'!K113)</f>
        <v>31/10/2022</v>
      </c>
      <c r="J104" s="5" t="str">
        <f>'[1]TCE - ANEXO IV - Preencher'!L113</f>
        <v>26221028637117000108550010000012291000191818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37050.400000000001</v>
      </c>
    </row>
    <row r="105" spans="1:12" s="8" customFormat="1" ht="19.5" customHeight="1">
      <c r="A105" s="3">
        <f>IFERROR(VLOOKUP(B105,'[1]DADOS (OCULTAR)'!$Q$3:$S$133,3,0),"")</f>
        <v>9767633000528</v>
      </c>
      <c r="B105" s="4" t="str">
        <f>'[1]TCE - ANEXO IV - Preencher'!C114</f>
        <v>UPA NOVA DESCOBERTA - C.G 008/2022</v>
      </c>
      <c r="C105" s="4" t="str">
        <f>'[1]TCE - ANEXO IV - Preencher'!E114</f>
        <v>1.99 - Outras Despesas com Pessoal</v>
      </c>
      <c r="D105" s="3">
        <f>'[1]TCE - ANEXO IV - Preencher'!F114</f>
        <v>17197385000121</v>
      </c>
      <c r="E105" s="5" t="str">
        <f>'[1]TCE - ANEXO IV - Preencher'!G114</f>
        <v>ZURICH MINIS BRASIL SEGUROS S/A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1120.3</v>
      </c>
    </row>
    <row r="106" spans="1:12" s="8" customFormat="1" ht="19.5" customHeight="1">
      <c r="A106" s="3">
        <f>IFERROR(VLOOKUP(B106,'[1]DADOS (OCULTAR)'!$Q$3:$S$133,3,0),"")</f>
        <v>9767633000528</v>
      </c>
      <c r="B106" s="4" t="str">
        <f>'[1]TCE - ANEXO IV - Preencher'!C115</f>
        <v>UPA NOVA DESCOBERTA - C.G 008/2022</v>
      </c>
      <c r="C106" s="4" t="str">
        <f>'[1]TCE - ANEXO IV - Preencher'!E115</f>
        <v>1.99 - Outras Despesas com Pessoal</v>
      </c>
      <c r="D106" s="3">
        <f>'[1]TCE - ANEXO IV - Preencher'!F115</f>
        <v>9759606000180</v>
      </c>
      <c r="E106" s="5" t="str">
        <f>'[1]TCE - ANEXO IV - Preencher'!G115</f>
        <v>SIND EMP TRANSP PASSAG EST PERNAMBUCO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16779.09</v>
      </c>
    </row>
    <row r="107" spans="1:12" s="8" customFormat="1" ht="19.5" customHeight="1">
      <c r="A107" s="3">
        <f>IFERROR(VLOOKUP(B107,'[1]DADOS (OCULTAR)'!$Q$3:$S$133,3,0),"")</f>
        <v>9767633000528</v>
      </c>
      <c r="B107" s="4" t="str">
        <f>'[1]TCE - ANEXO IV - Preencher'!C116</f>
        <v>UPA NOVA DESCOBERTA - C.G 008/2022</v>
      </c>
      <c r="C107" s="4" t="str">
        <f>'[1]TCE - ANEXO IV - Preencher'!E116</f>
        <v xml:space="preserve">5.21 - Seguros em geral </v>
      </c>
      <c r="D107" s="3">
        <f>'[1]TCE - ANEXO IV - Preencher'!F116</f>
        <v>61573796000166</v>
      </c>
      <c r="E107" s="5" t="str">
        <f>'[1]TCE - ANEXO IV - Preencher'!G116</f>
        <v xml:space="preserve">ALLIANZ EMPRESARIAL 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113.72</v>
      </c>
    </row>
    <row r="108" spans="1:12" s="8" customFormat="1" ht="19.5" customHeight="1">
      <c r="A108" s="3">
        <f>IFERROR(VLOOKUP(B108,'[1]DADOS (OCULTAR)'!$Q$3:$S$133,3,0),"")</f>
        <v>9767633000528</v>
      </c>
      <c r="B108" s="4" t="str">
        <f>'[1]TCE - ANEXO IV - Preencher'!C117</f>
        <v>UPA NOVA DESCOBERTA - C.G 008/2022</v>
      </c>
      <c r="C108" s="4" t="str">
        <f>'[1]TCE - ANEXO IV - Preencher'!E117</f>
        <v xml:space="preserve">5.21 - Seguros em geral </v>
      </c>
      <c r="D108" s="3">
        <f>'[1]TCE - ANEXO IV - Preencher'!F117</f>
        <v>61074175000138</v>
      </c>
      <c r="E108" s="5" t="str">
        <f>'[1]TCE - ANEXO IV - Preencher'!G117</f>
        <v>MAPFRE SEGURO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635.41999999999996</v>
      </c>
    </row>
    <row r="109" spans="1:12" s="8" customFormat="1" ht="19.5" customHeight="1">
      <c r="A109" s="3">
        <f>IFERROR(VLOOKUP(B109,'[1]DADOS (OCULTAR)'!$Q$3:$S$133,3,0),"")</f>
        <v>9767633000528</v>
      </c>
      <c r="B109" s="4" t="str">
        <f>'[1]TCE - ANEXO IV - Preencher'!C118</f>
        <v>UPA NOVA DESCOBERTA - C.G 008/2022</v>
      </c>
      <c r="C109" s="4" t="str">
        <f>'[1]TCE - ANEXO IV - Preencher'!E118</f>
        <v xml:space="preserve">5.25 - Serviços Bancários </v>
      </c>
      <c r="D109" s="3">
        <f>'[1]TCE - ANEXO IV - Preencher'!F118</f>
        <v>9767633000528</v>
      </c>
      <c r="E109" s="5" t="str">
        <f>'[1]TCE - ANEXO IV - Preencher'!G118</f>
        <v>FUNDAÇÃO MANOEL DA SILVA ALMEIDA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486</v>
      </c>
    </row>
    <row r="110" spans="1:12" s="8" customFormat="1" ht="19.5" customHeight="1">
      <c r="A110" s="3">
        <f>IFERROR(VLOOKUP(B110,'[1]DADOS (OCULTAR)'!$Q$3:$S$133,3,0),"")</f>
        <v>9767633000528</v>
      </c>
      <c r="B110" s="4" t="str">
        <f>'[1]TCE - ANEXO IV - Preencher'!C119</f>
        <v>UPA NOVA DESCOBERTA - C.G 008/2022</v>
      </c>
      <c r="C110" s="4" t="str">
        <f>'[1]TCE - ANEXO IV - Preencher'!E119</f>
        <v>4.99 - Outros Serviços de Terceiros Pessoa Física</v>
      </c>
      <c r="D110" s="3">
        <f>'[1]TCE - ANEXO IV - Preencher'!F119</f>
        <v>9767633000528</v>
      </c>
      <c r="E110" s="5" t="str">
        <f>'[1]TCE - ANEXO IV - Preencher'!G119</f>
        <v>FUNDAÇÃO MANOEL DA SILVA ALMEIDA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115.46</v>
      </c>
    </row>
    <row r="111" spans="1:12" s="8" customFormat="1" ht="19.5" customHeight="1">
      <c r="A111" s="3">
        <f>IFERROR(VLOOKUP(B111,'[1]DADOS (OCULTAR)'!$Q$3:$S$133,3,0),"")</f>
        <v>9767633000528</v>
      </c>
      <c r="B111" s="4" t="str">
        <f>'[1]TCE - ANEXO IV - Preencher'!C120</f>
        <v>UPA NOVA DESCOBERTA - C.G 008/2022</v>
      </c>
      <c r="C111" s="4" t="str">
        <f>'[1]TCE - ANEXO IV - Preencher'!E120</f>
        <v>5.9 - Telefonia Móvel</v>
      </c>
      <c r="D111" s="3">
        <f>'[1]TCE - ANEXO IV - Preencher'!F120</f>
        <v>40432544000147</v>
      </c>
      <c r="E111" s="5" t="str">
        <f>'[1]TCE - ANEXO IV - Preencher'!G120</f>
        <v>CLARO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766.76</v>
      </c>
    </row>
    <row r="112" spans="1:12" s="8" customFormat="1" ht="19.5" customHeight="1">
      <c r="A112" s="3">
        <f>IFERROR(VLOOKUP(B112,'[1]DADOS (OCULTAR)'!$Q$3:$S$133,3,0),"")</f>
        <v>9767633000528</v>
      </c>
      <c r="B112" s="4" t="str">
        <f>'[1]TCE - ANEXO IV - Preencher'!C121</f>
        <v>UPA NOVA DESCOBERTA - C.G 008/2022</v>
      </c>
      <c r="C112" s="4" t="str">
        <f>'[1]TCE - ANEXO IV - Preencher'!E121</f>
        <v>5.9 - Telefonia Móvel</v>
      </c>
      <c r="D112" s="3">
        <f>'[1]TCE - ANEXO IV - Preencher'!F121</f>
        <v>76535764002278</v>
      </c>
      <c r="E112" s="5" t="str">
        <f>'[1]TCE - ANEXO IV - Preencher'!G121</f>
        <v>OI S. A. - FIXO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6.33</v>
      </c>
    </row>
    <row r="113" spans="1:12" s="8" customFormat="1" ht="19.5" customHeight="1">
      <c r="A113" s="3">
        <f>IFERROR(VLOOKUP(B113,'[1]DADOS (OCULTAR)'!$Q$3:$S$133,3,0),"")</f>
        <v>9767633000528</v>
      </c>
      <c r="B113" s="4" t="str">
        <f>'[1]TCE - ANEXO IV - Preencher'!C122</f>
        <v>UPA NOVA DESCOBERTA - C.G 008/2022</v>
      </c>
      <c r="C113" s="4" t="str">
        <f>'[1]TCE - ANEXO IV - Preencher'!E122</f>
        <v>5.18 - Teledonia Fixa</v>
      </c>
      <c r="D113" s="3">
        <f>'[1]TCE - ANEXO IV - Preencher'!F122</f>
        <v>76535764002278</v>
      </c>
      <c r="E113" s="5" t="str">
        <f>'[1]TCE - ANEXO IV - Preencher'!G122</f>
        <v>OI S. A. VELOX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13.45</v>
      </c>
    </row>
    <row r="114" spans="1:12" s="8" customFormat="1" ht="19.5" customHeight="1">
      <c r="A114" s="3">
        <f>IFERROR(VLOOKUP(B114,'[1]DADOS (OCULTAR)'!$Q$3:$S$133,3,0),"")</f>
        <v>9767633000528</v>
      </c>
      <c r="B114" s="4" t="str">
        <f>'[1]TCE - ANEXO IV - Preencher'!C123</f>
        <v>UPA NOVA DESCOBERTA - C.G 008/2022</v>
      </c>
      <c r="C114" s="4" t="str">
        <f>'[1]TCE - ANEXO IV - Preencher'!E123</f>
        <v>5.18 - Teledonia Fixa</v>
      </c>
      <c r="D114" s="3">
        <f>'[1]TCE - ANEXO IV - Preencher'!F123</f>
        <v>11678913000188</v>
      </c>
      <c r="E114" s="5" t="str">
        <f>'[1]TCE - ANEXO IV - Preencher'!G123</f>
        <v>A2M TECNOLOGIA EM INTERNET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798</v>
      </c>
      <c r="I114" s="6" t="str">
        <f>IF('[1]TCE - ANEXO IV - Preencher'!K123="","",'[1]TCE - ANEXO IV - Preencher'!K123)</f>
        <v>01/11/2022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750</v>
      </c>
    </row>
    <row r="115" spans="1:12" s="8" customFormat="1" ht="19.5" customHeight="1">
      <c r="A115" s="3">
        <f>IFERROR(VLOOKUP(B115,'[1]DADOS (OCULTAR)'!$Q$3:$S$133,3,0),"")</f>
        <v>9767633000528</v>
      </c>
      <c r="B115" s="4" t="str">
        <f>'[1]TCE - ANEXO IV - Preencher'!C124</f>
        <v>UPA NOVA DESCOBERTA - C.G 008/2022</v>
      </c>
      <c r="C115" s="4" t="str">
        <f>'[1]TCE - ANEXO IV - Preencher'!E124</f>
        <v>5.13 - Água e Esgoto</v>
      </c>
      <c r="D115" s="3">
        <f>'[1]TCE - ANEXO IV - Preencher'!F124</f>
        <v>9769035000164</v>
      </c>
      <c r="E115" s="5" t="str">
        <f>'[1]TCE - ANEXO IV - Preencher'!G124</f>
        <v>COMPESA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71.81</v>
      </c>
    </row>
    <row r="116" spans="1:12" s="8" customFormat="1" ht="19.5" customHeight="1">
      <c r="A116" s="3">
        <f>IFERROR(VLOOKUP(B116,'[1]DADOS (OCULTAR)'!$Q$3:$S$133,3,0),"")</f>
        <v>9767633000528</v>
      </c>
      <c r="B116" s="4" t="str">
        <f>'[1]TCE - ANEXO IV - Preencher'!C125</f>
        <v>UPA NOVA DESCOBERTA - C.G 008/2022</v>
      </c>
      <c r="C116" s="4" t="str">
        <f>'[1]TCE - ANEXO IV - Preencher'!E125</f>
        <v>5.12 - Energia Elétrica</v>
      </c>
      <c r="D116" s="3">
        <f>'[1]TCE - ANEXO IV - Preencher'!F125</f>
        <v>10572048000128</v>
      </c>
      <c r="E116" s="5" t="str">
        <f>'[1]TCE - ANEXO IV - Preencher'!G125</f>
        <v xml:space="preserve">NEOENERGIA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21056.95</v>
      </c>
    </row>
    <row r="117" spans="1:12" s="8" customFormat="1" ht="19.5" customHeight="1">
      <c r="A117" s="3">
        <f>IFERROR(VLOOKUP(B117,'[1]DADOS (OCULTAR)'!$Q$3:$S$133,3,0),"")</f>
        <v>9767633000528</v>
      </c>
      <c r="B117" s="4" t="str">
        <f>'[1]TCE - ANEXO IV - Preencher'!C126</f>
        <v>UPA NOVA DESCOBERTA - C.G 008/2022</v>
      </c>
      <c r="C117" s="4" t="str">
        <f>'[1]TCE - ANEXO IV - Preencher'!E126</f>
        <v>5.3 - Locação de Máquinas e Equipamentos</v>
      </c>
      <c r="D117" s="3">
        <f>'[1]TCE - ANEXO IV - Preencher'!F126</f>
        <v>14543772000184</v>
      </c>
      <c r="E117" s="5" t="str">
        <f>'[1]TCE - ANEXO IV - Preencher'!G126</f>
        <v>BRAVO LOCAÇÃO DE MAQUINAS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8377</v>
      </c>
      <c r="I117" s="6" t="str">
        <f>IF('[1]TCE - ANEXO IV - Preencher'!K126="","",'[1]TCE - ANEXO IV - Preencher'!K126)</f>
        <v>01/11/2022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1500</v>
      </c>
    </row>
    <row r="118" spans="1:12" s="8" customFormat="1" ht="19.5" customHeight="1">
      <c r="A118" s="3">
        <f>IFERROR(VLOOKUP(B118,'[1]DADOS (OCULTAR)'!$Q$3:$S$133,3,0),"")</f>
        <v>9767633000528</v>
      </c>
      <c r="B118" s="4" t="str">
        <f>'[1]TCE - ANEXO IV - Preencher'!C127</f>
        <v>UPA NOVA DESCOBERTA - C.G 008/2022</v>
      </c>
      <c r="C118" s="4" t="str">
        <f>'[1]TCE - ANEXO IV - Preencher'!E127</f>
        <v>5.3 - Locação de Máquinas e Equipamentos</v>
      </c>
      <c r="D118" s="3">
        <f>'[1]TCE - ANEXO IV - Preencher'!F127</f>
        <v>6983851000188</v>
      </c>
      <c r="E118" s="5" t="str">
        <f>'[1]TCE - ANEXO IV - Preencher'!G127</f>
        <v>ACR COMERCIOAL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202</v>
      </c>
      <c r="I118" s="6" t="str">
        <f>IF('[1]TCE - ANEXO IV - Preencher'!K127="","",'[1]TCE - ANEXO IV - Preencher'!K127)</f>
        <v>31/10/2022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2466.67</v>
      </c>
    </row>
    <row r="119" spans="1:12" s="8" customFormat="1" ht="19.5" customHeight="1">
      <c r="A119" s="3">
        <f>IFERROR(VLOOKUP(B119,'[1]DADOS (OCULTAR)'!$Q$3:$S$133,3,0),"")</f>
        <v>9767633000528</v>
      </c>
      <c r="B119" s="4" t="str">
        <f>'[1]TCE - ANEXO IV - Preencher'!C128</f>
        <v>UPA NOVA DESCOBERTA - C.G 008/2022</v>
      </c>
      <c r="C119" s="4" t="str">
        <f>'[1]TCE - ANEXO IV - Preencher'!E128</f>
        <v>5.3 - Locação de Máquinas e Equipamentos</v>
      </c>
      <c r="D119" s="3">
        <f>'[1]TCE - ANEXO IV - Preencher'!F128</f>
        <v>43559107000187</v>
      </c>
      <c r="E119" s="5" t="str">
        <f>'[1]TCE - ANEXO IV - Preencher'!G128</f>
        <v>SARAH LIMA GUSMÃO NERES - EPP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101</v>
      </c>
      <c r="I119" s="6" t="str">
        <f>IF('[1]TCE - ANEXO IV - Preencher'!K128="","",'[1]TCE - ANEXO IV - Preencher'!K128)</f>
        <v>07/11/2022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1760</v>
      </c>
    </row>
    <row r="120" spans="1:12" s="8" customFormat="1" ht="19.5" customHeight="1">
      <c r="A120" s="3">
        <f>IFERROR(VLOOKUP(B120,'[1]DADOS (OCULTAR)'!$Q$3:$S$133,3,0),"")</f>
        <v>9767633000528</v>
      </c>
      <c r="B120" s="4" t="str">
        <f>'[1]TCE - ANEXO IV - Preencher'!C129</f>
        <v>UPA NOVA DESCOBERTA - C.G 008/2022</v>
      </c>
      <c r="C120" s="4" t="str">
        <f>'[1]TCE - ANEXO IV - Preencher'!E129</f>
        <v>5.3 - Locação de Máquinas e Equipamentos</v>
      </c>
      <c r="D120" s="3">
        <f>'[1]TCE - ANEXO IV - Preencher'!F129</f>
        <v>7264015000106</v>
      </c>
      <c r="E120" s="5" t="str">
        <f>'[1]TCE - ANEXO IV - Preencher'!G129</f>
        <v>ALIOMAR DE GUSMÃO NERES ME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18704</v>
      </c>
      <c r="I120" s="6" t="str">
        <f>IF('[1]TCE - ANEXO IV - Preencher'!K129="","",'[1]TCE - ANEXO IV - Preencher'!K129)</f>
        <v>07/11/2022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1756.4</v>
      </c>
    </row>
    <row r="121" spans="1:12" s="8" customFormat="1" ht="19.5" customHeight="1">
      <c r="A121" s="3">
        <f>IFERROR(VLOOKUP(B121,'[1]DADOS (OCULTAR)'!$Q$3:$S$133,3,0),"")</f>
        <v>9767633000528</v>
      </c>
      <c r="B121" s="4" t="str">
        <f>'[1]TCE - ANEXO IV - Preencher'!C130</f>
        <v>UPA NOVA DESCOBERTA - C.G 008/2022</v>
      </c>
      <c r="C121" s="4" t="str">
        <f>'[1]TCE - ANEXO IV - Preencher'!E130</f>
        <v>5.3 - Locação de Máquinas e Equipamentos</v>
      </c>
      <c r="D121" s="3">
        <f>'[1]TCE - ANEXO IV - Preencher'!F130</f>
        <v>7264015000106</v>
      </c>
      <c r="E121" s="5" t="str">
        <f>'[1]TCE - ANEXO IV - Preencher'!G130</f>
        <v>ALIOMAR DE GUSMÃO NERES ME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18703</v>
      </c>
      <c r="I121" s="6" t="str">
        <f>IF('[1]TCE - ANEXO IV - Preencher'!K130="","",'[1]TCE - ANEXO IV - Preencher'!K130)</f>
        <v>07/11/2022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2642.67</v>
      </c>
    </row>
    <row r="122" spans="1:12" s="8" customFormat="1" ht="19.5" customHeight="1">
      <c r="A122" s="3">
        <f>IFERROR(VLOOKUP(B122,'[1]DADOS (OCULTAR)'!$Q$3:$S$133,3,0),"")</f>
        <v>9767633000528</v>
      </c>
      <c r="B122" s="4" t="str">
        <f>'[1]TCE - ANEXO IV - Preencher'!C131</f>
        <v>UPA NOVA DESCOBERTA - C.G 008/2022</v>
      </c>
      <c r="C122" s="4" t="str">
        <f>'[1]TCE - ANEXO IV - Preencher'!E131</f>
        <v>5.3 - Locação de Máquinas e Equipamentos</v>
      </c>
      <c r="D122" s="3">
        <f>'[1]TCE - ANEXO IV - Preencher'!F131</f>
        <v>34070871000101</v>
      </c>
      <c r="E122" s="5" t="str">
        <f>'[1]TCE - ANEXO IV - Preencher'!G131</f>
        <v>MUNDO DA AGUA COMERCIO DE PURIFICADORES EIRELI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83191</v>
      </c>
      <c r="I122" s="6" t="str">
        <f>IF('[1]TCE - ANEXO IV - Preencher'!K131="","",'[1]TCE - ANEXO IV - Preencher'!K131)</f>
        <v>01/11/2022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299.7</v>
      </c>
    </row>
    <row r="123" spans="1:12" s="8" customFormat="1" ht="19.5" customHeight="1">
      <c r="A123" s="3">
        <f>IFERROR(VLOOKUP(B123,'[1]DADOS (OCULTAR)'!$Q$3:$S$133,3,0),"")</f>
        <v>9767633000528</v>
      </c>
      <c r="B123" s="4" t="str">
        <f>'[1]TCE - ANEXO IV - Preencher'!C132</f>
        <v>UPA NOVA DESCOBERTA - C.G 008/2022</v>
      </c>
      <c r="C123" s="4" t="str">
        <f>'[1]TCE - ANEXO IV - Preencher'!E132</f>
        <v>5.1 - Locação de Equipamentos Médicos-Hospitalares</v>
      </c>
      <c r="D123" s="3">
        <f>'[1]TCE - ANEXO IV - Preencher'!F132</f>
        <v>8282077000103</v>
      </c>
      <c r="E123" s="5" t="str">
        <f>'[1]TCE - ANEXO IV - Preencher'!G132</f>
        <v>BIOSYSTEMS REAGENTS E INSTRUMENTS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5783</v>
      </c>
      <c r="I123" s="6" t="str">
        <f>IF('[1]TCE - ANEXO IV - Preencher'!K132="","",'[1]TCE - ANEXO IV - Preencher'!K132)</f>
        <v>26/10/2022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571.41999999999996</v>
      </c>
    </row>
    <row r="124" spans="1:12" s="8" customFormat="1" ht="19.5" customHeight="1">
      <c r="A124" s="3">
        <f>IFERROR(VLOOKUP(B124,'[1]DADOS (OCULTAR)'!$Q$3:$S$133,3,0),"")</f>
        <v>9767633000528</v>
      </c>
      <c r="B124" s="4" t="str">
        <f>'[1]TCE - ANEXO IV - Preencher'!C133</f>
        <v>UPA NOVA DESCOBERTA - C.G 008/2022</v>
      </c>
      <c r="C124" s="4" t="str">
        <f>'[1]TCE - ANEXO IV - Preencher'!E133</f>
        <v>5.1 - Locação de Equipamentos Médicos-Hospitalares</v>
      </c>
      <c r="D124" s="3">
        <f>'[1]TCE - ANEXO IV - Preencher'!F133</f>
        <v>24380578002041</v>
      </c>
      <c r="E124" s="5" t="str">
        <f>'[1]TCE - ANEXO IV - Preencher'!G133</f>
        <v>WHITE MARTINS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90660696</v>
      </c>
      <c r="I124" s="6" t="str">
        <f>IF('[1]TCE - ANEXO IV - Preencher'!K133="","",'[1]TCE - ANEXO IV - Preencher'!K133)</f>
        <v>10/10/2022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3226.53</v>
      </c>
    </row>
    <row r="125" spans="1:12" s="8" customFormat="1" ht="19.5" customHeight="1">
      <c r="A125" s="3">
        <f>IFERROR(VLOOKUP(B125,'[1]DADOS (OCULTAR)'!$Q$3:$S$133,3,0),"")</f>
        <v>9767633000528</v>
      </c>
      <c r="B125" s="4" t="str">
        <f>'[1]TCE - ANEXO IV - Preencher'!C134</f>
        <v>UPA NOVA DESCOBERTA - C.G 008/2022</v>
      </c>
      <c r="C125" s="4" t="str">
        <f>'[1]TCE - ANEXO IV - Preencher'!E134</f>
        <v>5.1 - Locação de Equipamentos Médicos-Hospitalares</v>
      </c>
      <c r="D125" s="3">
        <f>'[1]TCE - ANEXO IV - Preencher'!F134</f>
        <v>5011743000180</v>
      </c>
      <c r="E125" s="5" t="str">
        <f>'[1]TCE - ANEXO IV - Preencher'!G134</f>
        <v>ALMERI ANGELO SALVIANO DA SILVA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5842</v>
      </c>
      <c r="I125" s="6" t="str">
        <f>IF('[1]TCE - ANEXO IV - Preencher'!K134="","",'[1]TCE - ANEXO IV - Preencher'!K134)</f>
        <v>18/10/2022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100</v>
      </c>
    </row>
    <row r="126" spans="1:12" s="8" customFormat="1" ht="19.5" customHeight="1">
      <c r="A126" s="3">
        <f>IFERROR(VLOOKUP(B126,'[1]DADOS (OCULTAR)'!$Q$3:$S$133,3,0),"")</f>
        <v>9767633000528</v>
      </c>
      <c r="B126" s="4" t="str">
        <f>'[1]TCE - ANEXO IV - Preencher'!C135</f>
        <v>UPA NOVA DESCOBERTA - C.G 008/2022</v>
      </c>
      <c r="C126" s="4" t="str">
        <f>'[1]TCE - ANEXO IV - Preencher'!E135</f>
        <v>5.20 - Serviços Judicíarios e Cartoriais</v>
      </c>
      <c r="D126" s="3">
        <f>'[1]TCE - ANEXO IV - Preencher'!F135</f>
        <v>9767633000528</v>
      </c>
      <c r="E126" s="5" t="str">
        <f>'[1]TCE - ANEXO IV - Preencher'!G135</f>
        <v>FUNDAÇÃO MANOEL DA SILVA ALMEIDA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3296.61</v>
      </c>
    </row>
    <row r="127" spans="1:12" s="8" customFormat="1" ht="19.5" customHeight="1">
      <c r="A127" s="3">
        <f>IFERROR(VLOOKUP(B127,'[1]DADOS (OCULTAR)'!$Q$3:$S$133,3,0),"")</f>
        <v>9767633000528</v>
      </c>
      <c r="B127" s="4" t="str">
        <f>'[1]TCE - ANEXO IV - Preencher'!C136</f>
        <v>UPA NOVA DESCOBERTA - C.G 008/2022</v>
      </c>
      <c r="C127" s="4" t="str">
        <f>'[1]TCE - ANEXO IV - Preencher'!E136</f>
        <v>5.20 - Serviços Judicíarios e Cartoriais</v>
      </c>
      <c r="D127" s="3">
        <f>'[1]TCE - ANEXO IV - Preencher'!F136</f>
        <v>9767633000528</v>
      </c>
      <c r="E127" s="5" t="str">
        <f>'[1]TCE - ANEXO IV - Preencher'!G136</f>
        <v>FUNDAÇÃO MANOEL DA SILVA ALMEIDA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3296.61</v>
      </c>
    </row>
    <row r="128" spans="1:12" s="8" customFormat="1" ht="19.5" customHeight="1">
      <c r="A128" s="3">
        <f>IFERROR(VLOOKUP(B128,'[1]DADOS (OCULTAR)'!$Q$3:$S$133,3,0),"")</f>
        <v>9767633000528</v>
      </c>
      <c r="B128" s="4" t="str">
        <f>'[1]TCE - ANEXO IV - Preencher'!C137</f>
        <v>UPA NOVA DESCOBERTA - C.G 008/2022</v>
      </c>
      <c r="C128" s="4" t="str">
        <f>'[1]TCE - ANEXO IV - Preencher'!E137</f>
        <v>5.20 - Serviços Judicíarios e Cartoriais</v>
      </c>
      <c r="D128" s="3">
        <f>'[1]TCE - ANEXO IV - Preencher'!F137</f>
        <v>9767633000528</v>
      </c>
      <c r="E128" s="5" t="str">
        <f>'[1]TCE - ANEXO IV - Preencher'!G137</f>
        <v>FUNDAÇÃO MANOEL DA SILVA ALMEIDA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2536.75</v>
      </c>
    </row>
    <row r="129" spans="1:12" s="8" customFormat="1" ht="19.5" customHeight="1">
      <c r="A129" s="3">
        <f>IFERROR(VLOOKUP(B129,'[1]DADOS (OCULTAR)'!$Q$3:$S$133,3,0),"")</f>
        <v>9767633000528</v>
      </c>
      <c r="B129" s="4" t="str">
        <f>'[1]TCE - ANEXO IV - Preencher'!C138</f>
        <v>UPA NOVA DESCOBERTA - C.G 008/2022</v>
      </c>
      <c r="C129" s="4" t="str">
        <f>'[1]TCE - ANEXO IV - Preencher'!E138</f>
        <v>5.99 - Outros Serviços de Terceiros Pessoa Jurídica</v>
      </c>
      <c r="D129" s="3">
        <f>'[1]TCE - ANEXO IV - Preencher'!F138</f>
        <v>27284516000161</v>
      </c>
      <c r="E129" s="5" t="str">
        <f>'[1]TCE - ANEXO IV - Preencher'!G138</f>
        <v>MAXIFROTA SERVIÇO DE MANUTENÇÃO DE FROTA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135217</v>
      </c>
      <c r="I129" s="6" t="str">
        <f>IF('[1]TCE - ANEXO IV - Preencher'!K138="","",'[1]TCE - ANEXO IV - Preencher'!K138)</f>
        <v>24/10/2022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24.6</v>
      </c>
    </row>
    <row r="130" spans="1:12" s="8" customFormat="1" ht="19.5" customHeight="1">
      <c r="A130" s="3">
        <f>IFERROR(VLOOKUP(B130,'[1]DADOS (OCULTAR)'!$Q$3:$S$133,3,0),"")</f>
        <v>9767633000528</v>
      </c>
      <c r="B130" s="4" t="str">
        <f>'[1]TCE - ANEXO IV - Preencher'!C139</f>
        <v>UPA NOVA DESCOBERTA - C.G 008/2022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24872505000295</v>
      </c>
      <c r="E130" s="5" t="str">
        <f>'[1]TCE - ANEXO IV - Preencher'!G139</f>
        <v>CENTER MAIS DIAGNOSTICOS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641</v>
      </c>
      <c r="I130" s="6" t="str">
        <f>IF('[1]TCE - ANEXO IV - Preencher'!K139="","",'[1]TCE - ANEXO IV - Preencher'!K139)</f>
        <v>03/11/2022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24433.919999999998</v>
      </c>
    </row>
    <row r="131" spans="1:12" s="8" customFormat="1" ht="19.5" customHeight="1">
      <c r="A131" s="3">
        <f>IFERROR(VLOOKUP(B131,'[1]DADOS (OCULTAR)'!$Q$3:$S$133,3,0),"")</f>
        <v>9767633000528</v>
      </c>
      <c r="B131" s="4" t="str">
        <f>'[1]TCE - ANEXO IV - Preencher'!C140</f>
        <v>UPA NOVA DESCOBERTA - C.G 008/2022</v>
      </c>
      <c r="C131" s="4" t="str">
        <f>'[1]TCE - ANEXO IV - Preencher'!E140</f>
        <v>5.15 - Serviços Domésticos</v>
      </c>
      <c r="D131" s="3">
        <f>'[1]TCE - ANEXO IV - Preencher'!F140</f>
        <v>31675417000188</v>
      </c>
      <c r="E131" s="5" t="str">
        <f>'[1]TCE - ANEXO IV - Preencher'!G140</f>
        <v>LAVECLIN LAVANDERIA HOSPITALAR LTDA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358</v>
      </c>
      <c r="I131" s="6">
        <f>IF('[1]TCE - ANEXO IV - Preencher'!K140="","",'[1]TCE - ANEXO IV - Preencher'!K140)</f>
        <v>44866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4084.08</v>
      </c>
    </row>
    <row r="132" spans="1:12" s="8" customFormat="1" ht="19.5" customHeight="1">
      <c r="A132" s="3">
        <f>IFERROR(VLOOKUP(B132,'[1]DADOS (OCULTAR)'!$Q$3:$S$133,3,0),"")</f>
        <v>9767633000528</v>
      </c>
      <c r="B132" s="4" t="str">
        <f>'[1]TCE - ANEXO IV - Preencher'!C141</f>
        <v>UPA NOVA DESCOBERTA - C.G 008/2022</v>
      </c>
      <c r="C132" s="4" t="str">
        <f>'[1]TCE - ANEXO IV - Preencher'!E141</f>
        <v>5.10 - Detetização/Tratamento de Resíduos e Afins</v>
      </c>
      <c r="D132" s="3">
        <f>'[1]TCE - ANEXO IV - Preencher'!F141</f>
        <v>11863530000180</v>
      </c>
      <c r="E132" s="5" t="str">
        <f>'[1]TCE - ANEXO IV - Preencher'!G141</f>
        <v>BRASCON GESTAO AMBIENTAL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129871</v>
      </c>
      <c r="I132" s="6" t="str">
        <f>IF('[1]TCE - ANEXO IV - Preencher'!K141="","",'[1]TCE - ANEXO IV - Preencher'!K141)</f>
        <v>01/11/2022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1577.18</v>
      </c>
    </row>
    <row r="133" spans="1:12" s="8" customFormat="1" ht="19.5" customHeight="1">
      <c r="A133" s="3">
        <f>IFERROR(VLOOKUP(B133,'[1]DADOS (OCULTAR)'!$Q$3:$S$133,3,0),"")</f>
        <v>9767633000528</v>
      </c>
      <c r="B133" s="4" t="str">
        <f>'[1]TCE - ANEXO IV - Preencher'!C142</f>
        <v>UPA NOVA DESCOBERTA - C.G 008/2022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3423683000188</v>
      </c>
      <c r="E133" s="5" t="str">
        <f>'[1]TCE - ANEXO IV - Preencher'!G142</f>
        <v>ADELTEC INFORMATICA E TECNOLOGIA  LTDA-ME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14664</v>
      </c>
      <c r="I133" s="6" t="str">
        <f>IF('[1]TCE - ANEXO IV - Preencher'!K142="","",'[1]TCE - ANEXO IV - Preencher'!K142)</f>
        <v>01/10/2022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493</v>
      </c>
    </row>
    <row r="134" spans="1:12" s="8" customFormat="1" ht="19.5" customHeight="1">
      <c r="A134" s="3">
        <f>IFERROR(VLOOKUP(B134,'[1]DADOS (OCULTAR)'!$Q$3:$S$133,3,0),"")</f>
        <v>9767633000528</v>
      </c>
      <c r="B134" s="4" t="str">
        <f>'[1]TCE - ANEXO IV - Preencher'!C143</f>
        <v>UPA NOVA DESCOBERTA - C.G 008/2022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10891998000115</v>
      </c>
      <c r="E134" s="5" t="str">
        <f>'[1]TCE - ANEXO IV - Preencher'!G143</f>
        <v>ADVISERSIT SERVICOS EM INFORMATICA LTDA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771</v>
      </c>
      <c r="I134" s="6" t="str">
        <f>IF('[1]TCE - ANEXO IV - Preencher'!K143="","",'[1]TCE - ANEXO IV - Preencher'!K143)</f>
        <v>01/11/2022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1200</v>
      </c>
    </row>
    <row r="135" spans="1:12" s="8" customFormat="1" ht="19.5" customHeight="1">
      <c r="A135" s="3">
        <f>IFERROR(VLOOKUP(B135,'[1]DADOS (OCULTAR)'!$Q$3:$S$133,3,0),"")</f>
        <v>9767633000528</v>
      </c>
      <c r="B135" s="4" t="str">
        <f>'[1]TCE - ANEXO IV - Preencher'!C144</f>
        <v>UPA NOVA DESCOBERTA - C.G 008/2022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16783034000130</v>
      </c>
      <c r="E135" s="5" t="str">
        <f>'[1]TCE - ANEXO IV - Preencher'!G144</f>
        <v>SINTESE-LICENCIAMENTO DE PROGRAMA PARA COMPUTADOR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22582</v>
      </c>
      <c r="I135" s="6" t="str">
        <f>IF('[1]TCE - ANEXO IV - Preencher'!K144="","",'[1]TCE - ANEXO IV - Preencher'!K144)</f>
        <v>01/11/2022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900</v>
      </c>
    </row>
    <row r="136" spans="1:12" s="8" customFormat="1" ht="19.5" customHeight="1">
      <c r="A136" s="3">
        <f>IFERROR(VLOOKUP(B136,'[1]DADOS (OCULTAR)'!$Q$3:$S$133,3,0),"")</f>
        <v>9767633000528</v>
      </c>
      <c r="B136" s="4" t="str">
        <f>'[1]TCE - ANEXO IV - Preencher'!C145</f>
        <v>UPA NOVA DESCOBERTA - C.G 008/2022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18630942000119</v>
      </c>
      <c r="E136" s="5" t="str">
        <f>'[1]TCE - ANEXO IV - Preencher'!G145</f>
        <v>PROVTEL TECNOLOGIA SERVICOS GERENCIADOS LTDA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2067</v>
      </c>
      <c r="I136" s="6" t="str">
        <f>IF('[1]TCE - ANEXO IV - Preencher'!K145="","",'[1]TCE - ANEXO IV - Preencher'!K145)</f>
        <v>01/11/2022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1050.1300000000001</v>
      </c>
    </row>
    <row r="137" spans="1:12" s="8" customFormat="1" ht="19.5" customHeight="1">
      <c r="A137" s="3">
        <f>IFERROR(VLOOKUP(B137,'[1]DADOS (OCULTAR)'!$Q$3:$S$133,3,0),"")</f>
        <v>9767633000528</v>
      </c>
      <c r="B137" s="4" t="str">
        <f>'[1]TCE - ANEXO IV - Preencher'!C146</f>
        <v>UPA NOVA DESCOBERTA - C.G 008/2022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92306257000780</v>
      </c>
      <c r="E137" s="5" t="str">
        <f>'[1]TCE - ANEXO IV - Preencher'!G146</f>
        <v>MV INFORMATICA NORDESTE LTDA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46066</v>
      </c>
      <c r="I137" s="6" t="str">
        <f>IF('[1]TCE - ANEXO IV - Preencher'!K146="","",'[1]TCE - ANEXO IV - Preencher'!K146)</f>
        <v>05/10/2022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16149.91</v>
      </c>
    </row>
    <row r="138" spans="1:12" s="8" customFormat="1" ht="19.5" customHeight="1">
      <c r="A138" s="3">
        <f>IFERROR(VLOOKUP(B138,'[1]DADOS (OCULTAR)'!$Q$3:$S$133,3,0),"")</f>
        <v>9767633000528</v>
      </c>
      <c r="B138" s="4" t="str">
        <f>'[1]TCE - ANEXO IV - Preencher'!C147</f>
        <v>UPA NOVA DESCOBERTA - C.G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5633849000116</v>
      </c>
      <c r="E138" s="5" t="str">
        <f>'[1]TCE - ANEXO IV - Preencher'!G147</f>
        <v>GCINET SERVICOS DE INFORMATICA LTCA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79294</v>
      </c>
      <c r="I138" s="6" t="str">
        <f>IF('[1]TCE - ANEXO IV - Preencher'!K147="","",'[1]TCE - ANEXO IV - Preencher'!K147)</f>
        <v>07/11/2022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1355.43</v>
      </c>
    </row>
    <row r="139" spans="1:12" s="8" customFormat="1" ht="19.5" customHeight="1">
      <c r="A139" s="3">
        <f>IFERROR(VLOOKUP(B139,'[1]DADOS (OCULTAR)'!$Q$3:$S$133,3,0),"")</f>
        <v>9767633000528</v>
      </c>
      <c r="B139" s="4" t="str">
        <f>'[1]TCE - ANEXO IV - Preencher'!C148</f>
        <v>UPA NOVA DESCOBERTA - C.G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60765823000130</v>
      </c>
      <c r="E139" s="5" t="str">
        <f>'[1]TCE - ANEXO IV - Preencher'!G148</f>
        <v>SOCIEDADE BENEF ISRALITABRAS HOSPITAL ALBERT EINSTEIN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1407445</v>
      </c>
      <c r="I139" s="6" t="str">
        <f>IF('[1]TCE - ANEXO IV - Preencher'!K148="","",'[1]TCE - ANEXO IV - Preencher'!K148)</f>
        <v>28/10/2022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975</v>
      </c>
    </row>
    <row r="140" spans="1:12" s="8" customFormat="1" ht="19.5" customHeight="1">
      <c r="A140" s="3">
        <f>IFERROR(VLOOKUP(B140,'[1]DADOS (OCULTAR)'!$Q$3:$S$133,3,0),"")</f>
        <v>9767633000528</v>
      </c>
      <c r="B140" s="4" t="str">
        <f>'[1]TCE - ANEXO IV - Preencher'!C149</f>
        <v>UPA NOVA DESCOBERTA - C.G 008/2022</v>
      </c>
      <c r="C140" s="4" t="str">
        <f>'[1]TCE - ANEXO IV - Preencher'!E149</f>
        <v>5.2 - Serviços Técnicos Profissionais</v>
      </c>
      <c r="D140" s="3">
        <f>'[1]TCE - ANEXO IV - Preencher'!F149</f>
        <v>7523792000128</v>
      </c>
      <c r="E140" s="5" t="str">
        <f>'[1]TCE - ANEXO IV - Preencher'!G149</f>
        <v>FARIAS E ROCHA ADVOCACIA ME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892</v>
      </c>
      <c r="I140" s="6">
        <f>IF('[1]TCE - ANEXO IV - Preencher'!K149="","",'[1]TCE - ANEXO IV - Preencher'!K149)</f>
        <v>44866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2100</v>
      </c>
    </row>
    <row r="141" spans="1:12" s="8" customFormat="1" ht="19.5" customHeight="1">
      <c r="A141" s="3">
        <f>IFERROR(VLOOKUP(B141,'[1]DADOS (OCULTAR)'!$Q$3:$S$133,3,0),"")</f>
        <v>9767633000528</v>
      </c>
      <c r="B141" s="4" t="str">
        <f>'[1]TCE - ANEXO IV - Preencher'!C150</f>
        <v>UPA NOVA DESCOBERTA - C.G 008/2022</v>
      </c>
      <c r="C141" s="4" t="str">
        <f>'[1]TCE - ANEXO IV - Preencher'!E150</f>
        <v>5.2 - Serviços Técnicos Profissionais</v>
      </c>
      <c r="D141" s="3">
        <f>'[1]TCE - ANEXO IV - Preencher'!F150</f>
        <v>8654123000158</v>
      </c>
      <c r="E141" s="5" t="str">
        <f>'[1]TCE - ANEXO IV - Preencher'!G150</f>
        <v>AUDISIA - AUDITORES ASSOCIADOS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15680</v>
      </c>
      <c r="I141" s="6">
        <f>IF('[1]TCE - ANEXO IV - Preencher'!K150="","",'[1]TCE - ANEXO IV - Preencher'!K150)</f>
        <v>44837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859.27</v>
      </c>
    </row>
    <row r="142" spans="1:12" s="8" customFormat="1" ht="19.5" customHeight="1">
      <c r="A142" s="3">
        <f>IFERROR(VLOOKUP(B142,'[1]DADOS (OCULTAR)'!$Q$3:$S$133,3,0),"")</f>
        <v>9767633000528</v>
      </c>
      <c r="B142" s="4" t="str">
        <f>'[1]TCE - ANEXO IV - Preencher'!C151</f>
        <v>UPA NOVA DESCOBERTA - C.G 008/2022</v>
      </c>
      <c r="C142" s="4" t="str">
        <f>'[1]TCE - ANEXO IV - Preencher'!E151</f>
        <v>5.2 - Serviços Técnicos Profissionais</v>
      </c>
      <c r="D142" s="3">
        <f>'[1]TCE - ANEXO IV - Preencher'!F151</f>
        <v>45671533000133</v>
      </c>
      <c r="E142" s="5" t="str">
        <f>'[1]TCE - ANEXO IV - Preencher'!G151</f>
        <v>VITORINO E MAIA ADVOGADOS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73</v>
      </c>
      <c r="I142" s="6">
        <f>IF('[1]TCE - ANEXO IV - Preencher'!K151="","",'[1]TCE - ANEXO IV - Preencher'!K151)</f>
        <v>44866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2100</v>
      </c>
    </row>
    <row r="143" spans="1:12" s="8" customFormat="1" ht="19.5" customHeight="1">
      <c r="A143" s="3">
        <f>IFERROR(VLOOKUP(B143,'[1]DADOS (OCULTAR)'!$Q$3:$S$133,3,0),"")</f>
        <v>9767633000528</v>
      </c>
      <c r="B143" s="4" t="str">
        <f>'[1]TCE - ANEXO IV - Preencher'!C152</f>
        <v>UPA NOVA DESCOBERTA - C.G 008/2022</v>
      </c>
      <c r="C143" s="4" t="str">
        <f>'[1]TCE - ANEXO IV - Preencher'!E152</f>
        <v>5.10 - Detetização/Tratamento de Resíduos e Afins</v>
      </c>
      <c r="D143" s="3">
        <f>'[1]TCE - ANEXO IV - Preencher'!F152</f>
        <v>35474980000149</v>
      </c>
      <c r="E143" s="5" t="str">
        <f>'[1]TCE - ANEXO IV - Preencher'!G152</f>
        <v>LIMPSERVICE LTDA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4268</v>
      </c>
      <c r="I143" s="6">
        <f>IF('[1]TCE - ANEXO IV - Preencher'!K152="","",'[1]TCE - ANEXO IV - Preencher'!K152)</f>
        <v>44838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330</v>
      </c>
    </row>
    <row r="144" spans="1:12" s="8" customFormat="1" ht="19.5" customHeight="1">
      <c r="A144" s="3">
        <f>IFERROR(VLOOKUP(B144,'[1]DADOS (OCULTAR)'!$Q$3:$S$133,3,0),"")</f>
        <v>9767633000528</v>
      </c>
      <c r="B144" s="4" t="str">
        <f>'[1]TCE - ANEXO IV - Preencher'!C153</f>
        <v>UPA NOVA DESCOBERTA - C.G 008/2022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46705567000164</v>
      </c>
      <c r="E144" s="5" t="str">
        <f>'[1]TCE - ANEXO IV - Preencher'!G153</f>
        <v>RESFIO FISIOTERAPIA LTDA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23</v>
      </c>
      <c r="I144" s="6">
        <f>IF('[1]TCE - ANEXO IV - Preencher'!K153="","",'[1]TCE - ANEXO IV - Preencher'!K153)</f>
        <v>44866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23900</v>
      </c>
    </row>
    <row r="145" spans="1:12" s="8" customFormat="1" ht="19.5" customHeight="1">
      <c r="A145" s="3">
        <f>IFERROR(VLOOKUP(B145,'[1]DADOS (OCULTAR)'!$Q$3:$S$133,3,0),"")</f>
        <v>9767633000528</v>
      </c>
      <c r="B145" s="4" t="str">
        <f>'[1]TCE - ANEXO IV - Preencher'!C154</f>
        <v>UPA NOVA DESCOBERTA - C.G 008/2022</v>
      </c>
      <c r="C145" s="4" t="str">
        <f>'[1]TCE - ANEXO IV - Preencher'!E154</f>
        <v>5.99 - Outros Serviços de Terceiros Pessoa Jurídica</v>
      </c>
      <c r="D145" s="3">
        <f>'[1]TCE - ANEXO IV - Preencher'!F154</f>
        <v>35343136000189</v>
      </c>
      <c r="E145" s="5" t="str">
        <f>'[1]TCE - ANEXO IV - Preencher'!G154</f>
        <v>EMBRAESTER EMPRES BRASILEIRA DE ESTERILIZADOS EIREL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11061</v>
      </c>
      <c r="I145" s="6">
        <f>IF('[1]TCE - ANEXO IV - Preencher'!K154="","",'[1]TCE - ANEXO IV - Preencher'!K154)</f>
        <v>44866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5640.5</v>
      </c>
    </row>
    <row r="146" spans="1:12" s="8" customFormat="1" ht="19.5" customHeight="1">
      <c r="A146" s="3">
        <f>IFERROR(VLOOKUP(B146,'[1]DADOS (OCULTAR)'!$Q$3:$S$133,3,0),"")</f>
        <v>9767633000528</v>
      </c>
      <c r="B146" s="4" t="str">
        <f>'[1]TCE - ANEXO IV - Preencher'!C155</f>
        <v>UPA NOVA DESCOBERTA - C.G 008/2022</v>
      </c>
      <c r="C146" s="4" t="str">
        <f>'[1]TCE - ANEXO IV - Preencher'!E155</f>
        <v>5.99 - Outros Serviços de Terceiros Pessoa Jurídica</v>
      </c>
      <c r="D146" s="3">
        <f>'[1]TCE - ANEXO IV - Preencher'!F155</f>
        <v>2668797000125</v>
      </c>
      <c r="E146" s="5" t="str">
        <f>'[1]TCE - ANEXO IV - Preencher'!G155</f>
        <v>BRASIL GESTAO DE DADOS INFORMACOES E DOCUMENTOS LTDA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3263</v>
      </c>
      <c r="I146" s="6">
        <f>IF('[1]TCE - ANEXO IV - Preencher'!K155="","",'[1]TCE - ANEXO IV - Preencher'!K155)</f>
        <v>44866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3335.52</v>
      </c>
    </row>
    <row r="147" spans="1:12" s="8" customFormat="1" ht="19.5" customHeight="1">
      <c r="A147" s="3">
        <f>IFERROR(VLOOKUP(B147,'[1]DADOS (OCULTAR)'!$Q$3:$S$133,3,0),"")</f>
        <v>9767633000528</v>
      </c>
      <c r="B147" s="4" t="str">
        <f>'[1]TCE - ANEXO IV - Preencher'!C156</f>
        <v>UPA NOVA DESCOBERTA - C.G 008/2022</v>
      </c>
      <c r="C147" s="4" t="str">
        <f>'[1]TCE - ANEXO IV - Preencher'!E156</f>
        <v>5.99 - Outros Serviços de Terceiros Pessoa Jurídica</v>
      </c>
      <c r="D147" s="3">
        <f>'[1]TCE - ANEXO IV - Preencher'!F156</f>
        <v>21794062000192</v>
      </c>
      <c r="E147" s="5" t="str">
        <f>'[1]TCE - ANEXO IV - Preencher'!G156</f>
        <v>ASOS OCUPACIONAL LTDA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547</v>
      </c>
      <c r="I147" s="6">
        <f>IF('[1]TCE - ANEXO IV - Preencher'!K156="","",'[1]TCE - ANEXO IV - Preencher'!K156)</f>
        <v>44866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3200</v>
      </c>
    </row>
    <row r="148" spans="1:12" s="8" customFormat="1" ht="19.5" customHeight="1">
      <c r="A148" s="3">
        <f>IFERROR(VLOOKUP(B148,'[1]DADOS (OCULTAR)'!$Q$3:$S$133,3,0),"")</f>
        <v>9767633000528</v>
      </c>
      <c r="B148" s="4" t="str">
        <f>'[1]TCE - ANEXO IV - Preencher'!C157</f>
        <v>UPA NOVA DESCOBERTA - C.G 008/2022</v>
      </c>
      <c r="C148" s="4" t="str">
        <f>'[1]TCE - ANEXO IV - Preencher'!E157</f>
        <v>5.99 - Outros Serviços de Terceiros Pessoa Jurídica</v>
      </c>
      <c r="D148" s="3">
        <f>'[1]TCE - ANEXO IV - Preencher'!F157</f>
        <v>19786063000143</v>
      </c>
      <c r="E148" s="5" t="str">
        <f>'[1]TCE - ANEXO IV - Preencher'!G157</f>
        <v>MARINHO E CASTRO SERVICOS LTDA ME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4727</v>
      </c>
      <c r="I148" s="6">
        <f>IF('[1]TCE - ANEXO IV - Preencher'!K157="","",'[1]TCE - ANEXO IV - Preencher'!K157)</f>
        <v>44851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3980</v>
      </c>
    </row>
    <row r="149" spans="1:12" s="8" customFormat="1" ht="19.5" customHeight="1">
      <c r="A149" s="3">
        <f>IFERROR(VLOOKUP(B149,'[1]DADOS (OCULTAR)'!$Q$3:$S$133,3,0),"")</f>
        <v>9767633000528</v>
      </c>
      <c r="B149" s="4" t="str">
        <f>'[1]TCE - ANEXO IV - Preencher'!C158</f>
        <v>UPA NOVA DESCOBERTA - C.G 008/2022</v>
      </c>
      <c r="C149" s="4" t="str">
        <f>'[1]TCE - ANEXO IV - Preencher'!E158</f>
        <v>5.99 - Outros Serviços de Terceiros Pessoa Jurídica</v>
      </c>
      <c r="D149" s="3">
        <f>'[1]TCE - ANEXO IV - Preencher'!F158</f>
        <v>10816775000274</v>
      </c>
      <c r="E149" s="5" t="str">
        <f>'[1]TCE - ANEXO IV - Preencher'!G158</f>
        <v>INSPETORIA SALESIANA DO NORDESTE DO BRASIL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16189</v>
      </c>
      <c r="I149" s="6">
        <f>IF('[1]TCE - ANEXO IV - Preencher'!K158="","",'[1]TCE - ANEXO IV - Preencher'!K158)</f>
        <v>44851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270</v>
      </c>
    </row>
    <row r="150" spans="1:12" s="8" customFormat="1" ht="19.5" customHeight="1">
      <c r="A150" s="3">
        <f>IFERROR(VLOOKUP(B150,'[1]DADOS (OCULTAR)'!$Q$3:$S$133,3,0),"")</f>
        <v>9767633000528</v>
      </c>
      <c r="B150" s="4" t="str">
        <f>'[1]TCE - ANEXO IV - Preencher'!C159</f>
        <v>UPA NOVA DESCOBERTA - C.G 008/2022</v>
      </c>
      <c r="C150" s="4" t="str">
        <f>'[1]TCE - ANEXO IV - Preencher'!E159</f>
        <v>5.99 - Outros Serviços de Terceiros Pessoa Jurídica</v>
      </c>
      <c r="D150" s="3">
        <f>'[1]TCE - ANEXO IV - Preencher'!F159</f>
        <v>24380578002041</v>
      </c>
      <c r="E150" s="5" t="str">
        <f>'[1]TCE - ANEXO IV - Preencher'!G159</f>
        <v>WHITE MARTINS GASES INDUSTRIAIS DO NORDESTE LTDA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13439</v>
      </c>
      <c r="I150" s="6">
        <f>IF('[1]TCE - ANEXO IV - Preencher'!K159="","",'[1]TCE - ANEXO IV - Preencher'!K159)</f>
        <v>44861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1216.8</v>
      </c>
    </row>
    <row r="151" spans="1:12" s="8" customFormat="1" ht="19.5" customHeight="1">
      <c r="A151" s="3">
        <f>IFERROR(VLOOKUP(B151,'[1]DADOS (OCULTAR)'!$Q$3:$S$133,3,0),"")</f>
        <v>9767633000528</v>
      </c>
      <c r="B151" s="4" t="str">
        <f>'[1]TCE - ANEXO IV - Preencher'!C160</f>
        <v>UPA NOVA DESCOBERTA - C.G 008/2022</v>
      </c>
      <c r="C151" s="4" t="str">
        <f>'[1]TCE - ANEXO IV - Preencher'!E160</f>
        <v>5.99 - Outros Serviços de Terceiros Pessoa Jurídica</v>
      </c>
      <c r="D151" s="3">
        <f>'[1]TCE - ANEXO IV - Preencher'!F160</f>
        <v>27828764000126</v>
      </c>
      <c r="E151" s="5" t="str">
        <f>'[1]TCE - ANEXO IV - Preencher'!G160</f>
        <v xml:space="preserve">MARIA APARECIDA SILVA DE FREITAS 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244</v>
      </c>
      <c r="I151" s="6">
        <f>IF('[1]TCE - ANEXO IV - Preencher'!K160="","",'[1]TCE - ANEXO IV - Preencher'!K160)</f>
        <v>44873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431</v>
      </c>
    </row>
    <row r="152" spans="1:12" s="8" customFormat="1" ht="19.5" customHeight="1">
      <c r="A152" s="3">
        <f>IFERROR(VLOOKUP(B152,'[1]DADOS (OCULTAR)'!$Q$3:$S$133,3,0),"")</f>
        <v>9767633000528</v>
      </c>
      <c r="B152" s="4" t="str">
        <f>'[1]TCE - ANEXO IV - Preencher'!C161</f>
        <v>UPA NOVA DESCOBERTA - C.G 008/2022</v>
      </c>
      <c r="C152" s="4" t="str">
        <f>'[1]TCE - ANEXO IV - Preencher'!E161</f>
        <v>5.5 - Reparo e Manutenção de Máquinas e Equipamentos</v>
      </c>
      <c r="D152" s="3">
        <f>'[1]TCE - ANEXO IV - Preencher'!F161</f>
        <v>1141468000169</v>
      </c>
      <c r="E152" s="5" t="str">
        <f>'[1]TCE - ANEXO IV - Preencher'!G161</f>
        <v>MEDCALL COMERCIO E SERVIÇOS DE EQUIPAMENTOS MED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3382</v>
      </c>
      <c r="I152" s="6">
        <f>IF('[1]TCE - ANEXO IV - Preencher'!K161="","",'[1]TCE - ANEXO IV - Preencher'!K161)</f>
        <v>44862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500</v>
      </c>
    </row>
    <row r="153" spans="1:12" s="8" customFormat="1" ht="19.5" customHeight="1">
      <c r="A153" s="3">
        <f>IFERROR(VLOOKUP(B153,'[1]DADOS (OCULTAR)'!$Q$3:$S$133,3,0),"")</f>
        <v>9767633000528</v>
      </c>
      <c r="B153" s="4" t="str">
        <f>'[1]TCE - ANEXO IV - Preencher'!C162</f>
        <v>UPA NOVA DESCOBERTA - C.G 008/2022</v>
      </c>
      <c r="C153" s="4" t="str">
        <f>'[1]TCE - ANEXO IV - Preencher'!E162</f>
        <v>5.5 - Reparo e Manutenção de Máquinas e Equipamentos</v>
      </c>
      <c r="D153" s="3">
        <f>'[1]TCE - ANEXO IV - Preencher'!F162</f>
        <v>7146768000117</v>
      </c>
      <c r="E153" s="5" t="str">
        <f>'[1]TCE - ANEXO IV - Preencher'!G162</f>
        <v>SERV IMAGEM NORDESTE ASSISTENCIA TECNICA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4945</v>
      </c>
      <c r="I153" s="6">
        <f>IF('[1]TCE - ANEXO IV - Preencher'!K162="","",'[1]TCE - ANEXO IV - Preencher'!K162)</f>
        <v>44865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2550</v>
      </c>
    </row>
    <row r="154" spans="1:12" s="8" customFormat="1" ht="19.5" customHeight="1">
      <c r="A154" s="3">
        <f>IFERROR(VLOOKUP(B154,'[1]DADOS (OCULTAR)'!$Q$3:$S$133,3,0),"")</f>
        <v>9767633000528</v>
      </c>
      <c r="B154" s="4" t="str">
        <f>'[1]TCE - ANEXO IV - Preencher'!C163</f>
        <v>UPA NOVA DESCOBERTA - C.G 008/2022</v>
      </c>
      <c r="C154" s="4" t="str">
        <f>'[1]TCE - ANEXO IV - Preencher'!E163</f>
        <v>5.5 - Reparo e Manutenção de Máquinas e Equipamentos</v>
      </c>
      <c r="D154" s="3">
        <f>'[1]TCE - ANEXO IV - Preencher'!F163</f>
        <v>6907719000197</v>
      </c>
      <c r="E154" s="5" t="str">
        <f>'[1]TCE - ANEXO IV - Preencher'!G163</f>
        <v>F A G DE OLIVEIRA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1635</v>
      </c>
      <c r="I154" s="6">
        <f>IF('[1]TCE - ANEXO IV - Preencher'!K163="","",'[1]TCE - ANEXO IV - Preencher'!K163)</f>
        <v>44882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3730</v>
      </c>
    </row>
    <row r="155" spans="1:12" s="8" customFormat="1" ht="19.5" customHeight="1">
      <c r="A155" s="3">
        <f>IFERROR(VLOOKUP(B155,'[1]DADOS (OCULTAR)'!$Q$3:$S$133,3,0),"")</f>
        <v>9767633000528</v>
      </c>
      <c r="B155" s="4" t="str">
        <f>'[1]TCE - ANEXO IV - Preencher'!C164</f>
        <v>UPA NOVA DESCOBERTA - C.G 008/2022</v>
      </c>
      <c r="C155" s="4" t="str">
        <f>'[1]TCE - ANEXO IV - Preencher'!E164</f>
        <v>5.4 - Reparo e Manutenção de Bens Imóveis</v>
      </c>
      <c r="D155" s="3">
        <f>'[1]TCE - ANEXO IV - Preencher'!F164</f>
        <v>40893042000113</v>
      </c>
      <c r="E155" s="5" t="str">
        <f>'[1]TCE - ANEXO IV - Preencher'!G164</f>
        <v>GERASTEP GERADORES ASSISTENCIA TECNICA E PECAS LTDA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37162</v>
      </c>
      <c r="I155" s="6">
        <f>IF('[1]TCE - ANEXO IV - Preencher'!K164="","",'[1]TCE - ANEXO IV - Preencher'!K164)</f>
        <v>44860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345</v>
      </c>
    </row>
    <row r="156" spans="1:12" s="8" customFormat="1" ht="19.5" customHeight="1">
      <c r="A156" s="3">
        <f>IFERROR(VLOOKUP(B156,'[1]DADOS (OCULTAR)'!$Q$3:$S$133,3,0),"")</f>
        <v>9767633000528</v>
      </c>
      <c r="B156" s="4" t="str">
        <f>'[1]TCE - ANEXO IV - Preencher'!C165</f>
        <v>UPA NOVA DESCOBERTA - C.G 008/2022</v>
      </c>
      <c r="C156" s="4" t="str">
        <f>'[1]TCE - ANEXO IV - Preencher'!E165</f>
        <v>5.4 - Reparo e Manutenção de Bens Imóveis</v>
      </c>
      <c r="D156" s="3">
        <f>'[1]TCE - ANEXO IV - Preencher'!F165</f>
        <v>13259653000131</v>
      </c>
      <c r="E156" s="5" t="str">
        <f>'[1]TCE - ANEXO IV - Preencher'!G165</f>
        <v>POWER INSTALACAO E MANUTENCAO DE ELEVADORES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3019</v>
      </c>
      <c r="I156" s="6">
        <f>IF('[1]TCE - ANEXO IV - Preencher'!K165="","",'[1]TCE - ANEXO IV - Preencher'!K165)</f>
        <v>44866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361</v>
      </c>
    </row>
    <row r="157" spans="1:12" s="8" customFormat="1" ht="19.5" customHeight="1">
      <c r="A157" s="3">
        <f>IFERROR(VLOOKUP(B157,'[1]DADOS (OCULTAR)'!$Q$3:$S$133,3,0),"")</f>
        <v>9767633000528</v>
      </c>
      <c r="B157" s="4" t="str">
        <f>'[1]TCE - ANEXO IV - Preencher'!C166</f>
        <v>UPA NOVA DESCOBERTA - C.G 008/2022</v>
      </c>
      <c r="C157" s="4" t="str">
        <f>'[1]TCE - ANEXO IV - Preencher'!E166</f>
        <v>5.4 - Reparo e Manutenção de Bens Imóveis</v>
      </c>
      <c r="D157" s="3">
        <f>'[1]TCE - ANEXO IV - Preencher'!F166</f>
        <v>7221834000176</v>
      </c>
      <c r="E157" s="5" t="str">
        <f>'[1]TCE - ANEXO IV - Preencher'!G166</f>
        <v>C2 COMERCIO E SERVICOS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890</v>
      </c>
      <c r="I157" s="6">
        <f>IF('[1]TCE - ANEXO IV - Preencher'!K166="","",'[1]TCE - ANEXO IV - Preencher'!K166)</f>
        <v>44860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4050</v>
      </c>
    </row>
    <row r="158" spans="1:12" s="8" customFormat="1" ht="19.5" customHeight="1">
      <c r="A158" s="3">
        <f>IFERROR(VLOOKUP(B158,'[1]DADOS (OCULTAR)'!$Q$3:$S$133,3,0),"")</f>
        <v>9767633000528</v>
      </c>
      <c r="B158" s="4" t="str">
        <f>'[1]TCE - ANEXO IV - Preencher'!C167</f>
        <v>UPA NOVA DESCOBERTA - C.G 008/2022</v>
      </c>
      <c r="C158" s="4" t="str">
        <f>'[1]TCE - ANEXO IV - Preencher'!E167</f>
        <v>5.19 - Serviços Gráficos, de Encadernação e de Emolduração</v>
      </c>
      <c r="D158" s="3">
        <f>'[1]TCE - ANEXO IV - Preencher'!F167</f>
        <v>23451343000178</v>
      </c>
      <c r="E158" s="5" t="str">
        <f>'[1]TCE - ANEXO IV - Preencher'!G167</f>
        <v xml:space="preserve">SAMUEL CORREIA DE LIMA </v>
      </c>
      <c r="F158" s="5" t="str">
        <f>'[1]TCE - ANEXO IV - Preencher'!H167</f>
        <v>S</v>
      </c>
      <c r="G158" s="5" t="str">
        <f>'[1]TCE - ANEXO IV - Preencher'!I167</f>
        <v>S</v>
      </c>
      <c r="H158" s="5">
        <f>'[1]TCE - ANEXO IV - Preencher'!J167</f>
        <v>224</v>
      </c>
      <c r="I158" s="6">
        <f>IF('[1]TCE - ANEXO IV - Preencher'!K167="","",'[1]TCE - ANEXO IV - Preencher'!K167)</f>
        <v>44854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430</v>
      </c>
    </row>
    <row r="159" spans="1:12" s="8" customFormat="1" ht="19.5" customHeight="1">
      <c r="A159" s="3">
        <f>IFERROR(VLOOKUP(B159,'[1]DADOS (OCULTAR)'!$Q$3:$S$133,3,0),"")</f>
        <v>9767633000528</v>
      </c>
      <c r="B159" s="4" t="str">
        <f>'[1]TCE - ANEXO IV - Preencher'!C168</f>
        <v>UPA NOVA DESCOBERTA - C.G 008/2022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30466362000133</v>
      </c>
      <c r="E159" s="5" t="str">
        <f>'[1]TCE - ANEXO IV - Preencher'!G168</f>
        <v>INTEGREMED SERVICOS EM SAUDE LTDA</v>
      </c>
      <c r="F159" s="5" t="str">
        <f>'[1]TCE - ANEXO IV - Preencher'!H168</f>
        <v>S</v>
      </c>
      <c r="G159" s="5" t="str">
        <f>'[1]TCE - ANEXO IV - Preencher'!I168</f>
        <v>S</v>
      </c>
      <c r="H159" s="5">
        <f>'[1]TCE - ANEXO IV - Preencher'!J168</f>
        <v>777</v>
      </c>
      <c r="I159" s="6">
        <f>IF('[1]TCE - ANEXO IV - Preencher'!K168="","",'[1]TCE - ANEXO IV - Preencher'!K168)</f>
        <v>44876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2200</v>
      </c>
    </row>
    <row r="160" spans="1:12" s="8" customFormat="1" ht="19.5" customHeight="1">
      <c r="A160" s="3">
        <f>IFERROR(VLOOKUP(B160,'[1]DADOS (OCULTAR)'!$Q$3:$S$133,3,0),"")</f>
        <v>9767633000528</v>
      </c>
      <c r="B160" s="4" t="str">
        <f>'[1]TCE - ANEXO IV - Preencher'!C169</f>
        <v>UPA NOVA DESCOBERTA - C.G 008/2022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37149233000160</v>
      </c>
      <c r="E160" s="5" t="str">
        <f>'[1]TCE - ANEXO IV - Preencher'!G169</f>
        <v>PRISCILA DE CARVALHO GRECH ORTOPEDIA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31</v>
      </c>
      <c r="I160" s="6">
        <f>IF('[1]TCE - ANEXO IV - Preencher'!K169="","",'[1]TCE - ANEXO IV - Preencher'!K169)</f>
        <v>44872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3300</v>
      </c>
    </row>
    <row r="161" spans="1:12" s="8" customFormat="1" ht="19.5" customHeight="1">
      <c r="A161" s="3">
        <f>IFERROR(VLOOKUP(B161,'[1]DADOS (OCULTAR)'!$Q$3:$S$133,3,0),"")</f>
        <v>9767633000528</v>
      </c>
      <c r="B161" s="4" t="str">
        <f>'[1]TCE - ANEXO IV - Preencher'!C170</f>
        <v>UPA NOVA DESCOBERTA - C.G 008/2022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45818674000136</v>
      </c>
      <c r="E161" s="5" t="str">
        <f>'[1]TCE - ANEXO IV - Preencher'!G170</f>
        <v>SARA REGINA PEREIRA PANTALEAO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16</v>
      </c>
      <c r="I161" s="6">
        <f>IF('[1]TCE - ANEXO IV - Preencher'!K170="","",'[1]TCE - ANEXO IV - Preencher'!K170)</f>
        <v>44873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3300</v>
      </c>
    </row>
    <row r="162" spans="1:12" s="8" customFormat="1" ht="19.5" customHeight="1">
      <c r="A162" s="3">
        <f>IFERROR(VLOOKUP(B162,'[1]DADOS (OCULTAR)'!$Q$3:$S$133,3,0),"")</f>
        <v>9767633000528</v>
      </c>
      <c r="B162" s="4" t="str">
        <f>'[1]TCE - ANEXO IV - Preencher'!C171</f>
        <v>UPA NOVA DESCOBERTA - C.G 008/2022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42650869000121</v>
      </c>
      <c r="E162" s="5" t="str">
        <f>'[1]TCE - ANEXO IV - Preencher'!G171</f>
        <v>REBECA CRISTINA TORRES DE ARAUJO XAVIER SERVIÇOS MED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47</v>
      </c>
      <c r="I162" s="6">
        <f>IF('[1]TCE - ANEXO IV - Preencher'!K171="","",'[1]TCE - ANEXO IV - Preencher'!K171)</f>
        <v>44867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3750</v>
      </c>
    </row>
    <row r="163" spans="1:12" s="8" customFormat="1" ht="19.5" customHeight="1">
      <c r="A163" s="3">
        <f>IFERROR(VLOOKUP(B163,'[1]DADOS (OCULTAR)'!$Q$3:$S$133,3,0),"")</f>
        <v>9767633000528</v>
      </c>
      <c r="B163" s="4" t="str">
        <f>'[1]TCE - ANEXO IV - Preencher'!C172</f>
        <v>UPA NOVA DESCOBERTA - C.G 008/2022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46544701000192</v>
      </c>
      <c r="E163" s="5" t="str">
        <f>'[1]TCE - ANEXO IV - Preencher'!G172</f>
        <v>ANNDRA VICTORIA ATIVIDADE MEDICAS LTDA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23</v>
      </c>
      <c r="I163" s="6">
        <f>IF('[1]TCE - ANEXO IV - Preencher'!K172="","",'[1]TCE - ANEXO IV - Preencher'!K172)</f>
        <v>44866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9900</v>
      </c>
    </row>
    <row r="164" spans="1:12" s="8" customFormat="1" ht="19.5" customHeight="1">
      <c r="A164" s="3">
        <f>IFERROR(VLOOKUP(B164,'[1]DADOS (OCULTAR)'!$Q$3:$S$133,3,0),"")</f>
        <v>9767633000528</v>
      </c>
      <c r="B164" s="4" t="str">
        <f>'[1]TCE - ANEXO IV - Preencher'!C173</f>
        <v>UPA NOVA DESCOBERTA - C.G 008/2022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45935690000109</v>
      </c>
      <c r="E164" s="5" t="str">
        <f>'[1]TCE - ANEXO IV - Preencher'!G173</f>
        <v>CAROLINA CARLSSON DELAMBERT DELAMBERT BERENNSTEIN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17</v>
      </c>
      <c r="I164" s="6">
        <f>IF('[1]TCE - ANEXO IV - Preencher'!K173="","",'[1]TCE - ANEXO IV - Preencher'!K173)</f>
        <v>44866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5500</v>
      </c>
    </row>
    <row r="165" spans="1:12" s="8" customFormat="1" ht="19.5" customHeight="1">
      <c r="A165" s="3">
        <f>IFERROR(VLOOKUP(B165,'[1]DADOS (OCULTAR)'!$Q$3:$S$133,3,0),"")</f>
        <v>9767633000528</v>
      </c>
      <c r="B165" s="4" t="str">
        <f>'[1]TCE - ANEXO IV - Preencher'!C174</f>
        <v>UPA NOVA DESCOBERTA - C.G 008/2022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46424732000100</v>
      </c>
      <c r="E165" s="5" t="str">
        <f>'[1]TCE - ANEXO IV - Preencher'!G174</f>
        <v xml:space="preserve">ACIOLI SERVIÇOS DE SAUDE LTDA 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15</v>
      </c>
      <c r="I165" s="6">
        <f>IF('[1]TCE - ANEXO IV - Preencher'!K174="","",'[1]TCE - ANEXO IV - Preencher'!K174)</f>
        <v>44873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9400</v>
      </c>
    </row>
    <row r="166" spans="1:12" s="8" customFormat="1" ht="19.5" customHeight="1">
      <c r="A166" s="3">
        <f>IFERROR(VLOOKUP(B166,'[1]DADOS (OCULTAR)'!$Q$3:$S$133,3,0),"")</f>
        <v>9767633000528</v>
      </c>
      <c r="B166" s="4" t="str">
        <f>'[1]TCE - ANEXO IV - Preencher'!C175</f>
        <v>UPA NOVA DESCOBERTA - C.G 008/2022</v>
      </c>
      <c r="C166" s="4" t="str">
        <f>'[1]TCE - ANEXO IV - Preencher'!E175</f>
        <v>5.16 - Serviços Médico-Hospitalares, Odotonlogia e Laboratoriais</v>
      </c>
      <c r="D166" s="3">
        <f>'[1]TCE - ANEXO IV - Preencher'!F171</f>
        <v>42650869000121</v>
      </c>
      <c r="E166" s="5" t="str">
        <f>'[1]TCE - ANEXO IV - Preencher'!G175</f>
        <v>PORTALMED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135</v>
      </c>
      <c r="I166" s="6">
        <f>IF('[1]TCE - ANEXO IV - Preencher'!K175="","",'[1]TCE - ANEXO IV - Preencher'!K175)</f>
        <v>44874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7500</v>
      </c>
    </row>
    <row r="167" spans="1:12" s="8" customFormat="1" ht="19.5" customHeight="1">
      <c r="A167" s="3">
        <f>IFERROR(VLOOKUP(B167,'[1]DADOS (OCULTAR)'!$Q$3:$S$133,3,0),"")</f>
        <v>9767633000528</v>
      </c>
      <c r="B167" s="4" t="str">
        <f>'[1]TCE - ANEXO IV - Preencher'!C176</f>
        <v>UPA NOVA DESCOBERTA - C.G 008/2022</v>
      </c>
      <c r="C167" s="4" t="str">
        <f>'[1]TCE - ANEXO IV - Preencher'!E176</f>
        <v>5.16 - Serviços Médico-Hospitalares, Odotonlogia e Laboratoriais</v>
      </c>
      <c r="D167" s="3">
        <f>'[1]TCE - ANEXO IV - Preencher'!F173</f>
        <v>45935690000109</v>
      </c>
      <c r="E167" s="5" t="str">
        <f>'[1]TCE - ANEXO IV - Preencher'!G176</f>
        <v>PORTALMED ATIVIDADES MEDICAS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132</v>
      </c>
      <c r="I167" s="6">
        <f>IF('[1]TCE - ANEXO IV - Preencher'!K176="","",'[1]TCE - ANEXO IV - Preencher'!K176)</f>
        <v>44874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11150</v>
      </c>
    </row>
    <row r="168" spans="1:12" s="8" customFormat="1" ht="19.5" customHeight="1">
      <c r="A168" s="3">
        <f>IFERROR(VLOOKUP(B168,'[1]DADOS (OCULTAR)'!$Q$3:$S$133,3,0),"")</f>
        <v>9767633000528</v>
      </c>
      <c r="B168" s="4" t="str">
        <f>'[1]TCE - ANEXO IV - Preencher'!C177</f>
        <v>UPA NOVA DESCOBERTA - C.G 008/2022</v>
      </c>
      <c r="C168" s="4" t="str">
        <f>'[1]TCE - ANEXO IV - Preencher'!E177</f>
        <v>5.16 - Serviços Médico-Hospitalares, Odotonlogia e Laboratoriais</v>
      </c>
      <c r="D168" s="3">
        <f>'[1]TCE - ANEXO IV - Preencher'!F168</f>
        <v>30466362000133</v>
      </c>
      <c r="E168" s="5" t="str">
        <f>'[1]TCE - ANEXO IV - Preencher'!G177</f>
        <v>PRONTOMED ATIVIDADES MEDICAS LTDA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442</v>
      </c>
      <c r="I168" s="6">
        <f>IF('[1]TCE - ANEXO IV - Preencher'!K177="","",'[1]TCE - ANEXO IV - Preencher'!K177)</f>
        <v>44874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9400</v>
      </c>
    </row>
    <row r="169" spans="1:12" s="8" customFormat="1" ht="19.5" customHeight="1">
      <c r="A169" s="3">
        <f>IFERROR(VLOOKUP(B169,'[1]DADOS (OCULTAR)'!$Q$3:$S$133,3,0),"")</f>
        <v>9767633000528</v>
      </c>
      <c r="B169" s="4" t="str">
        <f>'[1]TCE - ANEXO IV - Preencher'!C178</f>
        <v>UPA NOVA DESCOBERTA - C.G 008/2022</v>
      </c>
      <c r="C169" s="4" t="str">
        <f>'[1]TCE - ANEXO IV - Preencher'!E178</f>
        <v>5.16 - Serviços Médico-Hospitalares, Odotonlogia e Laboratoriais</v>
      </c>
      <c r="D169" s="3">
        <f>'[1]TCE - ANEXO IV - Preencher'!F169</f>
        <v>37149233000160</v>
      </c>
      <c r="E169" s="5" t="str">
        <f>'[1]TCE - ANEXO IV - Preencher'!G178</f>
        <v>PREVENTMED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416</v>
      </c>
      <c r="I169" s="6">
        <f>IF('[1]TCE - ANEXO IV - Preencher'!K178="","",'[1]TCE - ANEXO IV - Preencher'!K178)</f>
        <v>44874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6750</v>
      </c>
    </row>
    <row r="170" spans="1:12" s="8" customFormat="1" ht="19.5" customHeight="1">
      <c r="A170" s="3">
        <f>IFERROR(VLOOKUP(B170,'[1]DADOS (OCULTAR)'!$Q$3:$S$133,3,0),"")</f>
        <v>9767633000528</v>
      </c>
      <c r="B170" s="4" t="str">
        <f>'[1]TCE - ANEXO IV - Preencher'!C179</f>
        <v>UPA NOVA DESCOBERTA - C.G 008/2022</v>
      </c>
      <c r="C170" s="4" t="str">
        <f>'[1]TCE - ANEXO IV - Preencher'!E179</f>
        <v>5.16 - Serviços Médico-Hospitalares, Odotonlogia e Laboratoriais</v>
      </c>
      <c r="D170" s="3">
        <f>'[1]TCE - ANEXO IV - Preencher'!F170</f>
        <v>45818674000136</v>
      </c>
      <c r="E170" s="5" t="str">
        <f>'[1]TCE - ANEXO IV - Preencher'!G179</f>
        <v>PODIUMMED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5">
        <f>'[1]TCE - ANEXO IV - Preencher'!J179</f>
        <v>280</v>
      </c>
      <c r="I170" s="6">
        <f>IF('[1]TCE - ANEXO IV - Preencher'!K179="","",'[1]TCE - ANEXO IV - Preencher'!K179)</f>
        <v>44874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4400</v>
      </c>
    </row>
    <row r="171" spans="1:12" s="8" customFormat="1" ht="19.5" customHeight="1">
      <c r="A171" s="3">
        <f>IFERROR(VLOOKUP(B171,'[1]DADOS (OCULTAR)'!$Q$3:$S$133,3,0),"")</f>
        <v>9767633000528</v>
      </c>
      <c r="B171" s="4" t="str">
        <f>'[1]TCE - ANEXO IV - Preencher'!C180</f>
        <v>UPA NOVA DESCOBERTA - C.G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42529464000130</v>
      </c>
      <c r="E171" s="5" t="str">
        <f>'[1]TCE - ANEXO IV - Preencher'!G180</f>
        <v>PERFILMED ATIVIDADE MEDICAS LTDA</v>
      </c>
      <c r="F171" s="5" t="str">
        <f>'[1]TCE - ANEXO IV - Preencher'!H180</f>
        <v>S</v>
      </c>
      <c r="G171" s="5" t="str">
        <f>'[1]TCE - ANEXO IV - Preencher'!I180</f>
        <v>S</v>
      </c>
      <c r="H171" s="5">
        <f>'[1]TCE - ANEXO IV - Preencher'!J180</f>
        <v>607</v>
      </c>
      <c r="I171" s="6">
        <f>IF('[1]TCE - ANEXO IV - Preencher'!K180="","",'[1]TCE - ANEXO IV - Preencher'!K180)</f>
        <v>44874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3300</v>
      </c>
    </row>
    <row r="172" spans="1:12" s="8" customFormat="1" ht="19.5" customHeight="1">
      <c r="A172" s="3">
        <f>IFERROR(VLOOKUP(B172,'[1]DADOS (OCULTAR)'!$Q$3:$S$133,3,0),"")</f>
        <v>9767633000528</v>
      </c>
      <c r="B172" s="4" t="str">
        <f>'[1]TCE - ANEXO IV - Preencher'!C181</f>
        <v>UPA NOVA DESCOBERTA - C.G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45345376000176</v>
      </c>
      <c r="E172" s="5" t="str">
        <f>'[1]TCE - ANEXO IV - Preencher'!G181</f>
        <v>ORTOPEDIA RECIFE LTDA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12</v>
      </c>
      <c r="I172" s="6">
        <f>IF('[1]TCE - ANEXO IV - Preencher'!K181="","",'[1]TCE - ANEXO IV - Preencher'!K181)</f>
        <v>44874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6250</v>
      </c>
    </row>
    <row r="173" spans="1:12" s="8" customFormat="1" ht="19.5" customHeight="1">
      <c r="A173" s="3">
        <f>IFERROR(VLOOKUP(B173,'[1]DADOS (OCULTAR)'!$Q$3:$S$133,3,0),"")</f>
        <v>9767633000528</v>
      </c>
      <c r="B173" s="4" t="str">
        <f>'[1]TCE - ANEXO IV - Preencher'!C182</f>
        <v>UPA NOVA DESCOBERTA - C.G 008/2022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30466362000133</v>
      </c>
      <c r="E173" s="5" t="str">
        <f>'[1]TCE - ANEXO IV - Preencher'!G182</f>
        <v>INTEGREMED SERVICOS EM SAUDE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743</v>
      </c>
      <c r="I173" s="6">
        <f>IF('[1]TCE - ANEXO IV - Preencher'!K182="","",'[1]TCE - ANEXO IV - Preencher'!K182)</f>
        <v>44868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2350</v>
      </c>
    </row>
    <row r="174" spans="1:12" s="8" customFormat="1" ht="19.5" customHeight="1">
      <c r="A174" s="3">
        <f>IFERROR(VLOOKUP(B174,'[1]DADOS (OCULTAR)'!$Q$3:$S$133,3,0),"")</f>
        <v>9767633000528</v>
      </c>
      <c r="B174" s="4" t="str">
        <f>'[1]TCE - ANEXO IV - Preencher'!C183</f>
        <v>UPA NOVA DESCOBERTA - C.G 008/2022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37374800000182</v>
      </c>
      <c r="E174" s="5" t="str">
        <f>'[1]TCE - ANEXO IV - Preencher'!G183</f>
        <v>JT SERVIÇOS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46</v>
      </c>
      <c r="I174" s="6">
        <f>IF('[1]TCE - ANEXO IV - Preencher'!K183="","",'[1]TCE - ANEXO IV - Preencher'!K183)</f>
        <v>44874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5500</v>
      </c>
    </row>
    <row r="175" spans="1:12" s="8" customFormat="1" ht="19.5" customHeight="1">
      <c r="A175" s="3">
        <f>IFERROR(VLOOKUP(B175,'[1]DADOS (OCULTAR)'!$Q$3:$S$133,3,0),"")</f>
        <v>9767633000528</v>
      </c>
      <c r="B175" s="4" t="str">
        <f>'[1]TCE - ANEXO IV - Preencher'!C184</f>
        <v>UPA NOVA DESCOBERTA - C.G 008/2022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46843757000148</v>
      </c>
      <c r="E175" s="5" t="str">
        <f>'[1]TCE - ANEXO IV - Preencher'!G184</f>
        <v xml:space="preserve">LS ATENDIMENTO MEDICO LTDA 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7</v>
      </c>
      <c r="I175" s="6">
        <f>IF('[1]TCE - ANEXO IV - Preencher'!K184="","",'[1]TCE - ANEXO IV - Preencher'!K184)</f>
        <v>44873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4400</v>
      </c>
    </row>
    <row r="176" spans="1:12" s="8" customFormat="1" ht="19.5" customHeight="1">
      <c r="A176" s="3">
        <f>IFERROR(VLOOKUP(B176,'[1]DADOS (OCULTAR)'!$Q$3:$S$133,3,0),"")</f>
        <v>9767633000528</v>
      </c>
      <c r="B176" s="4" t="str">
        <f>'[1]TCE - ANEXO IV - Preencher'!C185</f>
        <v>UPA NOVA DESCOBERTA - C.G 008/2022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23331386000110</v>
      </c>
      <c r="E176" s="5" t="str">
        <f>'[1]TCE - ANEXO IV - Preencher'!G185</f>
        <v>CLINICA INTENSIVA - SERVICOS MEDICOS LTDA EPP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1481</v>
      </c>
      <c r="I176" s="6">
        <f>IF('[1]TCE - ANEXO IV - Preencher'!K185="","",'[1]TCE - ANEXO IV - Preencher'!K185)</f>
        <v>44866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3300</v>
      </c>
    </row>
    <row r="177" spans="1:12" s="8" customFormat="1" ht="19.5" customHeight="1">
      <c r="A177" s="3">
        <f>IFERROR(VLOOKUP(B177,'[1]DADOS (OCULTAR)'!$Q$3:$S$133,3,0),"")</f>
        <v>9767633000528</v>
      </c>
      <c r="B177" s="4" t="str">
        <f>'[1]TCE - ANEXO IV - Preencher'!C186</f>
        <v>UPA NOVA DESCOBERTA - C.G 008/2022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41729936000135</v>
      </c>
      <c r="E177" s="5" t="str">
        <f>'[1]TCE - ANEXO IV - Preencher'!G186</f>
        <v>A1 ASSESSORIA DE SERVICOS MEDICOS EIRELI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77</v>
      </c>
      <c r="I177" s="6">
        <f>IF('[1]TCE - ANEXO IV - Preencher'!K186="","",'[1]TCE - ANEXO IV - Preencher'!K186)</f>
        <v>44874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4400</v>
      </c>
    </row>
    <row r="178" spans="1:12" s="8" customFormat="1" ht="19.5" customHeight="1">
      <c r="A178" s="3">
        <f>IFERROR(VLOOKUP(B178,'[1]DADOS (OCULTAR)'!$Q$3:$S$133,3,0),"")</f>
        <v>9767633000528</v>
      </c>
      <c r="B178" s="4" t="str">
        <f>'[1]TCE - ANEXO IV - Preencher'!C187</f>
        <v>UPA NOVA DESCOBERTA - C.G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44279276000126</v>
      </c>
      <c r="E178" s="5" t="str">
        <f>'[1]TCE - ANEXO IV - Preencher'!G187</f>
        <v>COMPANHIA PERNAMBUCO DE SAUDE CONSUTORIA</v>
      </c>
      <c r="F178" s="5" t="str">
        <f>'[1]TCE - ANEXO IV - Preencher'!H187</f>
        <v>S</v>
      </c>
      <c r="G178" s="5" t="str">
        <f>'[1]TCE - ANEXO IV - Preencher'!I187</f>
        <v>S</v>
      </c>
      <c r="H178" s="5">
        <f>'[1]TCE - ANEXO IV - Preencher'!J187</f>
        <v>39</v>
      </c>
      <c r="I178" s="6">
        <f>IF('[1]TCE - ANEXO IV - Preencher'!K187="","",'[1]TCE - ANEXO IV - Preencher'!K187)</f>
        <v>44865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35 -  S</v>
      </c>
      <c r="L178" s="7">
        <f>'[1]TCE - ANEXO IV - Preencher'!N187</f>
        <v>8750</v>
      </c>
    </row>
    <row r="179" spans="1:12" s="8" customFormat="1" ht="19.5" customHeight="1">
      <c r="A179" s="3">
        <f>IFERROR(VLOOKUP(B179,'[1]DADOS (OCULTAR)'!$Q$3:$S$133,3,0),"")</f>
        <v>9767633000528</v>
      </c>
      <c r="B179" s="4" t="str">
        <f>'[1]TCE - ANEXO IV - Preencher'!C188</f>
        <v>UPA NOVA DESCOBERTA - C.G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45969705000150</v>
      </c>
      <c r="E179" s="5" t="str">
        <f>'[1]TCE - ANEXO IV - Preencher'!G188</f>
        <v>MEDMAIS ATIVIDADES MEDICAS LTDA</v>
      </c>
      <c r="F179" s="5" t="str">
        <f>'[1]TCE - ANEXO IV - Preencher'!H188</f>
        <v>S</v>
      </c>
      <c r="G179" s="5" t="str">
        <f>'[1]TCE - ANEXO IV - Preencher'!I188</f>
        <v>S</v>
      </c>
      <c r="H179" s="5">
        <f>'[1]TCE - ANEXO IV - Preencher'!J188</f>
        <v>225</v>
      </c>
      <c r="I179" s="6">
        <f>IF('[1]TCE - ANEXO IV - Preencher'!K188="","",'[1]TCE - ANEXO IV - Preencher'!K188)</f>
        <v>44874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21500</v>
      </c>
    </row>
    <row r="180" spans="1:12" s="8" customFormat="1" ht="19.5" customHeight="1">
      <c r="A180" s="3">
        <f>IFERROR(VLOOKUP(B180,'[1]DADOS (OCULTAR)'!$Q$3:$S$133,3,0),"")</f>
        <v>9767633000528</v>
      </c>
      <c r="B180" s="4" t="str">
        <f>'[1]TCE - ANEXO IV - Preencher'!C189</f>
        <v>UPA NOVA DESCOBERTA - C.G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43843356000108</v>
      </c>
      <c r="E180" s="5" t="str">
        <f>'[1]TCE - ANEXO IV - Preencher'!G189</f>
        <v>SAUDEMED ATIVIDADE MEDICAS LTDA</v>
      </c>
      <c r="F180" s="5" t="str">
        <f>'[1]TCE - ANEXO IV - Preencher'!H189</f>
        <v>S</v>
      </c>
      <c r="G180" s="5" t="str">
        <f>'[1]TCE - ANEXO IV - Preencher'!I189</f>
        <v>S</v>
      </c>
      <c r="H180" s="5">
        <f>'[1]TCE - ANEXO IV - Preencher'!J189</f>
        <v>1307</v>
      </c>
      <c r="I180" s="6">
        <f>IF('[1]TCE - ANEXO IV - Preencher'!K189="","",'[1]TCE - ANEXO IV - Preencher'!K189)</f>
        <v>44874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52650</v>
      </c>
    </row>
    <row r="181" spans="1:12" s="8" customFormat="1" ht="19.5" customHeight="1">
      <c r="A181" s="3">
        <f>IFERROR(VLOOKUP(B181,'[1]DADOS (OCULTAR)'!$Q$3:$S$133,3,0),"")</f>
        <v>9767633000528</v>
      </c>
      <c r="B181" s="4" t="str">
        <f>'[1]TCE - ANEXO IV - Preencher'!C190</f>
        <v>UPA NOVA DESCOBERTA - C.G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45237924000144</v>
      </c>
      <c r="E181" s="5" t="str">
        <f>'[1]TCE - ANEXO IV - Preencher'!G190</f>
        <v>MEDCENTER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5">
        <f>'[1]TCE - ANEXO IV - Preencher'!J190</f>
        <v>350</v>
      </c>
      <c r="I181" s="6">
        <f>IF('[1]TCE - ANEXO IV - Preencher'!K190="","",'[1]TCE - ANEXO IV - Preencher'!K190)</f>
        <v>44874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2200</v>
      </c>
    </row>
    <row r="182" spans="1:12" s="8" customFormat="1" ht="19.5" customHeight="1">
      <c r="A182" s="3">
        <f>IFERROR(VLOOKUP(B182,'[1]DADOS (OCULTAR)'!$Q$3:$S$133,3,0),"")</f>
        <v>9767633000528</v>
      </c>
      <c r="B182" s="4" t="str">
        <f>'[1]TCE - ANEXO IV - Preencher'!C191</f>
        <v>UPA NOVA DESCOBERTA - C.G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48511136000192</v>
      </c>
      <c r="E182" s="5" t="str">
        <f>'[1]TCE - ANEXO IV - Preencher'!G191</f>
        <v>V1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1</v>
      </c>
      <c r="I182" s="6">
        <f>IF('[1]TCE - ANEXO IV - Preencher'!K191="","",'[1]TCE - ANEXO IV - Preencher'!K191)</f>
        <v>44874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1250</v>
      </c>
    </row>
    <row r="183" spans="1:12" s="8" customFormat="1" ht="19.5" customHeight="1">
      <c r="A183" s="3">
        <f>IFERROR(VLOOKUP(B183,'[1]DADOS (OCULTAR)'!$Q$3:$S$133,3,0),"")</f>
        <v>9767633000528</v>
      </c>
      <c r="B183" s="4" t="str">
        <f>'[1]TCE - ANEXO IV - Preencher'!C192</f>
        <v>UPA NOVA DESCOBERTA - C.G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21994399000143</v>
      </c>
      <c r="E183" s="5" t="str">
        <f>'[1]TCE - ANEXO IV - Preencher'!G192</f>
        <v>TM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2022504</v>
      </c>
      <c r="I183" s="6">
        <f>IF('[1]TCE - ANEXO IV - Preencher'!K192="","",'[1]TCE - ANEXO IV - Preencher'!K192)</f>
        <v>44874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1100</v>
      </c>
    </row>
    <row r="184" spans="1:12" s="8" customFormat="1" ht="19.5" customHeight="1">
      <c r="A184" s="3">
        <f>IFERROR(VLOOKUP(B184,'[1]DADOS (OCULTAR)'!$Q$3:$S$133,3,0),"")</f>
        <v>9767633000528</v>
      </c>
      <c r="B184" s="4" t="str">
        <f>'[1]TCE - ANEXO IV - Preencher'!C193</f>
        <v>UPA NOVA DESCOBERTA - C.G 008/2022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46560469000186</v>
      </c>
      <c r="E184" s="5" t="str">
        <f>'[1]TCE - ANEXO IV - Preencher'!G193</f>
        <v>BARBARA TEIXEIRA MORATO BORGES SERVIÇOS MEDICOS</v>
      </c>
      <c r="F184" s="5" t="str">
        <f>'[1]TCE - ANEXO IV - Preencher'!H193</f>
        <v>S</v>
      </c>
      <c r="G184" s="5" t="str">
        <f>'[1]TCE - ANEXO IV - Preencher'!I193</f>
        <v>S</v>
      </c>
      <c r="H184" s="5">
        <f>'[1]TCE - ANEXO IV - Preencher'!J193</f>
        <v>6</v>
      </c>
      <c r="I184" s="6">
        <f>IF('[1]TCE - ANEXO IV - Preencher'!K193="","",'[1]TCE - ANEXO IV - Preencher'!K193)</f>
        <v>44873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11600</v>
      </c>
    </row>
    <row r="185" spans="1:12" s="8" customFormat="1" ht="19.5" customHeight="1">
      <c r="A185" s="3">
        <f>IFERROR(VLOOKUP(B185,'[1]DADOS (OCULTAR)'!$Q$3:$S$133,3,0),"")</f>
        <v>9767633000528</v>
      </c>
      <c r="B185" s="4" t="str">
        <f>'[1]TCE - ANEXO IV - Preencher'!C194</f>
        <v>UPA NOVA DESCOBERTA - C.G 008/2022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44924898000160</v>
      </c>
      <c r="E185" s="5" t="str">
        <f>'[1]TCE - ANEXO IV - Preencher'!G194</f>
        <v>A. C. DINIZ NETTO LTDA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4</v>
      </c>
      <c r="I185" s="6">
        <f>IF('[1]TCE - ANEXO IV - Preencher'!K194="","",'[1]TCE - ANEXO IV - Preencher'!K194)</f>
        <v>44874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3950</v>
      </c>
    </row>
    <row r="186" spans="1:12" s="8" customFormat="1" ht="19.5" customHeight="1">
      <c r="A186" s="3">
        <f>IFERROR(VLOOKUP(B186,'[1]DADOS (OCULTAR)'!$Q$3:$S$133,3,0),"")</f>
        <v>9767633000528</v>
      </c>
      <c r="B186" s="4" t="str">
        <f>'[1]TCE - ANEXO IV - Preencher'!C195</f>
        <v>UPA NOVA DESCOBERTA - C.G 008/2022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41707918000152</v>
      </c>
      <c r="E186" s="5" t="str">
        <f>'[1]TCE - ANEXO IV - Preencher'!G195</f>
        <v>MORETH SERVIÇOS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24</v>
      </c>
      <c r="I186" s="6">
        <f>IF('[1]TCE - ANEXO IV - Preencher'!K195="","",'[1]TCE - ANEXO IV - Preencher'!K195)</f>
        <v>44868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2700</v>
      </c>
    </row>
    <row r="187" spans="1:12" s="8" customFormat="1" ht="19.5" customHeight="1">
      <c r="A187" s="3">
        <f>IFERROR(VLOOKUP(B187,'[1]DADOS (OCULTAR)'!$Q$3:$S$133,3,0),"")</f>
        <v>9767633000528</v>
      </c>
      <c r="B187" s="4" t="str">
        <f>'[1]TCE - ANEXO IV - Preencher'!C196</f>
        <v>UPA NOVA DESCOBERTA - C.G 008/2022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34033631000200</v>
      </c>
      <c r="E187" s="5" t="str">
        <f>'[1]TCE - ANEXO IV - Preencher'!G196</f>
        <v>PRIMEMED SERVICOS MEDICOS HOSPITALARES LTDA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43</v>
      </c>
      <c r="I187" s="6">
        <f>IF('[1]TCE - ANEXO IV - Preencher'!K196="","",'[1]TCE - ANEXO IV - Preencher'!K196)</f>
        <v>44873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6250</v>
      </c>
    </row>
    <row r="188" spans="1:12" s="8" customFormat="1" ht="19.5" customHeight="1">
      <c r="A188" s="3">
        <f>IFERROR(VLOOKUP(B188,'[1]DADOS (OCULTAR)'!$Q$3:$S$133,3,0),"")</f>
        <v>9767633000528</v>
      </c>
      <c r="B188" s="4" t="str">
        <f>'[1]TCE - ANEXO IV - Preencher'!C197</f>
        <v>UPA NOVA DESCOBERTA - C.G 008/2022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40554268000190</v>
      </c>
      <c r="E188" s="5" t="str">
        <f>'[1]TCE - ANEXO IV - Preencher'!G197</f>
        <v>RC CONSULTORIA MED1 LTDA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634</v>
      </c>
      <c r="I188" s="6">
        <f>IF('[1]TCE - ANEXO IV - Preencher'!K197="","",'[1]TCE - ANEXO IV - Preencher'!K197)</f>
        <v>44873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1100</v>
      </c>
    </row>
    <row r="189" spans="1:12" s="8" customFormat="1" ht="19.5" customHeight="1">
      <c r="A189" s="3">
        <f>IFERROR(VLOOKUP(B189,'[1]DADOS (OCULTAR)'!$Q$3:$S$133,3,0),"")</f>
        <v>9767633000528</v>
      </c>
      <c r="B189" s="4" t="str">
        <f>'[1]TCE - ANEXO IV - Preencher'!C198</f>
        <v>UPA NOVA DESCOBERTA - C.G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45735127000197</v>
      </c>
      <c r="E189" s="5" t="str">
        <f>'[1]TCE - ANEXO IV - Preencher'!G198</f>
        <v>GLOBALMED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444</v>
      </c>
      <c r="I189" s="6">
        <f>IF('[1]TCE - ANEXO IV - Preencher'!K198="","",'[1]TCE - ANEXO IV - Preencher'!K198)</f>
        <v>44874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27600</v>
      </c>
    </row>
    <row r="190" spans="1:12" s="8" customFormat="1" ht="19.5" customHeight="1">
      <c r="A190" s="3">
        <f>IFERROR(VLOOKUP(B190,'[1]DADOS (OCULTAR)'!$Q$3:$S$133,3,0),"")</f>
        <v>9767633000528</v>
      </c>
      <c r="B190" s="4" t="str">
        <f>'[1]TCE - ANEXO IV - Preencher'!C199</f>
        <v>UPA NOVA DESCOBERTA - C.G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41066484000159</v>
      </c>
      <c r="E190" s="5" t="str">
        <f>'[1]TCE - ANEXO IV - Preencher'!G199</f>
        <v>SUPERMED ATIVIDADE MEDICAS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273</v>
      </c>
      <c r="I190" s="6">
        <f>IF('[1]TCE - ANEXO IV - Preencher'!K199="","",'[1]TCE - ANEXO IV - Preencher'!K199)</f>
        <v>44874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13950</v>
      </c>
    </row>
    <row r="191" spans="1:12" s="8" customFormat="1" ht="19.5" customHeight="1">
      <c r="A191" s="3">
        <f>IFERROR(VLOOKUP(B191,'[1]DADOS (OCULTAR)'!$Q$3:$S$133,3,0),"")</f>
        <v>9767633000528</v>
      </c>
      <c r="B191" s="4" t="str">
        <f>'[1]TCE - ANEXO IV - Preencher'!C200</f>
        <v>UPA NOVA DESCOBERTA - C.G 008/2022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45018032000152</v>
      </c>
      <c r="E191" s="5" t="str">
        <f>'[1]TCE - ANEXO IV - Preencher'!G200</f>
        <v>VIVAMED ATIVIDADES MEDICAS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490</v>
      </c>
      <c r="I191" s="6">
        <f>IF('[1]TCE - ANEXO IV - Preencher'!K200="","",'[1]TCE - ANEXO IV - Preencher'!K200)</f>
        <v>44874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37800</v>
      </c>
    </row>
    <row r="192" spans="1:12" s="8" customFormat="1" ht="19.5" customHeight="1">
      <c r="A192" s="3">
        <f>IFERROR(VLOOKUP(B192,'[1]DADOS (OCULTAR)'!$Q$3:$S$133,3,0),"")</f>
        <v>9767633000528</v>
      </c>
      <c r="B192" s="4" t="str">
        <f>'[1]TCE - ANEXO IV - Preencher'!C201</f>
        <v>UPA NOVA DESCOBERTA - C.G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46716583000152</v>
      </c>
      <c r="E192" s="5" t="str">
        <f>'[1]TCE - ANEXO IV - Preencher'!G201</f>
        <v>MARQUES MED LTDA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13</v>
      </c>
      <c r="I192" s="6">
        <f>IF('[1]TCE - ANEXO IV - Preencher'!K201="","",'[1]TCE - ANEXO IV - Preencher'!K201)</f>
        <v>44876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6600</v>
      </c>
    </row>
    <row r="193" spans="1:12" s="8" customFormat="1" ht="19.5" customHeight="1">
      <c r="A193" s="3">
        <f>IFERROR(VLOOKUP(B193,'[1]DADOS (OCULTAR)'!$Q$3:$S$133,3,0),"")</f>
        <v>9767633000528</v>
      </c>
      <c r="B193" s="4" t="str">
        <f>'[1]TCE - ANEXO IV - Preencher'!C202</f>
        <v>UPA NOVA DESCOBERTA - C.G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25256692000164</v>
      </c>
      <c r="E193" s="5" t="str">
        <f>'[1]TCE - ANEXO IV - Preencher'!G202</f>
        <v>ALBUQUERQUE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>
        <f>'[1]TCE - ANEXO IV - Preencher'!J202</f>
        <v>140</v>
      </c>
      <c r="I193" s="6">
        <f>IF('[1]TCE - ANEXO IV - Preencher'!K202="","",'[1]TCE - ANEXO IV - Preencher'!K202)</f>
        <v>44875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2500</v>
      </c>
    </row>
    <row r="194" spans="1:12" s="8" customFormat="1" ht="19.5" customHeight="1">
      <c r="A194" s="3">
        <f>IFERROR(VLOOKUP(B194,'[1]DADOS (OCULTAR)'!$Q$3:$S$133,3,0),"")</f>
        <v>9767633000528</v>
      </c>
      <c r="B194" s="4" t="str">
        <f>'[1]TCE - ANEXO IV - Preencher'!C203</f>
        <v>UPA NOVA DESCOBERTA - C.G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43691896000105</v>
      </c>
      <c r="E194" s="5" t="str">
        <f>'[1]TCE - ANEXO IV - Preencher'!G203</f>
        <v>L M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>
        <f>'[1]TCE - ANEXO IV - Preencher'!J203</f>
        <v>60</v>
      </c>
      <c r="I194" s="6">
        <f>IF('[1]TCE - ANEXO IV - Preencher'!K203="","",'[1]TCE - ANEXO IV - Preencher'!K203)</f>
        <v>44876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5000</v>
      </c>
    </row>
    <row r="195" spans="1:12" s="8" customFormat="1" ht="19.5" customHeight="1">
      <c r="A195" s="3">
        <f>IFERROR(VLOOKUP(B195,'[1]DADOS (OCULTAR)'!$Q$3:$S$133,3,0),"")</f>
        <v>9767633000528</v>
      </c>
      <c r="B195" s="4" t="str">
        <f>'[1]TCE - ANEXO IV - Preencher'!C204</f>
        <v>UPA NOVA DESCOBERTA - C.G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36107865000107</v>
      </c>
      <c r="E195" s="5" t="str">
        <f>'[1]TCE - ANEXO IV - Preencher'!G204</f>
        <v>CLINICALLY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176</v>
      </c>
      <c r="I195" s="6">
        <f>IF('[1]TCE - ANEXO IV - Preencher'!K204="","",'[1]TCE - ANEXO IV - Preencher'!K204)</f>
        <v>44874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6250</v>
      </c>
    </row>
    <row r="196" spans="1:12" s="8" customFormat="1" ht="19.5" customHeight="1">
      <c r="A196" s="3">
        <f>IFERROR(VLOOKUP(B196,'[1]DADOS (OCULTAR)'!$Q$3:$S$133,3,0),"")</f>
        <v>9767633000528</v>
      </c>
      <c r="B196" s="4" t="str">
        <f>'[1]TCE - ANEXO IV - Preencher'!C205</f>
        <v>UPA NOVA DESCOBERTA - C.G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33822436000115</v>
      </c>
      <c r="E196" s="5" t="str">
        <f>'[1]TCE - ANEXO IV - Preencher'!G205</f>
        <v>NOVA SAUDE E MEDICINA ESPECIALIZADA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534</v>
      </c>
      <c r="I196" s="6">
        <f>IF('[1]TCE - ANEXO IV - Preencher'!K205="","",'[1]TCE - ANEXO IV - Preencher'!K205)</f>
        <v>44874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9500</v>
      </c>
    </row>
    <row r="197" spans="1:12" s="8" customFormat="1" ht="19.5" customHeight="1">
      <c r="A197" s="3">
        <f>IFERROR(VLOOKUP(B197,'[1]DADOS (OCULTAR)'!$Q$3:$S$133,3,0),"")</f>
        <v>9767633000528</v>
      </c>
      <c r="B197" s="4" t="str">
        <f>'[1]TCE - ANEXO IV - Preencher'!C206</f>
        <v>UPA NOVA DESCOBERTA - C.G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37956189000109</v>
      </c>
      <c r="E197" s="5" t="str">
        <f>'[1]TCE - ANEXO IV - Preencher'!G206</f>
        <v>BOND MEDIC SERVIÇOS DE SAUDE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254</v>
      </c>
      <c r="I197" s="6">
        <f>IF('[1]TCE - ANEXO IV - Preencher'!K206="","",'[1]TCE - ANEXO IV - Preencher'!K206)</f>
        <v>44874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8300</v>
      </c>
    </row>
    <row r="198" spans="1:12" s="8" customFormat="1" ht="19.5" customHeight="1">
      <c r="A198" s="3">
        <f>IFERROR(VLOOKUP(B198,'[1]DADOS (OCULTAR)'!$Q$3:$S$133,3,0),"")</f>
        <v>9767633000528</v>
      </c>
      <c r="B198" s="4" t="str">
        <f>'[1]TCE - ANEXO IV - Preencher'!C207</f>
        <v>UPA NOVA DESCOBERTA - C.G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43853893000120</v>
      </c>
      <c r="E198" s="5" t="str">
        <f>'[1]TCE - ANEXO IV - Preencher'!G207</f>
        <v>MAISMED ATIVIDADES MEDICAS LTDA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143</v>
      </c>
      <c r="I198" s="6">
        <f>IF('[1]TCE - ANEXO IV - Preencher'!K207="","",'[1]TCE - ANEXO IV - Preencher'!K207)</f>
        <v>44875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5650</v>
      </c>
    </row>
    <row r="199" spans="1:12" s="8" customFormat="1" ht="19.5" customHeight="1">
      <c r="A199" s="3">
        <f>IFERROR(VLOOKUP(B199,'[1]DADOS (OCULTAR)'!$Q$3:$S$133,3,0),"")</f>
        <v>9767633000528</v>
      </c>
      <c r="B199" s="4" t="str">
        <f>'[1]TCE - ANEXO IV - Preencher'!C208</f>
        <v>UPA NOVA DESCOBERTA - C.G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7212445000184</v>
      </c>
      <c r="E199" s="5" t="str">
        <f>'[1]TCE - ANEXO IV - Preencher'!G208</f>
        <v>SERVIÇOS ESPECIALIZADOS EM SAUDE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661</v>
      </c>
      <c r="I199" s="6">
        <f>IF('[1]TCE - ANEXO IV - Preencher'!K208="","",'[1]TCE - ANEXO IV - Preencher'!K208)</f>
        <v>44874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2200</v>
      </c>
    </row>
    <row r="200" spans="1:12" s="8" customFormat="1" ht="19.5" customHeight="1">
      <c r="A200" s="3">
        <f>IFERROR(VLOOKUP(B200,'[1]DADOS (OCULTAR)'!$Q$3:$S$133,3,0),"")</f>
        <v>9767633000528</v>
      </c>
      <c r="B200" s="4" t="str">
        <f>'[1]TCE - ANEXO IV - Preencher'!C209</f>
        <v>UPA NOVA DESCOBERTA - C.G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41981117000180</v>
      </c>
      <c r="E200" s="5" t="str">
        <f>'[1]TCE - ANEXO IV - Preencher'!G209</f>
        <v>SALUTTE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200</v>
      </c>
      <c r="I200" s="6">
        <f>IF('[1]TCE - ANEXO IV - Preencher'!K209="","",'[1]TCE - ANEXO IV - Preencher'!K209)</f>
        <v>44874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5000</v>
      </c>
    </row>
    <row r="201" spans="1:12" s="8" customFormat="1" ht="19.5" customHeight="1">
      <c r="A201" s="3">
        <f>IFERROR(VLOOKUP(B201,'[1]DADOS (OCULTAR)'!$Q$3:$S$133,3,0),"")</f>
        <v>9767633000528</v>
      </c>
      <c r="B201" s="4" t="str">
        <f>'[1]TCE - ANEXO IV - Preencher'!C210</f>
        <v>UPA NOVA DESCOBERTA - C.G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46560147000137</v>
      </c>
      <c r="E201" s="5" t="str">
        <f>'[1]TCE - ANEXO IV - Preencher'!G210</f>
        <v>MEDICALMED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>
        <f>'[1]TCE - ANEXO IV - Preencher'!J210</f>
        <v>151</v>
      </c>
      <c r="I201" s="6">
        <f>IF('[1]TCE - ANEXO IV - Preencher'!K210="","",'[1]TCE - ANEXO IV - Preencher'!K210)</f>
        <v>44881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3300</v>
      </c>
    </row>
    <row r="202" spans="1:12" s="8" customFormat="1" ht="19.5" customHeight="1">
      <c r="A202" s="3">
        <f>IFERROR(VLOOKUP(B202,'[1]DADOS (OCULTAR)'!$Q$3:$S$133,3,0),"")</f>
        <v>9767633000528</v>
      </c>
      <c r="B202" s="4" t="str">
        <f>'[1]TCE - ANEXO IV - Preencher'!C211</f>
        <v>UPA NOVA DESCOBERTA - C.G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30287438000163</v>
      </c>
      <c r="E202" s="5" t="str">
        <f>'[1]TCE - ANEXO IV - Preencher'!G211</f>
        <v>MEDICINA ESPECIALIZADA DO RECIFE LTDA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231</v>
      </c>
      <c r="I202" s="6">
        <f>IF('[1]TCE - ANEXO IV - Preencher'!K211="","",'[1]TCE - ANEXO IV - Preencher'!K211)</f>
        <v>44868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1100</v>
      </c>
    </row>
    <row r="203" spans="1:12" s="8" customFormat="1" ht="19.5" customHeight="1">
      <c r="A203" s="3">
        <f>IFERROR(VLOOKUP(B203,'[1]DADOS (OCULTAR)'!$Q$3:$S$133,3,0),"")</f>
        <v>9767633000528</v>
      </c>
      <c r="B203" s="4" t="str">
        <f>'[1]TCE - ANEXO IV - Preencher'!C212</f>
        <v>UPA NOVA DESCOBERTA - C.G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48421797000127</v>
      </c>
      <c r="E203" s="5" t="str">
        <f>'[1]TCE - ANEXO IV - Preencher'!G212</f>
        <v>DR. JOÃO RIETRA -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5</v>
      </c>
      <c r="I203" s="6">
        <f>IF('[1]TCE - ANEXO IV - Preencher'!K212="","",'[1]TCE - ANEXO IV - Preencher'!K212)</f>
        <v>44887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4575</v>
      </c>
    </row>
    <row r="204" spans="1:12" s="8" customFormat="1" ht="19.5" customHeight="1">
      <c r="A204" s="3">
        <f>IFERROR(VLOOKUP(B204,'[1]DADOS (OCULTAR)'!$Q$3:$S$133,3,0),"")</f>
        <v>9767633000528</v>
      </c>
      <c r="B204" s="4" t="str">
        <f>'[1]TCE - ANEXO IV - Preencher'!C213</f>
        <v>UPA NOVA DESCOBERTA - C.G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44767462000104</v>
      </c>
      <c r="E204" s="5" t="str">
        <f>'[1]TCE - ANEXO IV - Preencher'!G213</f>
        <v>ANDRADE E VASCONCELOS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40</v>
      </c>
      <c r="I204" s="6">
        <f>IF('[1]TCE - ANEXO IV - Preencher'!K213="","",'[1]TCE - ANEXO IV - Preencher'!K213)</f>
        <v>44887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3300</v>
      </c>
    </row>
    <row r="205" spans="1:12" s="8" customFormat="1" ht="19.5" customHeight="1">
      <c r="A205" s="3">
        <f>IFERROR(VLOOKUP(B205,'[1]DADOS (OCULTAR)'!$Q$3:$S$133,3,0),"")</f>
        <v>9767633000528</v>
      </c>
      <c r="B205" s="4" t="str">
        <f>'[1]TCE - ANEXO IV - Preencher'!C214</f>
        <v>UPA NOVA DESCOBERTA - C.G 008/2022</v>
      </c>
      <c r="C205" s="4" t="str">
        <f>'[1]TCE - ANEXO IV - Preencher'!E214</f>
        <v>5.22 - Vigilância Ostensiva / Monitorada</v>
      </c>
      <c r="D205" s="3" t="str">
        <f>'[1]TCE - ANEXO IV - Preencher'!F214</f>
        <v>07.360.290/0001-23</v>
      </c>
      <c r="E205" s="5" t="str">
        <f>'[1]TCE - ANEXO IV - Preencher'!G214</f>
        <v>SERVAL SERVIÇOS E LIMPEZA LTDA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45619</v>
      </c>
      <c r="I205" s="6" t="str">
        <f>IF('[1]TCE - ANEXO IV - Preencher'!K214="","",'[1]TCE - ANEXO IV - Preencher'!K214)</f>
        <v>04/11/2022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32581.5</v>
      </c>
    </row>
    <row r="206" spans="1:12" s="8" customFormat="1" ht="19.5" customHeight="1">
      <c r="A206" s="3">
        <f>IFERROR(VLOOKUP(B206,'[1]DADOS (OCULTAR)'!$Q$3:$S$133,3,0),"")</f>
        <v>9767633000528</v>
      </c>
      <c r="B206" s="4" t="str">
        <f>'[1]TCE - ANEXO IV - Preencher'!C215</f>
        <v>UPA NOVA DESCOBERTA - C.G 008/2022</v>
      </c>
      <c r="C206" s="4" t="str">
        <f>'[1]TCE - ANEXO IV - Preencher'!E215</f>
        <v>5.5 - Reparo e Manutenção de Máquinas e Equipamentos</v>
      </c>
      <c r="D206" s="3" t="str">
        <f>'[1]TCE - ANEXO IV - Preencher'!F215</f>
        <v>12.067.307/0001-99</v>
      </c>
      <c r="E206" s="5" t="str">
        <f>'[1]TCE - ANEXO IV - Preencher'!G215</f>
        <v>CAETANO ALVES DA SILVA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511</v>
      </c>
      <c r="I206" s="6">
        <f>IF('[1]TCE - ANEXO IV - Preencher'!K215="","",'[1]TCE - ANEXO IV - Preencher'!K215)</f>
        <v>44867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800</v>
      </c>
    </row>
    <row r="207" spans="1:12" s="8" customFormat="1" ht="19.5" customHeight="1">
      <c r="A207" s="3">
        <f>IFERROR(VLOOKUP(B207,'[1]DADOS (OCULTAR)'!$Q$3:$S$133,3,0),"")</f>
        <v>9767633000528</v>
      </c>
      <c r="B207" s="4" t="str">
        <f>'[1]TCE - ANEXO IV - Preencher'!C216</f>
        <v>UPA NOVA DESCOBERTA - C.G 008/2022</v>
      </c>
      <c r="C207" s="4" t="str">
        <f>'[1]TCE - ANEXO IV - Preencher'!E216</f>
        <v>4.7 - Apoio Administrativo, Técnico e Operacional</v>
      </c>
      <c r="D207" s="3">
        <f>'[1]TCE - ANEXO IV - Preencher'!F216</f>
        <v>6332227478</v>
      </c>
      <c r="E207" s="5" t="str">
        <f>'[1]TCE - ANEXO IV - Preencher'!G216</f>
        <v>GLAUCIENE HENRIQUE TARGINO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2107.87</v>
      </c>
    </row>
    <row r="208" spans="1:12" s="8" customFormat="1" ht="19.5" customHeight="1">
      <c r="A208" s="3">
        <f>IFERROR(VLOOKUP(B208,'[1]DADOS (OCULTAR)'!$Q$3:$S$133,3,0),"")</f>
        <v>9767633000528</v>
      </c>
      <c r="B208" s="4" t="str">
        <f>'[1]TCE - ANEXO IV - Preencher'!C217</f>
        <v>UPA NOVA DESCOBERTA - C.G 008/2022</v>
      </c>
      <c r="C208" s="4" t="str">
        <f>'[1]TCE - ANEXO IV - Preencher'!E217</f>
        <v>4.7 - Apoio Administrativo, Técnico e Operacional</v>
      </c>
      <c r="D208" s="3">
        <f>'[1]TCE - ANEXO IV - Preencher'!F217</f>
        <v>10512008493</v>
      </c>
      <c r="E208" s="5" t="str">
        <f>'[1]TCE - ANEXO IV - Preencher'!G217</f>
        <v xml:space="preserve">AMANDA FERNANDES FERNANDES MOREIRA 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2341.06</v>
      </c>
    </row>
    <row r="209" spans="1:12" s="8" customFormat="1" ht="19.5" customHeight="1">
      <c r="A209" s="3">
        <f>IFERROR(VLOOKUP(B209,'[1]DADOS (OCULTAR)'!$Q$3:$S$133,3,0),"")</f>
        <v>9767633000528</v>
      </c>
      <c r="B209" s="4" t="str">
        <f>'[1]TCE - ANEXO IV - Preencher'!C218</f>
        <v>UPA NOVA DESCOBERTA - C.G 008/2022</v>
      </c>
      <c r="C209" s="4" t="str">
        <f>'[1]TCE - ANEXO IV - Preencher'!E218</f>
        <v>4.7 - Apoio Administrativo, Técnico e Operacional</v>
      </c>
      <c r="D209" s="3">
        <f>'[1]TCE - ANEXO IV - Preencher'!F218</f>
        <v>2598293401</v>
      </c>
      <c r="E209" s="5" t="str">
        <f>'[1]TCE - ANEXO IV - Preencher'!G218</f>
        <v>ALEXSANDRA NASCIMENTO DA SILVA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1797.6</v>
      </c>
    </row>
    <row r="210" spans="1:12" s="8" customFormat="1" ht="19.5" customHeight="1">
      <c r="A210" s="3">
        <f>IFERROR(VLOOKUP(B210,'[1]DADOS (OCULTAR)'!$Q$3:$S$133,3,0),"")</f>
        <v>9767633000528</v>
      </c>
      <c r="B210" s="4" t="str">
        <f>'[1]TCE - ANEXO IV - Preencher'!C219</f>
        <v>UPA NOVA DESCOBERTA - C.G 008/2022</v>
      </c>
      <c r="C210" s="4" t="str">
        <f>'[1]TCE - ANEXO IV - Preencher'!E219</f>
        <v>4.7 - Apoio Administrativo, Técnico e Operacional</v>
      </c>
      <c r="D210" s="3">
        <f>'[1]TCE - ANEXO IV - Preencher'!F219</f>
        <v>44268394400</v>
      </c>
      <c r="E210" s="5" t="str">
        <f>'[1]TCE - ANEXO IV - Preencher'!G219</f>
        <v>MARYGLEISE VIEIRA DA SILVA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1700.4</v>
      </c>
    </row>
    <row r="211" spans="1:12" s="8" customFormat="1" ht="19.5" customHeight="1">
      <c r="A211" s="3">
        <f>IFERROR(VLOOKUP(B211,'[1]DADOS (OCULTAR)'!$Q$3:$S$133,3,0),"")</f>
        <v>9767633000528</v>
      </c>
      <c r="B211" s="4" t="str">
        <f>'[1]TCE - ANEXO IV - Preencher'!C220</f>
        <v>UPA NOVA DESCOBERTA - C.G 008/2022</v>
      </c>
      <c r="C211" s="4" t="str">
        <f>'[1]TCE - ANEXO IV - Preencher'!E220</f>
        <v>4.6 - Serviços de Profissionais de Saúde</v>
      </c>
      <c r="D211" s="3">
        <f>'[1]TCE - ANEXO IV - Preencher'!F220</f>
        <v>4006581432</v>
      </c>
      <c r="E211" s="5" t="str">
        <f>'[1]TCE - ANEXO IV - Preencher'!G220</f>
        <v>MARIA DA CONCEIÇÃO FERREIRA DE MELO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2095.9299999999998</v>
      </c>
    </row>
    <row r="212" spans="1:12" s="8" customFormat="1" ht="19.5" customHeight="1">
      <c r="A212" s="3">
        <f>IFERROR(VLOOKUP(B212,'[1]DADOS (OCULTAR)'!$Q$3:$S$133,3,0),"")</f>
        <v>9767633000528</v>
      </c>
      <c r="B212" s="4" t="str">
        <f>'[1]TCE - ANEXO IV - Preencher'!C221</f>
        <v>UPA NOVA DESCOBERTA - C.G 008/2022</v>
      </c>
      <c r="C212" s="4" t="str">
        <f>'[1]TCE - ANEXO IV - Preencher'!E221</f>
        <v>4.6 - Serviços de Profissionais de Saúde</v>
      </c>
      <c r="D212" s="3">
        <f>'[1]TCE - ANEXO IV - Preencher'!F221</f>
        <v>4086859483</v>
      </c>
      <c r="E212" s="5" t="str">
        <f>'[1]TCE - ANEXO IV - Preencher'!G221</f>
        <v>GLEBSON TERTULIANO DOS SANTOS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3011.86</v>
      </c>
    </row>
    <row r="213" spans="1:12" s="8" customFormat="1" ht="19.5" customHeight="1">
      <c r="A213" s="3">
        <f>IFERROR(VLOOKUP(B213,'[1]DADOS (OCULTAR)'!$Q$3:$S$133,3,0),"")</f>
        <v>9767633000528</v>
      </c>
      <c r="B213" s="4" t="str">
        <f>'[1]TCE - ANEXO IV - Preencher'!C222</f>
        <v>UPA NOVA DESCOBERTA - C.G 008/2022</v>
      </c>
      <c r="C213" s="4" t="str">
        <f>'[1]TCE - ANEXO IV - Preencher'!E222</f>
        <v>4.6 - Serviços de Profissionais de Saúde</v>
      </c>
      <c r="D213" s="3">
        <f>'[1]TCE - ANEXO IV - Preencher'!F222</f>
        <v>44899670478</v>
      </c>
      <c r="E213" s="5" t="str">
        <f>'[1]TCE - ANEXO IV - Preencher'!G222</f>
        <v>VALMIR GOMES DOS SANTOS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1745.4</v>
      </c>
    </row>
    <row r="214" spans="1:12" s="8" customFormat="1" ht="19.5" customHeight="1">
      <c r="A214" s="3">
        <f>IFERROR(VLOOKUP(B214,'[1]DADOS (OCULTAR)'!$Q$3:$S$133,3,0),"")</f>
        <v>9767633000528</v>
      </c>
      <c r="B214" s="4" t="str">
        <f>'[1]TCE - ANEXO IV - Preencher'!C223</f>
        <v>UPA NOVA DESCOBERTA - C.G 008/2022</v>
      </c>
      <c r="C214" s="4" t="str">
        <f>'[1]TCE - ANEXO IV - Preencher'!E223</f>
        <v>4.6 - Serviços de Profissionais de Saúde</v>
      </c>
      <c r="D214" s="3">
        <f>'[1]TCE - ANEXO IV - Preencher'!F223</f>
        <v>6732513494</v>
      </c>
      <c r="E214" s="5" t="str">
        <f>'[1]TCE - ANEXO IV - Preencher'!G223</f>
        <v>KARLA CRISTINA COSTA DE FREITAS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1117.6600000000001</v>
      </c>
    </row>
    <row r="215" spans="1:12" s="8" customFormat="1" ht="19.5" customHeight="1">
      <c r="A215" s="3">
        <f>IFERROR(VLOOKUP(B215,'[1]DADOS (OCULTAR)'!$Q$3:$S$133,3,0),"")</f>
        <v>9767633000528</v>
      </c>
      <c r="B215" s="4" t="str">
        <f>'[1]TCE - ANEXO IV - Preencher'!C224</f>
        <v>UPA NOVA DESCOBERTA - C.G 008/2022</v>
      </c>
      <c r="C215" s="4" t="str">
        <f>'[1]TCE - ANEXO IV - Preencher'!E224</f>
        <v>4.6 - Serviços de Profissionais de Saúde</v>
      </c>
      <c r="D215" s="3">
        <f>'[1]TCE - ANEXO IV - Preencher'!F224</f>
        <v>70445584459</v>
      </c>
      <c r="E215" s="5" t="str">
        <f>'[1]TCE - ANEXO IV - Preencher'!G224</f>
        <v>MARIANE BARBARA ALBUQUERQUE DE FARIAS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3477.12</v>
      </c>
    </row>
    <row r="216" spans="1:12" s="8" customFormat="1" ht="19.5" customHeight="1">
      <c r="A216" s="3">
        <f>IFERROR(VLOOKUP(B216,'[1]DADOS (OCULTAR)'!$Q$3:$S$133,3,0),"")</f>
        <v>9767633000528</v>
      </c>
      <c r="B216" s="4" t="str">
        <f>'[1]TCE - ANEXO IV - Preencher'!C225</f>
        <v>UPA NOVA DESCOBERTA - C.G 008/2022</v>
      </c>
      <c r="C216" s="4" t="str">
        <f>'[1]TCE - ANEXO IV - Preencher'!E225</f>
        <v>4.6 - Serviços de Profissionais de Saúde</v>
      </c>
      <c r="D216" s="3">
        <f>'[1]TCE - ANEXO IV - Preencher'!F225</f>
        <v>4305033429</v>
      </c>
      <c r="E216" s="5" t="str">
        <f>'[1]TCE - ANEXO IV - Preencher'!G225</f>
        <v xml:space="preserve">SIMONE MARIA DA SILVA SANTOS 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2459.5</v>
      </c>
    </row>
    <row r="217" spans="1:12" s="8" customFormat="1" ht="19.5" customHeight="1">
      <c r="A217" s="3">
        <f>IFERROR(VLOOKUP(B217,'[1]DADOS (OCULTAR)'!$Q$3:$S$133,3,0),"")</f>
        <v>9767633000528</v>
      </c>
      <c r="B217" s="4" t="str">
        <f>'[1]TCE - ANEXO IV - Preencher'!C226</f>
        <v>UPA NOVA DESCOBERTA - C.G 008/2022</v>
      </c>
      <c r="C217" s="4" t="str">
        <f>'[1]TCE - ANEXO IV - Preencher'!E226</f>
        <v>4.6 - Serviços de Profissionais de Saúde</v>
      </c>
      <c r="D217" s="3">
        <f>'[1]TCE - ANEXO IV - Preencher'!F226</f>
        <v>11840723459</v>
      </c>
      <c r="E217" s="5" t="str">
        <f>'[1]TCE - ANEXO IV - Preencher'!G226</f>
        <v>MARIANNY VITORIA GONZAGA DE SOUZA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2306.15</v>
      </c>
    </row>
    <row r="218" spans="1:12" s="8" customFormat="1" ht="19.5" customHeight="1">
      <c r="A218" s="3">
        <f>IFERROR(VLOOKUP(B218,'[1]DADOS (OCULTAR)'!$Q$3:$S$133,3,0),"")</f>
        <v>9767633000528</v>
      </c>
      <c r="B218" s="4" t="str">
        <f>'[1]TCE - ANEXO IV - Preencher'!C227</f>
        <v>UPA NOVA DESCOBERTA - C.G 008/2022</v>
      </c>
      <c r="C218" s="4" t="str">
        <f>'[1]TCE - ANEXO IV - Preencher'!E227</f>
        <v>4.6 - Serviços de Profissionais de Saúde</v>
      </c>
      <c r="D218" s="3">
        <f>'[1]TCE - ANEXO IV - Preencher'!F227</f>
        <v>9797377458</v>
      </c>
      <c r="E218" s="5" t="str">
        <f>'[1]TCE - ANEXO IV - Preencher'!G227</f>
        <v>ALANA FERNANDA DA SILVA NASCIMENTO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5612.9</v>
      </c>
    </row>
    <row r="219" spans="1:12" s="8" customFormat="1" ht="19.5" customHeight="1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Preencher'!F174</f>
        <v>46424732000100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Preencher'!F175</f>
        <v>43644880000141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Preencher'!F176</f>
        <v>43644880000141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Preencher'!F177</f>
        <v>40407276000103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Preencher'!F178</f>
        <v>40924886000184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Preencher'!F179</f>
        <v>40440176000189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Preencher'!F172</f>
        <v>46544701000192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2022-11-24T16:35:04Z</dcterms:created>
  <dcterms:modified xsi:type="dcterms:W3CDTF">2022-11-24T16:35:37Z</dcterms:modified>
</cp:coreProperties>
</file>