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arquivos excel\"/>
    </mc:Choice>
  </mc:AlternateContent>
  <xr:revisionPtr revIDLastSave="0" documentId="8_{82B08E77-D8BA-423E-9197-7E044D56035F}" xr6:coauthVersionLast="47" xr6:coauthVersionMax="47" xr10:uidLastSave="{00000000-0000-0000-0000-000000000000}"/>
  <bookViews>
    <workbookView xWindow="-120" yWindow="-120" windowWidth="15600" windowHeight="11160" xr2:uid="{70149C83-77C2-446B-8104-0C6C0D36826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<sst xmlns="http://schemas.openxmlformats.org/spreadsheetml/2006/main" count="12" uniqueCount="12">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</sst>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PCF%20-%20JANEIRO-2023%20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8774906000175</v>
          </cell>
          <cell r="G11" t="str">
            <v>HOSPDROGAS COMERCIAL LTDA</v>
          </cell>
          <cell r="H11" t="str">
            <v>B</v>
          </cell>
          <cell r="I11" t="str">
            <v>S</v>
          </cell>
          <cell r="J11" t="str">
            <v>32125</v>
          </cell>
          <cell r="K11">
            <v>44911</v>
          </cell>
          <cell r="L11" t="str">
            <v>52221208774906000175550030000321251964998452</v>
          </cell>
          <cell r="M11" t="str">
            <v>52 -  Goiás</v>
          </cell>
          <cell r="N11">
            <v>4884.88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4922653000189</v>
          </cell>
          <cell r="G12" t="str">
            <v>NORDESTE HOSPITALAR LTDA</v>
          </cell>
          <cell r="H12" t="str">
            <v>B</v>
          </cell>
          <cell r="I12" t="str">
            <v>S</v>
          </cell>
          <cell r="J12" t="str">
            <v>13090</v>
          </cell>
          <cell r="K12">
            <v>44928</v>
          </cell>
          <cell r="L12" t="str">
            <v>26230104922653000189550010000130901000074850</v>
          </cell>
          <cell r="M12" t="str">
            <v>26 -  Pernambuco</v>
          </cell>
          <cell r="N12">
            <v>630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2520829000140</v>
          </cell>
          <cell r="G13" t="str">
            <v>DIMASTER COMERCIO DE PRODUTOS HOSPITALARES</v>
          </cell>
          <cell r="H13" t="str">
            <v>B</v>
          </cell>
          <cell r="I13" t="str">
            <v>S</v>
          </cell>
          <cell r="J13" t="str">
            <v>302074</v>
          </cell>
          <cell r="K13">
            <v>44911</v>
          </cell>
          <cell r="L13" t="str">
            <v>43221202520829000140550010003020741759290002</v>
          </cell>
          <cell r="M13" t="str">
            <v>43 -  Rio Grande do Sul</v>
          </cell>
          <cell r="N13">
            <v>5645.32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59309302000199</v>
          </cell>
          <cell r="G14" t="str">
            <v>INJEX INDUSTRIAS CIRURGICAS LTDA</v>
          </cell>
          <cell r="H14" t="str">
            <v>B</v>
          </cell>
          <cell r="I14" t="str">
            <v>S</v>
          </cell>
          <cell r="J14" t="str">
            <v>128462</v>
          </cell>
          <cell r="K14">
            <v>44916</v>
          </cell>
          <cell r="L14" t="str">
            <v>35221259309302000199550010001284631708092386</v>
          </cell>
          <cell r="M14" t="str">
            <v>35 -  São Paulo</v>
          </cell>
          <cell r="N14">
            <v>9235.64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9767633000528</v>
          </cell>
          <cell r="G15" t="str">
            <v>MEDICAL MERCANTIL DE APARELHAGEM MEDICAL LTDA</v>
          </cell>
          <cell r="H15" t="str">
            <v>B</v>
          </cell>
          <cell r="I15" t="str">
            <v>S</v>
          </cell>
          <cell r="J15" t="str">
            <v>567821</v>
          </cell>
          <cell r="K15">
            <v>44935</v>
          </cell>
          <cell r="L15" t="str">
            <v>26230110779833000156550010005678211569844008</v>
          </cell>
          <cell r="M15" t="str">
            <v>26 -  Pernambuco</v>
          </cell>
          <cell r="N15">
            <v>2200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152397</v>
          </cell>
          <cell r="K16">
            <v>44938</v>
          </cell>
          <cell r="L16" t="str">
            <v>26230108674752000140550010001523971986155359</v>
          </cell>
          <cell r="M16" t="str">
            <v>26 -  Pernambuco</v>
          </cell>
          <cell r="N16">
            <v>3109.6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4922653000189</v>
          </cell>
          <cell r="G17" t="str">
            <v>NORDESTE HOSPITALAR LTDA</v>
          </cell>
          <cell r="H17" t="str">
            <v>B</v>
          </cell>
          <cell r="I17" t="str">
            <v>S</v>
          </cell>
          <cell r="J17" t="str">
            <v>13159</v>
          </cell>
          <cell r="K17">
            <v>44938</v>
          </cell>
          <cell r="L17" t="str">
            <v>26230104922653000189550010000131591000075569</v>
          </cell>
          <cell r="M17" t="str">
            <v>26 -  Pernambuco</v>
          </cell>
          <cell r="N17">
            <v>789.74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8778201000126</v>
          </cell>
          <cell r="G18" t="str">
            <v>DROGA FONTE LTDA</v>
          </cell>
          <cell r="H18" t="str">
            <v>B</v>
          </cell>
          <cell r="I18" t="str">
            <v>S</v>
          </cell>
          <cell r="J18" t="str">
            <v>399294</v>
          </cell>
          <cell r="K18">
            <v>44937</v>
          </cell>
          <cell r="L18" t="str">
            <v>26230108778201000126550010003992941690343241</v>
          </cell>
          <cell r="M18" t="str">
            <v>26 -  Pernambuco</v>
          </cell>
          <cell r="N18">
            <v>2936.62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5044056000161</v>
          </cell>
          <cell r="G19" t="str">
            <v xml:space="preserve">DMH PRODUTOS HOSPITALARES </v>
          </cell>
          <cell r="H19" t="str">
            <v>B</v>
          </cell>
          <cell r="I19" t="str">
            <v>S</v>
          </cell>
          <cell r="J19" t="str">
            <v>21890</v>
          </cell>
          <cell r="K19">
            <v>44938</v>
          </cell>
          <cell r="L19" t="str">
            <v>26230105044056000161550010000218901101104336</v>
          </cell>
          <cell r="M19" t="str">
            <v>26 -  Pernambuco</v>
          </cell>
          <cell r="N19">
            <v>530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21596736000144</v>
          </cell>
          <cell r="G20" t="str">
            <v>ULTRAMEGA DISTRIBUIDORA HOSPITALAR LTDA</v>
          </cell>
          <cell r="H20" t="str">
            <v>B</v>
          </cell>
          <cell r="I20" t="str">
            <v>S</v>
          </cell>
          <cell r="J20" t="str">
            <v>174327</v>
          </cell>
          <cell r="K20">
            <v>44937</v>
          </cell>
          <cell r="L20" t="str">
            <v>26230121596736000144550010001743271001813558</v>
          </cell>
          <cell r="M20" t="str">
            <v>26 -  Pernambuco</v>
          </cell>
          <cell r="N20">
            <v>1651.2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41517</v>
          </cell>
          <cell r="K21">
            <v>44937</v>
          </cell>
          <cell r="L21" t="str">
            <v>26230167729178000653550010000415171447854003</v>
          </cell>
          <cell r="M21" t="str">
            <v>26 -  Pernambuco</v>
          </cell>
          <cell r="N21">
            <v>2928.8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19251</v>
          </cell>
          <cell r="K22">
            <v>44938</v>
          </cell>
          <cell r="L22" t="str">
            <v>26230108674752000301550010000192511132746820</v>
          </cell>
          <cell r="M22" t="str">
            <v>26 -  Pernambuco</v>
          </cell>
          <cell r="N22">
            <v>56.5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9441460000120</v>
          </cell>
          <cell r="G23" t="str">
            <v>PADRAO DIST DE PRODUTOS E EQUIP HOSP LTDA</v>
          </cell>
          <cell r="H23" t="str">
            <v>B</v>
          </cell>
          <cell r="I23" t="str">
            <v>S</v>
          </cell>
          <cell r="J23" t="str">
            <v>306895</v>
          </cell>
          <cell r="K23">
            <v>44937</v>
          </cell>
          <cell r="L23" t="str">
            <v>26230109441460000120550010003068951983433160</v>
          </cell>
          <cell r="M23" t="str">
            <v>26 -  Pernambuco</v>
          </cell>
          <cell r="N23">
            <v>353.2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9767633000528</v>
          </cell>
          <cell r="G24" t="str">
            <v>SANMED DISTRIBUIDORA DE PRODUTOS MEDICOS-HOSPITALARES</v>
          </cell>
          <cell r="H24" t="str">
            <v>B</v>
          </cell>
          <cell r="I24" t="str">
            <v>S</v>
          </cell>
          <cell r="J24" t="str">
            <v>7690</v>
          </cell>
          <cell r="K24">
            <v>44937</v>
          </cell>
          <cell r="L24" t="str">
            <v>26230121216468000198550010000076901102023010</v>
          </cell>
          <cell r="M24" t="str">
            <v>26 -  Pernambuco</v>
          </cell>
          <cell r="N24">
            <v>598.9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11463963000148</v>
          </cell>
          <cell r="G25" t="str">
            <v>BCI BRASIL CHINA IMPORTADORA LTDA</v>
          </cell>
          <cell r="H25" t="str">
            <v>B</v>
          </cell>
          <cell r="I25" t="str">
            <v>S</v>
          </cell>
          <cell r="J25" t="str">
            <v>35810</v>
          </cell>
          <cell r="K25">
            <v>44938</v>
          </cell>
          <cell r="L25" t="str">
            <v>26230111463963000148550010000358101617414401</v>
          </cell>
          <cell r="M25" t="str">
            <v>26 -  Pernambuco</v>
          </cell>
          <cell r="N25">
            <v>453.28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874929000140</v>
          </cell>
          <cell r="G26" t="str">
            <v>MED CENTER COMERCIAL LTDA</v>
          </cell>
          <cell r="H26" t="str">
            <v>B</v>
          </cell>
          <cell r="I26" t="str">
            <v>S</v>
          </cell>
          <cell r="J26" t="str">
            <v>443708</v>
          </cell>
          <cell r="K26">
            <v>44937</v>
          </cell>
          <cell r="L26" t="str">
            <v>31230100874929000140550010004437081612403354</v>
          </cell>
          <cell r="M26" t="str">
            <v>31 -  Minas Gerais</v>
          </cell>
          <cell r="N26">
            <v>1120.4000000000001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6188</v>
          </cell>
          <cell r="K27">
            <v>44942</v>
          </cell>
          <cell r="L27" t="str">
            <v>26230104614288000145550010000061881366618346</v>
          </cell>
          <cell r="M27" t="str">
            <v>26 -  Pernambuco</v>
          </cell>
          <cell r="N27">
            <v>8724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9767633000528</v>
          </cell>
          <cell r="G28" t="str">
            <v>CIRURGICA FERNANDES C. MAT. CIR. HO. SO. LTDA</v>
          </cell>
          <cell r="H28" t="str">
            <v>B</v>
          </cell>
          <cell r="I28" t="str">
            <v>S</v>
          </cell>
          <cell r="J28" t="str">
            <v>1548848</v>
          </cell>
          <cell r="K28">
            <v>44938</v>
          </cell>
          <cell r="L28" t="str">
            <v>35230161418042000131550040015488481626702197</v>
          </cell>
          <cell r="M28" t="str">
            <v>35 -  São Paulo</v>
          </cell>
          <cell r="N28">
            <v>5152.84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9182725000112</v>
          </cell>
          <cell r="G29" t="str">
            <v>ATIVA MEDICO CIRURGICA LTDA</v>
          </cell>
          <cell r="H29" t="str">
            <v>B</v>
          </cell>
          <cell r="I29" t="str">
            <v>S</v>
          </cell>
          <cell r="J29" t="str">
            <v>200167</v>
          </cell>
          <cell r="K29">
            <v>44910</v>
          </cell>
          <cell r="L29" t="str">
            <v>31221209182725000112550010002001671301948010</v>
          </cell>
          <cell r="M29" t="str">
            <v>31 -  Minas Gerais</v>
          </cell>
          <cell r="N29">
            <v>1036.82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8774906000175</v>
          </cell>
          <cell r="G30" t="str">
            <v>HOSPDROGAS COMERCIAL LTDA</v>
          </cell>
          <cell r="H30" t="str">
            <v>B</v>
          </cell>
          <cell r="I30" t="str">
            <v>S</v>
          </cell>
          <cell r="J30" t="str">
            <v>33128</v>
          </cell>
          <cell r="K30">
            <v>44938</v>
          </cell>
          <cell r="L30" t="str">
            <v>52230108774906000175550030000331281722430847</v>
          </cell>
          <cell r="M30" t="str">
            <v>52 -  Goiás</v>
          </cell>
          <cell r="N30">
            <v>1030.54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66437831000133</v>
          </cell>
          <cell r="G31" t="str">
            <v>HTS TECNOLOGIA EM SAUDE COM IMP EXP LTDA</v>
          </cell>
          <cell r="H31" t="str">
            <v>B</v>
          </cell>
          <cell r="I31" t="str">
            <v>S</v>
          </cell>
          <cell r="J31" t="str">
            <v>158290</v>
          </cell>
          <cell r="K31">
            <v>44938</v>
          </cell>
          <cell r="L31" t="str">
            <v>31230166437831000133550010001582901837728578</v>
          </cell>
          <cell r="M31" t="str">
            <v>31 -  Minas Gerais</v>
          </cell>
          <cell r="N31">
            <v>1248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9058502000148</v>
          </cell>
          <cell r="G32" t="str">
            <v>FARMA VISION IMP E EXP DE MEDICAMENTO LTDA</v>
          </cell>
          <cell r="H32" t="str">
            <v>B</v>
          </cell>
          <cell r="I32" t="str">
            <v>S</v>
          </cell>
          <cell r="J32" t="str">
            <v>31668</v>
          </cell>
          <cell r="K32">
            <v>44917</v>
          </cell>
          <cell r="L32" t="str">
            <v>35221209058502000148550000000316681518387927</v>
          </cell>
          <cell r="M32" t="str">
            <v>35 -  São Paulo</v>
          </cell>
          <cell r="N32">
            <v>1681.5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9767633000528</v>
          </cell>
          <cell r="G33" t="str">
            <v>HOSPDROGAS COMERCIAL LTDA</v>
          </cell>
          <cell r="H33" t="str">
            <v>B</v>
          </cell>
          <cell r="I33" t="str">
            <v>S</v>
          </cell>
          <cell r="J33" t="str">
            <v>32075</v>
          </cell>
          <cell r="K33">
            <v>44910</v>
          </cell>
          <cell r="L33" t="str">
            <v>52221208774906000175550030000320751634440144</v>
          </cell>
          <cell r="M33" t="str">
            <v>52 -  Goiás</v>
          </cell>
          <cell r="N33">
            <v>213.6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9767633000528</v>
          </cell>
          <cell r="G34" t="str">
            <v>MULTIFARMA COMERCIO E REPRESENTACOES LTDA</v>
          </cell>
          <cell r="H34" t="str">
            <v>B</v>
          </cell>
          <cell r="I34" t="str">
            <v>S</v>
          </cell>
          <cell r="J34" t="str">
            <v>206025</v>
          </cell>
          <cell r="K34">
            <v>44909</v>
          </cell>
          <cell r="L34" t="str">
            <v>31221221681325000157550010002060251728483380</v>
          </cell>
          <cell r="M34" t="str">
            <v>31 -  Minas Gerais</v>
          </cell>
          <cell r="N34">
            <v>3996.4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2520829000140</v>
          </cell>
          <cell r="G35" t="str">
            <v>DIMASTER COMERCIO DE PRODUTOS HOSPITALARES</v>
          </cell>
          <cell r="H35" t="str">
            <v>B</v>
          </cell>
          <cell r="I35" t="str">
            <v>S</v>
          </cell>
          <cell r="J35" t="str">
            <v>302075</v>
          </cell>
          <cell r="K35">
            <v>44911</v>
          </cell>
          <cell r="L35" t="str">
            <v>43221202520829000140550010003020751978596872</v>
          </cell>
          <cell r="M35" t="str">
            <v>43 -  Rio Grande do Sul</v>
          </cell>
          <cell r="N35">
            <v>6933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9767633000528</v>
          </cell>
          <cell r="G36" t="str">
            <v>DROGA FONTE LTDA</v>
          </cell>
          <cell r="H36" t="str">
            <v>B</v>
          </cell>
          <cell r="I36" t="str">
            <v>S</v>
          </cell>
          <cell r="J36" t="str">
            <v>399279</v>
          </cell>
          <cell r="K36">
            <v>44937</v>
          </cell>
          <cell r="L36" t="str">
            <v>262301087782010001265500100003992791790210913</v>
          </cell>
          <cell r="M36" t="str">
            <v>26 -  Pernambuco</v>
          </cell>
          <cell r="N36">
            <v>592.01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12247</v>
          </cell>
          <cell r="K37">
            <v>44937</v>
          </cell>
          <cell r="L37" t="str">
            <v>26230135753111000153550010000122471000141336</v>
          </cell>
          <cell r="M37" t="str">
            <v>26 -  Pernambuco</v>
          </cell>
          <cell r="N37">
            <v>1080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152387</v>
          </cell>
          <cell r="K38">
            <v>44938</v>
          </cell>
          <cell r="L38" t="str">
            <v>26230108674752000140550010001523871418183363</v>
          </cell>
          <cell r="M38" t="str">
            <v>26 -  Pernambuco</v>
          </cell>
          <cell r="N38">
            <v>2870.13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67729178000653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 t="str">
            <v>41533</v>
          </cell>
          <cell r="K39">
            <v>44937</v>
          </cell>
          <cell r="L39" t="str">
            <v>26230167729178000653550010000415331113284130</v>
          </cell>
          <cell r="M39" t="str">
            <v>26 -  Pernambuco</v>
          </cell>
          <cell r="N39">
            <v>22842.720000000001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23680034000170</v>
          </cell>
          <cell r="G40" t="str">
            <v>D ARAUJO COMERCIO ATACADISTA LTDA</v>
          </cell>
          <cell r="H40" t="str">
            <v>B</v>
          </cell>
          <cell r="I40" t="str">
            <v>S</v>
          </cell>
          <cell r="J40" t="str">
            <v>10401</v>
          </cell>
          <cell r="K40">
            <v>44938</v>
          </cell>
          <cell r="L40" t="str">
            <v>26230123680034000170550010000104011310294487</v>
          </cell>
          <cell r="M40" t="str">
            <v>26 -  Pernambuco</v>
          </cell>
          <cell r="N40">
            <v>300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9767633000528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152599</v>
          </cell>
          <cell r="K41">
            <v>44942</v>
          </cell>
          <cell r="L41" t="str">
            <v>26230108674752000140550010001525991693103199</v>
          </cell>
          <cell r="M41" t="str">
            <v>26 -  Pernambuco</v>
          </cell>
          <cell r="N41">
            <v>2387.5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23993232000193</v>
          </cell>
          <cell r="G42" t="str">
            <v>MEDIAL SAUDE DIST DE PRODUTOS MEDICOS HOSP LTDA</v>
          </cell>
          <cell r="H42" t="str">
            <v>B</v>
          </cell>
          <cell r="I42" t="str">
            <v>S</v>
          </cell>
          <cell r="J42" t="str">
            <v>2651</v>
          </cell>
          <cell r="K42">
            <v>44939</v>
          </cell>
          <cell r="L42" t="str">
            <v>2623123993232000193550010000026511467400005</v>
          </cell>
          <cell r="M42" t="str">
            <v>26 -  Pernambuco</v>
          </cell>
          <cell r="N42">
            <v>340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874929000140</v>
          </cell>
          <cell r="G43" t="str">
            <v>MED CENTER COMERCIAL LTDA</v>
          </cell>
          <cell r="H43" t="str">
            <v>B</v>
          </cell>
          <cell r="I43" t="str">
            <v>S</v>
          </cell>
          <cell r="J43" t="str">
            <v>443637</v>
          </cell>
          <cell r="K43">
            <v>44937</v>
          </cell>
          <cell r="L43" t="str">
            <v>31230100874929000140550010004436371466480724</v>
          </cell>
          <cell r="M43" t="str">
            <v>31 -  Minas Gerais</v>
          </cell>
          <cell r="N43">
            <v>6800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9767633000528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152773</v>
          </cell>
          <cell r="K44">
            <v>44944</v>
          </cell>
          <cell r="L44" t="str">
            <v>26230108674752000140550010001527731795357615</v>
          </cell>
          <cell r="M44" t="str">
            <v>26 -  Pernambuco</v>
          </cell>
          <cell r="N44">
            <v>381.8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9767633000528</v>
          </cell>
          <cell r="G45" t="str">
            <v xml:space="preserve">F E F DISTRIBUIDORA DE PRODUTOS </v>
          </cell>
          <cell r="H45" t="str">
            <v>B</v>
          </cell>
          <cell r="I45" t="str">
            <v>S</v>
          </cell>
          <cell r="J45" t="str">
            <v>236731</v>
          </cell>
          <cell r="K45">
            <v>44943</v>
          </cell>
          <cell r="L45" t="str">
            <v>26230110854165000184550010002367311440320175</v>
          </cell>
          <cell r="M45" t="str">
            <v>26 -  Pernambuco</v>
          </cell>
          <cell r="N45">
            <v>1895.84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9182725000112</v>
          </cell>
          <cell r="G46" t="str">
            <v>ATIVA MEDICO CIRURGICA LTDA</v>
          </cell>
          <cell r="H46" t="str">
            <v>B</v>
          </cell>
          <cell r="I46" t="str">
            <v>S</v>
          </cell>
          <cell r="J46" t="str">
            <v>200167</v>
          </cell>
          <cell r="K46">
            <v>44910</v>
          </cell>
          <cell r="L46" t="str">
            <v>31221209182725000112550010002001671301948010</v>
          </cell>
          <cell r="M46" t="str">
            <v>31 -  Minas Gerais</v>
          </cell>
          <cell r="N46">
            <v>1514.69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9007162000126</v>
          </cell>
          <cell r="G47" t="str">
            <v>MAUES LOBATO COM E REP LTDA</v>
          </cell>
          <cell r="H47" t="str">
            <v>B</v>
          </cell>
          <cell r="I47" t="str">
            <v>S</v>
          </cell>
          <cell r="J47" t="str">
            <v>089926</v>
          </cell>
          <cell r="K47">
            <v>44945</v>
          </cell>
          <cell r="L47" t="str">
            <v>26230109007162000126550010000899261264427025</v>
          </cell>
          <cell r="M47" t="str">
            <v>26 -  Pernambuco</v>
          </cell>
          <cell r="N47">
            <v>364.8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170139</v>
          </cell>
          <cell r="K48">
            <v>44945</v>
          </cell>
          <cell r="L48" t="str">
            <v>26230112882932000194550010001701391983470356</v>
          </cell>
          <cell r="M48" t="str">
            <v>26 -  Pernambuco</v>
          </cell>
          <cell r="N48">
            <v>1397.94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8774906000175</v>
          </cell>
          <cell r="G49" t="str">
            <v>HOSPDROGAS COMERCIAL LTDA</v>
          </cell>
          <cell r="H49" t="str">
            <v>B</v>
          </cell>
          <cell r="I49" t="str">
            <v>S</v>
          </cell>
          <cell r="J49" t="str">
            <v>33075</v>
          </cell>
          <cell r="K49">
            <v>44937</v>
          </cell>
          <cell r="L49" t="str">
            <v>52230108774906000175550030000330751262331292</v>
          </cell>
          <cell r="M49" t="str">
            <v>52 -  Goiás</v>
          </cell>
          <cell r="N49">
            <v>1842.88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21681325000157</v>
          </cell>
          <cell r="G50" t="str">
            <v>MULTIFARMA COMERCIO E REPRESENTACOES LTDA</v>
          </cell>
          <cell r="H50" t="str">
            <v>B</v>
          </cell>
          <cell r="I50" t="str">
            <v>S</v>
          </cell>
          <cell r="J50" t="str">
            <v>208849</v>
          </cell>
          <cell r="K50">
            <v>44937</v>
          </cell>
          <cell r="L50" t="str">
            <v>31230121681325000157550010002088491777542092</v>
          </cell>
          <cell r="M50" t="str">
            <v>31 -  Minas Gerais</v>
          </cell>
          <cell r="N50">
            <v>6190.75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9767633000528</v>
          </cell>
          <cell r="G51" t="str">
            <v>FARMACE INDUSTRIA QUIMICO FARMACEUTICA CEARENSE LTDA</v>
          </cell>
          <cell r="H51" t="str">
            <v>B</v>
          </cell>
          <cell r="I51" t="str">
            <v>S</v>
          </cell>
          <cell r="J51" t="str">
            <v>300531</v>
          </cell>
          <cell r="K51">
            <v>44946</v>
          </cell>
          <cell r="L51" t="str">
            <v>23230106628333000146550000003005311859325243</v>
          </cell>
          <cell r="M51" t="str">
            <v>23 -  Ceará</v>
          </cell>
          <cell r="N51">
            <v>15553.6</v>
          </cell>
        </row>
        <row r="52">
          <cell r="C52" t="str">
            <v>UPA NOVA DESCOBERTA - CG Nº 008/2022</v>
          </cell>
          <cell r="E52" t="str">
            <v>3.5 - Material Odontológico</v>
          </cell>
          <cell r="F52">
            <v>9441460000120</v>
          </cell>
          <cell r="G52" t="str">
            <v>PADRAO DIST DE PRODUTOS E EQUIP HOSP LTDA</v>
          </cell>
          <cell r="H52" t="str">
            <v>B</v>
          </cell>
          <cell r="I52" t="str">
            <v>S</v>
          </cell>
          <cell r="J52" t="str">
            <v>307072</v>
          </cell>
          <cell r="K52">
            <v>44939</v>
          </cell>
          <cell r="L52" t="str">
            <v>26230109441460000120550010003070721057712006</v>
          </cell>
          <cell r="M52" t="str">
            <v>26 -  Pernambuco</v>
          </cell>
          <cell r="N52">
            <v>1787.34</v>
          </cell>
        </row>
        <row r="53">
          <cell r="C53" t="str">
            <v>UPA NOVA DESCOBERTA - CG Nº 008/2022</v>
          </cell>
          <cell r="E53" t="str">
            <v>3.5 - Material Odontológico</v>
          </cell>
          <cell r="F53">
            <v>2911193000168</v>
          </cell>
          <cell r="G53" t="str">
            <v>APOGEU COMERCIAL DE PROD HOSP E MED L</v>
          </cell>
          <cell r="H53" t="str">
            <v>B</v>
          </cell>
          <cell r="I53" t="str">
            <v>S</v>
          </cell>
          <cell r="J53" t="str">
            <v>18278</v>
          </cell>
          <cell r="K53">
            <v>44942</v>
          </cell>
          <cell r="L53" t="str">
            <v>26230102911193000168550000000182781100182787</v>
          </cell>
          <cell r="M53" t="str">
            <v>26 -  Pernambuco</v>
          </cell>
          <cell r="N53">
            <v>582.70000000000005</v>
          </cell>
        </row>
        <row r="54">
          <cell r="C54" t="str">
            <v>UPA NOVA DESCOBERTA - CG Nº 008/2022</v>
          </cell>
          <cell r="E54" t="str">
            <v>3.99 - Outras despesas com Material de Consumo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152431</v>
          </cell>
          <cell r="K54">
            <v>44938</v>
          </cell>
          <cell r="L54" t="str">
            <v>26230108674752000140550010001524311991083356</v>
          </cell>
          <cell r="M54" t="str">
            <v>26 -  Pernambuco</v>
          </cell>
          <cell r="N54">
            <v>2375.65</v>
          </cell>
        </row>
        <row r="55">
          <cell r="C55" t="str">
            <v>UPA NOVA DESCOBERTA - CG Nº 008/2022</v>
          </cell>
          <cell r="E55" t="str">
            <v>3.99 - Outras despesas com Material de Consumo</v>
          </cell>
          <cell r="F55">
            <v>8674752000301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19263</v>
          </cell>
          <cell r="K55">
            <v>44938</v>
          </cell>
          <cell r="L55" t="str">
            <v>26230108674752000301550010000192631387424454</v>
          </cell>
          <cell r="M55" t="str">
            <v>26 -  Pernambuco</v>
          </cell>
          <cell r="N55">
            <v>1131.3</v>
          </cell>
        </row>
        <row r="56">
          <cell r="C56" t="str">
            <v>UPA NOVA DESCOBERTA - CG Nº 008/2022</v>
          </cell>
          <cell r="E56" t="str">
            <v>3.99 - Outras despesas com Material de Consumo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152496</v>
          </cell>
          <cell r="K56">
            <v>44938</v>
          </cell>
          <cell r="L56" t="str">
            <v>26230108674752000140550010001524961024453943</v>
          </cell>
          <cell r="M56" t="str">
            <v>26 -  Pernambuco</v>
          </cell>
          <cell r="N56">
            <v>2063.73</v>
          </cell>
        </row>
        <row r="57">
          <cell r="C57" t="str">
            <v>UPA NOVA DESCOBERTA - CG Nº 008/2022</v>
          </cell>
          <cell r="E57" t="str">
            <v>3.99 - Outras despesas com Material de Consumo</v>
          </cell>
          <cell r="F57">
            <v>33255787001325</v>
          </cell>
          <cell r="G57" t="str">
            <v>IBF INDUSTRIA BRASILEIRA DE FILMES S/A</v>
          </cell>
          <cell r="H57" t="str">
            <v>B</v>
          </cell>
          <cell r="I57" t="str">
            <v>S</v>
          </cell>
          <cell r="J57" t="str">
            <v>30035</v>
          </cell>
          <cell r="K57">
            <v>44939</v>
          </cell>
          <cell r="L57" t="str">
            <v>26230133255787001325550050000300351816985360</v>
          </cell>
          <cell r="M57" t="str">
            <v>26 -  Pernambuco</v>
          </cell>
          <cell r="N57">
            <v>377.54</v>
          </cell>
        </row>
        <row r="58">
          <cell r="C58" t="str">
            <v>UPA NOVA DESCOBERTA - CG Nº 008/2022</v>
          </cell>
          <cell r="E58" t="str">
            <v>3.99 - Outras despesas com Material de Consumo</v>
          </cell>
          <cell r="F58">
            <v>874929000140</v>
          </cell>
          <cell r="G58" t="str">
            <v>MED CENTER COMERCIAL LTDA</v>
          </cell>
          <cell r="H58" t="str">
            <v>B</v>
          </cell>
          <cell r="I58" t="str">
            <v>S</v>
          </cell>
          <cell r="J58" t="str">
            <v>443856</v>
          </cell>
          <cell r="K58">
            <v>44938</v>
          </cell>
          <cell r="L58" t="str">
            <v>31230100874929000140550010004438561634720509</v>
          </cell>
          <cell r="M58" t="str">
            <v>31 -  Minas Gerais</v>
          </cell>
          <cell r="N58">
            <v>2136.5</v>
          </cell>
        </row>
        <row r="59">
          <cell r="C59" t="str">
            <v>UPA NOVA DESCOBERTA - CG Nº 008/2022</v>
          </cell>
          <cell r="E59" t="str">
            <v>3.11 - Material Laboratorial</v>
          </cell>
          <cell r="F59">
            <v>8282077000103</v>
          </cell>
          <cell r="G59" t="str">
            <v>BIOSYSTEMS NE COM PROD LAB E HOSP LTDA</v>
          </cell>
          <cell r="H59" t="str">
            <v>B</v>
          </cell>
          <cell r="I59" t="str">
            <v>S</v>
          </cell>
          <cell r="J59" t="str">
            <v>178320</v>
          </cell>
          <cell r="K59">
            <v>44928</v>
          </cell>
          <cell r="L59" t="str">
            <v>25230108282077000103550020001783201929062581</v>
          </cell>
          <cell r="M59" t="str">
            <v>25 -  Paraíba</v>
          </cell>
          <cell r="N59">
            <v>7100</v>
          </cell>
        </row>
        <row r="60">
          <cell r="C60" t="str">
            <v>UPA NOVA DESCOBERTA - CG Nº 008/2022</v>
          </cell>
          <cell r="E60" t="str">
            <v>3.11 - Material Laboratorial</v>
          </cell>
          <cell r="F60">
            <v>8282077000103</v>
          </cell>
          <cell r="G60" t="str">
            <v>BIOSYSTEMS NE COM PROD LAB E HOSP LTDA</v>
          </cell>
          <cell r="H60" t="str">
            <v>B</v>
          </cell>
          <cell r="I60" t="str">
            <v>S</v>
          </cell>
          <cell r="J60" t="str">
            <v>179087</v>
          </cell>
          <cell r="K60">
            <v>44952</v>
          </cell>
          <cell r="L60" t="str">
            <v>25230108282077000103550020001790871531598841</v>
          </cell>
          <cell r="M60" t="str">
            <v>25 -  Paraíba</v>
          </cell>
          <cell r="N60">
            <v>330</v>
          </cell>
        </row>
        <row r="61">
          <cell r="C61" t="str">
            <v>UPA NOVA DESCOBERTA - CG Nº 008/2022</v>
          </cell>
          <cell r="E61" t="str">
            <v>3.11 - Material Laboratorial</v>
          </cell>
          <cell r="F61">
            <v>8282077000103</v>
          </cell>
          <cell r="G61" t="str">
            <v>BIOSYSTEMS NE COM PROD LAB E HOSP LTDA</v>
          </cell>
          <cell r="H61" t="str">
            <v>B</v>
          </cell>
          <cell r="I61" t="str">
            <v>S</v>
          </cell>
          <cell r="J61" t="str">
            <v>179085</v>
          </cell>
          <cell r="K61">
            <v>44952</v>
          </cell>
          <cell r="L61" t="str">
            <v>25230108282077000103550020001790851527750010</v>
          </cell>
          <cell r="M61" t="str">
            <v>25 -  Paraíba</v>
          </cell>
          <cell r="N61">
            <v>759</v>
          </cell>
        </row>
        <row r="62">
          <cell r="C62" t="str">
            <v>UPA NOVA DESCOBERTA - CG Nº 008/2022</v>
          </cell>
          <cell r="E62" t="str">
            <v>3.11 - Material Laboratorial</v>
          </cell>
          <cell r="F62">
            <v>8282077000103</v>
          </cell>
          <cell r="G62" t="str">
            <v>BIOSYSTEMS NE COM PROD LAB E HOSP LTDA</v>
          </cell>
          <cell r="H62" t="str">
            <v>B</v>
          </cell>
          <cell r="I62" t="str">
            <v>S</v>
          </cell>
          <cell r="J62" t="str">
            <v>179086</v>
          </cell>
          <cell r="K62">
            <v>44952</v>
          </cell>
          <cell r="L62" t="str">
            <v>26230108282077000103550020001790861258821778</v>
          </cell>
          <cell r="M62" t="str">
            <v>26 -  Pernambuco</v>
          </cell>
          <cell r="N62">
            <v>528</v>
          </cell>
        </row>
        <row r="63">
          <cell r="C63" t="str">
            <v>UPA NOVA DESCOBERTA - CG Nº 008/2022</v>
          </cell>
          <cell r="E63" t="str">
            <v>3.7 - Material de Limpeza e Produtos de Hgienização</v>
          </cell>
          <cell r="F63">
            <v>8774906000175</v>
          </cell>
          <cell r="G63" t="str">
            <v>HOSPDROGAS COMERCIAL LTDA</v>
          </cell>
          <cell r="H63" t="str">
            <v>B</v>
          </cell>
          <cell r="I63" t="str">
            <v>S</v>
          </cell>
          <cell r="J63" t="str">
            <v>32125</v>
          </cell>
          <cell r="K63">
            <v>45276</v>
          </cell>
          <cell r="L63" t="str">
            <v>52221208774906000175550030000321251964998452</v>
          </cell>
          <cell r="M63" t="str">
            <v>52 -  Goiás</v>
          </cell>
          <cell r="N63">
            <v>622.08000000000004</v>
          </cell>
        </row>
        <row r="64">
          <cell r="C64" t="str">
            <v>UPA NOVA DESCOBERTA - CG Nº 008/2022</v>
          </cell>
          <cell r="E64" t="str">
            <v>3.7 - Material de Limpeza e Produtos de Hgienização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152397</v>
          </cell>
          <cell r="K64">
            <v>44938</v>
          </cell>
          <cell r="L64" t="str">
            <v>26230108674752000140550010001523971986155359</v>
          </cell>
          <cell r="M64" t="str">
            <v>26 -  Pernambuco</v>
          </cell>
          <cell r="N64">
            <v>471.84</v>
          </cell>
        </row>
        <row r="65">
          <cell r="C65" t="str">
            <v>UPA NOVA DESCOBERTA - CG Nº 008/2022</v>
          </cell>
          <cell r="E65" t="str">
            <v>3.7 - Material de Limpeza e Produtos de Hgienização</v>
          </cell>
          <cell r="F65">
            <v>9441460000120</v>
          </cell>
          <cell r="G65" t="str">
            <v>PADRAO DIST DE PRODUTOS E EQUIP HOSP LTDA</v>
          </cell>
          <cell r="H65" t="str">
            <v>B</v>
          </cell>
          <cell r="I65" t="str">
            <v>S</v>
          </cell>
          <cell r="J65" t="str">
            <v>306895</v>
          </cell>
          <cell r="K65">
            <v>44937</v>
          </cell>
          <cell r="L65" t="str">
            <v>26230109441460000120550010003068951983433160</v>
          </cell>
          <cell r="M65" t="str">
            <v>26 -  Pernambuco</v>
          </cell>
          <cell r="N65">
            <v>155.88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61418042000131</v>
          </cell>
          <cell r="G66" t="str">
            <v>CIRURGICA FERNANDES C. MAT. CIR. HO. SO. LTDA</v>
          </cell>
          <cell r="H66" t="str">
            <v>B</v>
          </cell>
          <cell r="I66" t="str">
            <v>S</v>
          </cell>
          <cell r="J66" t="str">
            <v>1548848</v>
          </cell>
          <cell r="K66">
            <v>44938</v>
          </cell>
          <cell r="L66" t="str">
            <v>35230161418042000131550040015488481626702197</v>
          </cell>
          <cell r="M66" t="str">
            <v>35 -  São Paulo</v>
          </cell>
          <cell r="N66">
            <v>405</v>
          </cell>
        </row>
        <row r="67">
          <cell r="C67" t="str">
            <v>UPA NOVA DESCOBERTA - CG Nº 008/2022</v>
          </cell>
          <cell r="E67" t="str">
            <v>3.2 - Gás e Outros Materiais Engarrafados</v>
          </cell>
          <cell r="F67" t="str">
            <v>24.380.578/0020-41</v>
          </cell>
          <cell r="G67" t="str">
            <v xml:space="preserve"> WHITE MARTINS</v>
          </cell>
          <cell r="H67" t="str">
            <v>B</v>
          </cell>
          <cell r="I67" t="str">
            <v>S</v>
          </cell>
          <cell r="J67">
            <v>1864</v>
          </cell>
          <cell r="K67" t="str">
            <v>05/01/2023</v>
          </cell>
          <cell r="L67" t="str">
            <v>26230124380578002041556040000018641213155748</v>
          </cell>
          <cell r="M67" t="str">
            <v>26 -  Pernambuco</v>
          </cell>
          <cell r="N67">
            <v>100.53</v>
          </cell>
        </row>
        <row r="68">
          <cell r="C68" t="str">
            <v>UPA NOVA DESCOBERTA - CG Nº 008/2022</v>
          </cell>
          <cell r="E68" t="str">
            <v>3.2 - Gás e Outros Materiais Engarrafados</v>
          </cell>
          <cell r="F68" t="str">
            <v>24.380.578/0020-41</v>
          </cell>
          <cell r="G68" t="str">
            <v xml:space="preserve"> WHITE MARTINS</v>
          </cell>
          <cell r="H68" t="str">
            <v>B</v>
          </cell>
          <cell r="I68" t="str">
            <v>S</v>
          </cell>
          <cell r="J68">
            <v>1920</v>
          </cell>
          <cell r="K68" t="str">
            <v>10/01/2023</v>
          </cell>
          <cell r="L68" t="str">
            <v>26230124380578002041556040000019201438498589</v>
          </cell>
          <cell r="M68" t="str">
            <v>26 -  Pernambuco</v>
          </cell>
          <cell r="N68">
            <v>201.06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 t="str">
            <v>24.380.578/0020-41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421</v>
          </cell>
          <cell r="K69" t="str">
            <v>11/01/2023</v>
          </cell>
          <cell r="L69" t="str">
            <v>26230124380578002203556020000004211853030075</v>
          </cell>
          <cell r="M69" t="str">
            <v>26 -  Pernambuco</v>
          </cell>
          <cell r="N69">
            <v>3236.5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 t="str">
            <v>24.380.578/0020-41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1929</v>
          </cell>
          <cell r="K70" t="str">
            <v>11/01/2023</v>
          </cell>
          <cell r="L70" t="str">
            <v>26230124380578002041556040000019291777397292</v>
          </cell>
          <cell r="M70" t="str">
            <v>26 -  Pernambuco</v>
          </cell>
          <cell r="N70">
            <v>301.58999999999997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 t="str">
            <v>24.380.578/0020-41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1978</v>
          </cell>
          <cell r="K71" t="str">
            <v>17/01/2023</v>
          </cell>
          <cell r="L71" t="str">
            <v>26230124380578002041556040000019781129756702</v>
          </cell>
          <cell r="M71" t="str">
            <v>26 -  Pernambuco</v>
          </cell>
          <cell r="N71">
            <v>201.06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 t="str">
            <v>24.380.578/0020-41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1989</v>
          </cell>
          <cell r="K72" t="str">
            <v>18/01/2023</v>
          </cell>
          <cell r="L72" t="str">
            <v>26230124380578002041556040000019891486440270</v>
          </cell>
          <cell r="M72" t="str">
            <v>26 -  Pernambuco</v>
          </cell>
          <cell r="N72">
            <v>603.17999999999995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 t="str">
            <v>24.380.578/0020-41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2059</v>
          </cell>
          <cell r="K73">
            <v>44950</v>
          </cell>
          <cell r="L73" t="str">
            <v>26230124380578002041556040000020591285724618</v>
          </cell>
          <cell r="M73" t="str">
            <v>26 -  Pernambuco</v>
          </cell>
          <cell r="N73">
            <v>100.53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2130</v>
          </cell>
          <cell r="K74" t="str">
            <v>31/01/2023</v>
          </cell>
          <cell r="L74" t="str">
            <v>26230124380578002041556040000021301579130038</v>
          </cell>
          <cell r="M74" t="str">
            <v>26 -  Pernambuco</v>
          </cell>
          <cell r="N74">
            <v>100.53</v>
          </cell>
        </row>
        <row r="75">
          <cell r="C75" t="str">
            <v>UPA NOVA DESCOBERTA - CG Nº 008/2022</v>
          </cell>
          <cell r="E75" t="str">
            <v>3.7 - Material de Limpeza e Produtos de Hgienização</v>
          </cell>
          <cell r="F75">
            <v>46700220000129</v>
          </cell>
          <cell r="G75" t="str">
            <v>NOVA DISTRIBUIDORA</v>
          </cell>
          <cell r="H75" t="str">
            <v>B</v>
          </cell>
          <cell r="I75" t="str">
            <v>S</v>
          </cell>
          <cell r="J75" t="str">
            <v>2173</v>
          </cell>
          <cell r="K75" t="str">
            <v>11/01/2023</v>
          </cell>
          <cell r="L75" t="str">
            <v>26230146700220000129550010000021731710061289</v>
          </cell>
          <cell r="M75" t="str">
            <v>26 -  Pernambuco</v>
          </cell>
          <cell r="N75">
            <v>174.52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31329180000183</v>
          </cell>
          <cell r="G76" t="str">
            <v>MAXXISUPRI</v>
          </cell>
          <cell r="H76" t="str">
            <v>B</v>
          </cell>
          <cell r="I76" t="str">
            <v>S</v>
          </cell>
          <cell r="J76">
            <v>25488</v>
          </cell>
          <cell r="K76" t="str">
            <v>12/01/2023</v>
          </cell>
          <cell r="L76" t="str">
            <v>26230131329180000183550070000254881896041048</v>
          </cell>
          <cell r="M76" t="str">
            <v>26 -  Pernambuco</v>
          </cell>
          <cell r="N76">
            <v>165.32</v>
          </cell>
        </row>
        <row r="77">
          <cell r="C77" t="str">
            <v>UPA NOVA DESCOBERTA - CG Nº 008/2022</v>
          </cell>
          <cell r="E77" t="str">
            <v>3.7 - Material de Limpeza e Produtos de Hgienização</v>
          </cell>
          <cell r="F77">
            <v>5574966000156</v>
          </cell>
          <cell r="G77" t="str">
            <v xml:space="preserve">FAG CAVALCANTE </v>
          </cell>
          <cell r="H77" t="str">
            <v>B</v>
          </cell>
          <cell r="I77" t="str">
            <v>S</v>
          </cell>
          <cell r="J77">
            <v>92449</v>
          </cell>
          <cell r="K77" t="str">
            <v>20/01/2023</v>
          </cell>
          <cell r="L77" t="str">
            <v>26230105574966000156550010000924491476361167</v>
          </cell>
          <cell r="M77" t="str">
            <v>26 -  Pernambuco</v>
          </cell>
          <cell r="N77">
            <v>360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70089974000179</v>
          </cell>
          <cell r="G78" t="str">
            <v>CADAN</v>
          </cell>
          <cell r="H78" t="str">
            <v>B</v>
          </cell>
          <cell r="I78" t="str">
            <v>S</v>
          </cell>
          <cell r="J78">
            <v>4795534</v>
          </cell>
          <cell r="K78" t="str">
            <v>12/01/2023</v>
          </cell>
          <cell r="L78" t="str">
            <v>26230170089974000179550010047955341216959250</v>
          </cell>
          <cell r="M78" t="str">
            <v>26 -  Pernambuco</v>
          </cell>
          <cell r="N78">
            <v>224.4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22006201000139</v>
          </cell>
          <cell r="G79" t="str">
            <v>FORTPEL</v>
          </cell>
          <cell r="H79" t="str">
            <v>B</v>
          </cell>
          <cell r="I79" t="str">
            <v>S</v>
          </cell>
          <cell r="J79">
            <v>164997</v>
          </cell>
          <cell r="K79" t="str">
            <v>11/01/2023</v>
          </cell>
          <cell r="L79" t="str">
            <v>26230122006201000139550000001649971101649971</v>
          </cell>
          <cell r="M79" t="str">
            <v>26 -  Pernambuco</v>
          </cell>
          <cell r="N79">
            <v>45.6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46700220000129</v>
          </cell>
          <cell r="G80" t="str">
            <v>NOVA DISTRIBUIDORA</v>
          </cell>
          <cell r="H80" t="str">
            <v>B</v>
          </cell>
          <cell r="I80" t="str">
            <v>S</v>
          </cell>
          <cell r="J80" t="str">
            <v>2173</v>
          </cell>
          <cell r="K80" t="str">
            <v>11/01/2023</v>
          </cell>
          <cell r="L80" t="str">
            <v>26230146700220000129550010000021731710061289</v>
          </cell>
          <cell r="M80" t="str">
            <v>26 -  Pernambuco</v>
          </cell>
          <cell r="N80">
            <v>111.6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11142529000166</v>
          </cell>
          <cell r="G81" t="str">
            <v>DISFA DISTRIBUIDOR</v>
          </cell>
          <cell r="H81" t="str">
            <v>B</v>
          </cell>
          <cell r="I81" t="str">
            <v>S</v>
          </cell>
          <cell r="J81">
            <v>122290</v>
          </cell>
          <cell r="K81" t="str">
            <v>12/01/2023</v>
          </cell>
          <cell r="L81" t="str">
            <v>26230111142529000166550010001222901001242328</v>
          </cell>
          <cell r="M81" t="str">
            <v>26 -  Pernambuco</v>
          </cell>
          <cell r="N81">
            <v>43.08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11840014000130</v>
          </cell>
          <cell r="G82" t="str">
            <v xml:space="preserve">MACROPC </v>
          </cell>
          <cell r="H82" t="str">
            <v>B</v>
          </cell>
          <cell r="I82" t="str">
            <v>S</v>
          </cell>
          <cell r="J82">
            <v>413631</v>
          </cell>
          <cell r="K82">
            <v>44937</v>
          </cell>
          <cell r="L82" t="str">
            <v>26230111840014000130550010004136311613825700</v>
          </cell>
          <cell r="M82" t="str">
            <v>26 -  Pernambuco</v>
          </cell>
          <cell r="N82">
            <v>850.06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22006201000139</v>
          </cell>
          <cell r="G83" t="str">
            <v>FORTPEL</v>
          </cell>
          <cell r="H83" t="str">
            <v>B</v>
          </cell>
          <cell r="I83" t="str">
            <v>S</v>
          </cell>
          <cell r="J83">
            <v>165074</v>
          </cell>
          <cell r="K83" t="str">
            <v>12/01/2023</v>
          </cell>
          <cell r="L83" t="str">
            <v>26230122006201000139550000001650741101650741</v>
          </cell>
          <cell r="M83" t="str">
            <v>26 -  Pernambuco</v>
          </cell>
          <cell r="N83">
            <v>58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30743270000153</v>
          </cell>
          <cell r="G84" t="str">
            <v>TRIUNFO</v>
          </cell>
          <cell r="H84" t="str">
            <v>B</v>
          </cell>
          <cell r="I84" t="str">
            <v>S</v>
          </cell>
          <cell r="J84">
            <v>14456</v>
          </cell>
          <cell r="K84" t="str">
            <v>13/01/2023</v>
          </cell>
          <cell r="L84" t="str">
            <v>26230130743270000153550010000144561760482921</v>
          </cell>
          <cell r="M84" t="str">
            <v>26 -  Pernambuco</v>
          </cell>
          <cell r="N84">
            <v>294.5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43330918000101</v>
          </cell>
          <cell r="G85" t="str">
            <v>DISTRIBUIDORAJJ</v>
          </cell>
          <cell r="H85" t="str">
            <v>B</v>
          </cell>
          <cell r="I85" t="str">
            <v>S</v>
          </cell>
          <cell r="J85">
            <v>5826</v>
          </cell>
          <cell r="K85" t="str">
            <v>12/01/2023</v>
          </cell>
          <cell r="L85" t="str">
            <v>26230143330918000101550010000058261242235992</v>
          </cell>
          <cell r="M85" t="str">
            <v>26 -  Pernambuco</v>
          </cell>
          <cell r="N85">
            <v>460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63310411003623</v>
          </cell>
          <cell r="G86" t="str">
            <v>TRES CORAES</v>
          </cell>
          <cell r="H86" t="str">
            <v>B</v>
          </cell>
          <cell r="I86" t="str">
            <v>S</v>
          </cell>
          <cell r="J86">
            <v>156262</v>
          </cell>
          <cell r="K86">
            <v>44938</v>
          </cell>
          <cell r="L86" t="str">
            <v>26230163310411003623550000001562621829416112</v>
          </cell>
          <cell r="M86" t="str">
            <v>26 -  Pernambuco</v>
          </cell>
          <cell r="N86">
            <v>268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28637117000108</v>
          </cell>
          <cell r="G87" t="str">
            <v>INOWA</v>
          </cell>
          <cell r="H87" t="str">
            <v>B</v>
          </cell>
          <cell r="I87" t="str">
            <v>S</v>
          </cell>
          <cell r="J87">
            <v>1312</v>
          </cell>
          <cell r="K87" t="str">
            <v>31/01/2023</v>
          </cell>
          <cell r="L87" t="str">
            <v>26230128637117000108550010000013121000199992</v>
          </cell>
          <cell r="M87" t="str">
            <v>26 -  Pernambuco</v>
          </cell>
          <cell r="N87">
            <v>10068.799999999999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70089974000179</v>
          </cell>
          <cell r="G88" t="str">
            <v>CADAN</v>
          </cell>
          <cell r="H88" t="str">
            <v>B</v>
          </cell>
          <cell r="I88" t="str">
            <v>S</v>
          </cell>
          <cell r="J88">
            <v>4795535</v>
          </cell>
          <cell r="K88" t="str">
            <v>12/01/2023</v>
          </cell>
          <cell r="L88" t="str">
            <v>26230170089974000179550010047955351825903006</v>
          </cell>
          <cell r="M88" t="str">
            <v>26 -  Pernambuco</v>
          </cell>
          <cell r="N88">
            <v>95.68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22006201000139</v>
          </cell>
          <cell r="G89" t="str">
            <v>FORTPEL</v>
          </cell>
          <cell r="H89" t="str">
            <v>B</v>
          </cell>
          <cell r="I89" t="str">
            <v>S</v>
          </cell>
          <cell r="J89">
            <v>164997</v>
          </cell>
          <cell r="K89" t="str">
            <v>11/01/2023</v>
          </cell>
          <cell r="L89" t="str">
            <v>26230122006201000139550000001649971101649971</v>
          </cell>
          <cell r="M89" t="str">
            <v>26 -  Pernambuco</v>
          </cell>
          <cell r="N89">
            <v>378.2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46700220000129</v>
          </cell>
          <cell r="G90" t="str">
            <v>NOVA DISTRIBUIDORA</v>
          </cell>
          <cell r="H90" t="str">
            <v>B</v>
          </cell>
          <cell r="I90" t="str">
            <v>S</v>
          </cell>
          <cell r="J90" t="str">
            <v>2173</v>
          </cell>
          <cell r="K90" t="str">
            <v>11/01/2023</v>
          </cell>
          <cell r="L90" t="str">
            <v>26230146700220000129550010000021731710061289</v>
          </cell>
          <cell r="M90" t="str">
            <v>26 -  Pernambuco</v>
          </cell>
          <cell r="N90">
            <v>6.88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11142529000166</v>
          </cell>
          <cell r="G91" t="str">
            <v>DISFA DISTRIBUIDOR</v>
          </cell>
          <cell r="H91" t="str">
            <v>B</v>
          </cell>
          <cell r="I91" t="str">
            <v>S</v>
          </cell>
          <cell r="J91">
            <v>122290</v>
          </cell>
          <cell r="K91" t="str">
            <v>12/01/2023</v>
          </cell>
          <cell r="L91" t="str">
            <v>26230111142529000166550010001222901001242328</v>
          </cell>
          <cell r="M91" t="str">
            <v>26 -  Pernambuco</v>
          </cell>
          <cell r="N91">
            <v>292.05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22006201000139</v>
          </cell>
          <cell r="G92" t="str">
            <v>FORTPEL</v>
          </cell>
          <cell r="H92" t="str">
            <v>B</v>
          </cell>
          <cell r="I92" t="str">
            <v>S</v>
          </cell>
          <cell r="J92">
            <v>165074</v>
          </cell>
          <cell r="K92" t="str">
            <v>12/01/2023</v>
          </cell>
          <cell r="L92" t="str">
            <v>26230122006201000139550000001650741101650741</v>
          </cell>
          <cell r="M92" t="str">
            <v>26 -  Pernambuco</v>
          </cell>
          <cell r="N92">
            <v>148.6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24348443000136</v>
          </cell>
          <cell r="G93" t="str">
            <v>FRANCRIS LIVRARIA</v>
          </cell>
          <cell r="H93" t="str">
            <v>B</v>
          </cell>
          <cell r="I93" t="str">
            <v>S</v>
          </cell>
          <cell r="J93">
            <v>17112</v>
          </cell>
          <cell r="K93" t="str">
            <v>13/01/2023</v>
          </cell>
          <cell r="L93" t="str">
            <v>26230124348443000136550010000171121629561326</v>
          </cell>
          <cell r="M93" t="str">
            <v>26 -  Pernambuco</v>
          </cell>
          <cell r="N93">
            <v>636.35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30743270000153</v>
          </cell>
          <cell r="G94" t="str">
            <v>TRIUNFO</v>
          </cell>
          <cell r="H94" t="str">
            <v>B</v>
          </cell>
          <cell r="I94" t="str">
            <v>S</v>
          </cell>
          <cell r="J94">
            <v>14456</v>
          </cell>
          <cell r="K94" t="str">
            <v>13/01/2023</v>
          </cell>
          <cell r="L94" t="str">
            <v>26230130743270000153550010000144561760482921</v>
          </cell>
          <cell r="M94" t="str">
            <v>26 -  Pernambuco</v>
          </cell>
          <cell r="N94">
            <v>1934.1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31329180000183</v>
          </cell>
          <cell r="G95" t="str">
            <v>MAXXISUPRI</v>
          </cell>
          <cell r="H95" t="str">
            <v>B</v>
          </cell>
          <cell r="I95" t="str">
            <v>S</v>
          </cell>
          <cell r="J95">
            <v>25488</v>
          </cell>
          <cell r="K95" t="str">
            <v>12/01/2023</v>
          </cell>
          <cell r="L95" t="str">
            <v>26230131329180000183550070000254881896041048</v>
          </cell>
          <cell r="M95" t="str">
            <v>26 -  Pernambuco</v>
          </cell>
          <cell r="N95">
            <v>341.5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47506708000182</v>
          </cell>
          <cell r="G96" t="str">
            <v>HD MEDICA HOSPITALAR</v>
          </cell>
          <cell r="H96" t="str">
            <v>B</v>
          </cell>
          <cell r="I96" t="str">
            <v>S</v>
          </cell>
          <cell r="J96">
            <v>25</v>
          </cell>
          <cell r="K96" t="str">
            <v>16/01/2023</v>
          </cell>
          <cell r="L96" t="str">
            <v>26230147506708000182550010000000251723471250</v>
          </cell>
          <cell r="M96" t="str">
            <v>26 -  Pernambuco</v>
          </cell>
          <cell r="N96">
            <v>423.9</v>
          </cell>
        </row>
        <row r="97">
          <cell r="C97" t="str">
            <v>UPA NOVA DESCOBERTA - CG Nº 008/2022</v>
          </cell>
          <cell r="E97" t="str">
            <v>3.6 - Material de Expediente</v>
          </cell>
          <cell r="F97">
            <v>15610582000103</v>
          </cell>
          <cell r="G97" t="str">
            <v>M DE F M FRAGOSO</v>
          </cell>
          <cell r="H97" t="str">
            <v>B</v>
          </cell>
          <cell r="I97" t="str">
            <v>S</v>
          </cell>
          <cell r="J97">
            <v>635</v>
          </cell>
          <cell r="K97" t="str">
            <v>23/01/2023</v>
          </cell>
          <cell r="L97" t="str">
            <v>26230115610582000103550010000006351288590516</v>
          </cell>
          <cell r="M97" t="str">
            <v>26 -  Pernambuco</v>
          </cell>
          <cell r="N97">
            <v>900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30194580000166</v>
          </cell>
          <cell r="G98" t="str">
            <v>JVRA FERREIRA COMBUSTIVEL</v>
          </cell>
          <cell r="H98" t="str">
            <v>B</v>
          </cell>
          <cell r="I98" t="str">
            <v>S</v>
          </cell>
          <cell r="J98">
            <v>26180</v>
          </cell>
          <cell r="K98">
            <v>44927</v>
          </cell>
          <cell r="L98" t="str">
            <v>26230130194580000166650030000261801351994107</v>
          </cell>
          <cell r="M98" t="str">
            <v>26 -  Pernambuco</v>
          </cell>
          <cell r="N98">
            <v>200.03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9571844000167</v>
          </cell>
          <cell r="G99" t="str">
            <v>O VJ DERIVADOS DE PETROLEO</v>
          </cell>
          <cell r="H99" t="str">
            <v>B</v>
          </cell>
          <cell r="I99" t="str">
            <v>S</v>
          </cell>
          <cell r="J99">
            <v>42866</v>
          </cell>
          <cell r="K99">
            <v>44929</v>
          </cell>
          <cell r="L99" t="str">
            <v>26230109571844000167650160000428561000465119</v>
          </cell>
          <cell r="M99" t="str">
            <v>26 -  Pernambuco</v>
          </cell>
          <cell r="N99">
            <v>300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30194580000166</v>
          </cell>
          <cell r="G100" t="str">
            <v>JVRA FERREIRA COMBUSTIVEL</v>
          </cell>
          <cell r="H100" t="str">
            <v>B</v>
          </cell>
          <cell r="I100" t="str">
            <v>S</v>
          </cell>
          <cell r="J100">
            <v>26426</v>
          </cell>
          <cell r="K100" t="str">
            <v>04/01/2023</v>
          </cell>
          <cell r="L100" t="str">
            <v>26230130194580000166650030000264261519943743</v>
          </cell>
          <cell r="M100" t="str">
            <v>26 -  Pernambuco</v>
          </cell>
          <cell r="N100">
            <v>150.1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30194580000166</v>
          </cell>
          <cell r="G101" t="str">
            <v>JVRA FERREIRA COMBUSTIVEL</v>
          </cell>
          <cell r="H101" t="str">
            <v>B</v>
          </cell>
          <cell r="I101" t="str">
            <v>S</v>
          </cell>
          <cell r="J101">
            <v>26522</v>
          </cell>
          <cell r="K101" t="str">
            <v>05/01/2023</v>
          </cell>
          <cell r="L101" t="str">
            <v>26230130194580000166650030000265221816669103</v>
          </cell>
          <cell r="M101" t="str">
            <v>26 -  Pernambuco</v>
          </cell>
          <cell r="N101">
            <v>200.05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9571844000167</v>
          </cell>
          <cell r="G102" t="str">
            <v>O VJ DERIVADOS DE PETROLEO</v>
          </cell>
          <cell r="H102" t="str">
            <v>B</v>
          </cell>
          <cell r="I102" t="str">
            <v>S</v>
          </cell>
          <cell r="J102">
            <v>43285</v>
          </cell>
          <cell r="K102" t="str">
            <v>06/01/2023</v>
          </cell>
          <cell r="L102" t="str">
            <v>26230109571844000167650160000432851000469835</v>
          </cell>
          <cell r="M102" t="str">
            <v>26 -  Pernambuco</v>
          </cell>
          <cell r="N102">
            <v>200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9571844000167</v>
          </cell>
          <cell r="G103" t="str">
            <v>O VJ DERIVADOS DE PETROLEO</v>
          </cell>
          <cell r="H103" t="str">
            <v>B</v>
          </cell>
          <cell r="I103" t="str">
            <v>S</v>
          </cell>
          <cell r="J103">
            <v>43377</v>
          </cell>
          <cell r="K103" t="str">
            <v>07/01/2023</v>
          </cell>
          <cell r="L103" t="str">
            <v>26230109571844000167650160000433771000470780</v>
          </cell>
          <cell r="M103" t="str">
            <v>26 -  Pernambuco</v>
          </cell>
          <cell r="N103">
            <v>300.06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9571844000167</v>
          </cell>
          <cell r="G104" t="str">
            <v>O VJ DERIVADOS DE PETROLEO</v>
          </cell>
          <cell r="H104" t="str">
            <v>B</v>
          </cell>
          <cell r="I104" t="str">
            <v>S</v>
          </cell>
          <cell r="J104">
            <v>43430</v>
          </cell>
          <cell r="K104">
            <v>44934</v>
          </cell>
          <cell r="L104" t="str">
            <v>26230109571844000167650160000434301000471379</v>
          </cell>
          <cell r="M104" t="str">
            <v>26 -  Pernambuco</v>
          </cell>
          <cell r="N104">
            <v>300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39447751000196</v>
          </cell>
          <cell r="G105" t="str">
            <v>POSTO CUNHA IV</v>
          </cell>
          <cell r="H105" t="str">
            <v>B</v>
          </cell>
          <cell r="I105" t="str">
            <v>S</v>
          </cell>
          <cell r="J105">
            <v>10743</v>
          </cell>
          <cell r="K105" t="str">
            <v>10/01/2023</v>
          </cell>
          <cell r="L105" t="str">
            <v>26230139447751000196650060000107431000114594</v>
          </cell>
          <cell r="M105" t="str">
            <v>26 -  Pernambuco</v>
          </cell>
          <cell r="N105">
            <v>150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8342361000128</v>
          </cell>
          <cell r="G106" t="str">
            <v>F S GULDE COMBUSTIVEL</v>
          </cell>
          <cell r="H106" t="str">
            <v>B</v>
          </cell>
          <cell r="I106" t="str">
            <v>S</v>
          </cell>
          <cell r="J106">
            <v>172405</v>
          </cell>
          <cell r="K106" t="str">
            <v>11/01/2023</v>
          </cell>
          <cell r="L106" t="str">
            <v>26230108342361000128650250001724051005325387</v>
          </cell>
          <cell r="M106" t="str">
            <v>26 -  Pernambuco</v>
          </cell>
          <cell r="N106">
            <v>150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30194580000166</v>
          </cell>
          <cell r="G107" t="str">
            <v>JVRA FERREIRA COMBUSTIVEL</v>
          </cell>
          <cell r="H107" t="str">
            <v>B</v>
          </cell>
          <cell r="I107" t="str">
            <v>S</v>
          </cell>
          <cell r="J107">
            <v>27068</v>
          </cell>
          <cell r="K107">
            <v>44938</v>
          </cell>
          <cell r="L107" t="str">
            <v>26230130194580000166650030000270681331088890</v>
          </cell>
          <cell r="M107" t="str">
            <v>26 -  Pernambuco</v>
          </cell>
          <cell r="N107">
            <v>150.06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8342361000128</v>
          </cell>
          <cell r="G108" t="str">
            <v>F S GULDE COMBUSTIVEL</v>
          </cell>
          <cell r="H108" t="str">
            <v>B</v>
          </cell>
          <cell r="I108" t="str">
            <v>S</v>
          </cell>
          <cell r="J108">
            <v>172768</v>
          </cell>
          <cell r="K108" t="str">
            <v>13/01/2023</v>
          </cell>
          <cell r="L108" t="str">
            <v>26230108342361000128650250001727681005343489</v>
          </cell>
          <cell r="M108" t="str">
            <v>26 -  Pernambuco</v>
          </cell>
          <cell r="N108">
            <v>200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9571844000167</v>
          </cell>
          <cell r="G109" t="str">
            <v>O VJ DERIVADOS DE PETROLEO</v>
          </cell>
          <cell r="H109" t="str">
            <v>B</v>
          </cell>
          <cell r="I109" t="str">
            <v>S</v>
          </cell>
          <cell r="J109">
            <v>44141</v>
          </cell>
          <cell r="K109" t="str">
            <v>14/01/2023</v>
          </cell>
          <cell r="L109" t="str">
            <v>26230109571844000167650160000441411000479177</v>
          </cell>
          <cell r="M109" t="str">
            <v>26 -  Pernambuco</v>
          </cell>
          <cell r="N109">
            <v>360.01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8342361000128</v>
          </cell>
          <cell r="G110" t="str">
            <v>F S GULDE COMBUSTIVEL</v>
          </cell>
          <cell r="H110" t="str">
            <v>B</v>
          </cell>
          <cell r="I110" t="str">
            <v>S</v>
          </cell>
          <cell r="J110">
            <v>173566</v>
          </cell>
          <cell r="K110" t="str">
            <v>17/01/2023</v>
          </cell>
          <cell r="L110" t="str">
            <v>26230108342361000128650250001735661005385431</v>
          </cell>
          <cell r="M110" t="str">
            <v>26 -  Pernambuco</v>
          </cell>
          <cell r="N110">
            <v>365.88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9571844000167</v>
          </cell>
          <cell r="G111" t="str">
            <v>O VJ DERIVADOS DE PETROLEO</v>
          </cell>
          <cell r="H111" t="str">
            <v>B</v>
          </cell>
          <cell r="I111" t="str">
            <v>S</v>
          </cell>
          <cell r="J111">
            <v>44539</v>
          </cell>
          <cell r="K111" t="str">
            <v>18/01/2023</v>
          </cell>
          <cell r="L111" t="str">
            <v>26230109571844000167650160000445391000483526</v>
          </cell>
          <cell r="M111" t="str">
            <v>26 -  Pernambuco</v>
          </cell>
          <cell r="N111">
            <v>150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9571844000167</v>
          </cell>
          <cell r="G112" t="str">
            <v>O VJ DERIVADOS DE PETROLEO</v>
          </cell>
          <cell r="H112" t="str">
            <v>B</v>
          </cell>
          <cell r="I112" t="str">
            <v>S</v>
          </cell>
          <cell r="J112">
            <v>44768</v>
          </cell>
          <cell r="K112" t="str">
            <v>20/01/2023</v>
          </cell>
          <cell r="L112" t="str">
            <v>26230109571844000167650160000447681000486129</v>
          </cell>
          <cell r="M112" t="str">
            <v>26 -  Pernambuco</v>
          </cell>
          <cell r="N112">
            <v>405.3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30194580000166</v>
          </cell>
          <cell r="G113" t="str">
            <v>JVRA FERREIRA COMBUSTIVEL</v>
          </cell>
          <cell r="H113" t="str">
            <v>B</v>
          </cell>
          <cell r="I113" t="str">
            <v>S</v>
          </cell>
          <cell r="J113">
            <v>27911</v>
          </cell>
          <cell r="K113" t="str">
            <v>23/01/2023</v>
          </cell>
          <cell r="L113" t="str">
            <v>26230130194580000166650030000279111562573633</v>
          </cell>
          <cell r="M113" t="str">
            <v>26 -  Pernambuco</v>
          </cell>
          <cell r="N113">
            <v>200.01</v>
          </cell>
        </row>
        <row r="114">
          <cell r="C114" t="str">
            <v>UPA NOVA DESCOBERTA - CG Nº 008/2022</v>
          </cell>
          <cell r="E114" t="str">
            <v>3.1 - Combustíveis e Lubrificantes Automotivos</v>
          </cell>
          <cell r="F114">
            <v>9571844000167</v>
          </cell>
          <cell r="G114" t="str">
            <v>O VJ DERIVADOS DE PETROLEO</v>
          </cell>
          <cell r="H114" t="str">
            <v>B</v>
          </cell>
          <cell r="I114" t="str">
            <v>S</v>
          </cell>
          <cell r="J114">
            <v>45174</v>
          </cell>
          <cell r="K114" t="str">
            <v>24/01/2023</v>
          </cell>
          <cell r="L114" t="str">
            <v>26230109571844000167650160000451741000490587</v>
          </cell>
          <cell r="M114" t="str">
            <v>26 -  Pernambuco</v>
          </cell>
          <cell r="N114">
            <v>305.20999999999998</v>
          </cell>
        </row>
        <row r="115">
          <cell r="C115" t="str">
            <v>UPA NOVA DESCOBERTA - CG Nº 008/2022</v>
          </cell>
          <cell r="E115" t="str">
            <v>3.1 - Combustíveis e Lubrificantes Automotivos</v>
          </cell>
          <cell r="F115">
            <v>30194580000166</v>
          </cell>
          <cell r="G115" t="str">
            <v>JVRA FERREIRA COMBUSTIVEL</v>
          </cell>
          <cell r="H115" t="str">
            <v>B</v>
          </cell>
          <cell r="I115" t="str">
            <v>S</v>
          </cell>
          <cell r="J115">
            <v>28253</v>
          </cell>
          <cell r="K115" t="str">
            <v>27/01/2023</v>
          </cell>
          <cell r="L115" t="str">
            <v>26230130194580000166650030000282531885107290</v>
          </cell>
          <cell r="M115" t="str">
            <v>26 -  Pernambuco</v>
          </cell>
          <cell r="N115">
            <v>338.3</v>
          </cell>
        </row>
        <row r="116">
          <cell r="C116" t="str">
            <v>UPA NOVA DESCOBERTA - CG Nº 008/2022</v>
          </cell>
          <cell r="E116" t="str">
            <v>3.1 - Combustíveis e Lubrificantes Automotivos</v>
          </cell>
          <cell r="F116">
            <v>30194580000166</v>
          </cell>
          <cell r="G116" t="str">
            <v>JVRA FERREIRA COMBUSTIVEL</v>
          </cell>
          <cell r="H116" t="str">
            <v>B</v>
          </cell>
          <cell r="I116" t="str">
            <v>S</v>
          </cell>
          <cell r="J116">
            <v>28552</v>
          </cell>
          <cell r="K116" t="str">
            <v>31/01/2023</v>
          </cell>
          <cell r="L116" t="str">
            <v>26230130194580000166650030000285521323126097</v>
          </cell>
          <cell r="M116" t="str">
            <v>26 -  Pernambuco</v>
          </cell>
          <cell r="N116">
            <v>220.02</v>
          </cell>
        </row>
        <row r="117">
          <cell r="C117" t="str">
            <v>UPA NOVA DESCOBERTA - CG Nº 008/2022</v>
          </cell>
          <cell r="E117" t="str">
            <v>3.1 - Combustíveis e Lubrificantes Automotivos</v>
          </cell>
          <cell r="F117">
            <v>9571844000167</v>
          </cell>
          <cell r="G117" t="str">
            <v>O VJ DERIVADOS DE PETROLEO</v>
          </cell>
          <cell r="H117" t="str">
            <v>B</v>
          </cell>
          <cell r="I117" t="str">
            <v>S</v>
          </cell>
          <cell r="J117">
            <v>45796</v>
          </cell>
          <cell r="K117" t="str">
            <v>29/01/2023</v>
          </cell>
          <cell r="L117" t="str">
            <v>26230109571844000167650160000457961000497308</v>
          </cell>
          <cell r="M117" t="str">
            <v>26 -  Pernambuco</v>
          </cell>
          <cell r="N117">
            <v>295.38</v>
          </cell>
        </row>
        <row r="118">
          <cell r="C118" t="str">
            <v>UPA NOVA DESCOBERTA - CG Nº 008/2022</v>
          </cell>
          <cell r="E118" t="str">
            <v>3.1 - Combustíveis e Lubrificantes Automotivos</v>
          </cell>
          <cell r="F118">
            <v>30194580000166</v>
          </cell>
          <cell r="G118" t="str">
            <v>JVRA FERREIRA COMBUSTIVEL</v>
          </cell>
          <cell r="H118" t="str">
            <v>B</v>
          </cell>
          <cell r="I118" t="str">
            <v>S</v>
          </cell>
          <cell r="J118">
            <v>28554</v>
          </cell>
          <cell r="K118">
            <v>44957</v>
          </cell>
          <cell r="L118" t="str">
            <v>26230130194580000166650030000285541450611053</v>
          </cell>
          <cell r="M118" t="str">
            <v>26 -  Pernambuco</v>
          </cell>
          <cell r="N118">
            <v>80.03</v>
          </cell>
        </row>
        <row r="119">
          <cell r="C119" t="str">
            <v>UPA NOVA DESCOBERTA - CG Nº 008/2022</v>
          </cell>
          <cell r="E119" t="str">
            <v xml:space="preserve">3.9 - Material para Manutenção de Bens Imóveis </v>
          </cell>
          <cell r="F119">
            <v>2689770000119</v>
          </cell>
          <cell r="G119" t="str">
            <v>ADILSON CORREIA</v>
          </cell>
          <cell r="H119" t="str">
            <v>B</v>
          </cell>
          <cell r="I119" t="str">
            <v>S</v>
          </cell>
          <cell r="J119">
            <v>118722</v>
          </cell>
          <cell r="K119">
            <v>44932</v>
          </cell>
          <cell r="L119" t="str">
            <v>26230102689770000119650010001187221877474455</v>
          </cell>
          <cell r="M119" t="str">
            <v>26 -  Pernambuco</v>
          </cell>
          <cell r="N119">
            <v>33.799999999999997</v>
          </cell>
        </row>
        <row r="120">
          <cell r="C120" t="str">
            <v>UPA NOVA DESCOBERTA - CG Nº 008/2022</v>
          </cell>
          <cell r="E120" t="str">
            <v xml:space="preserve">3.9 - Material para Manutenção de Bens Imóveis </v>
          </cell>
          <cell r="F120">
            <v>92660406000623</v>
          </cell>
          <cell r="G120" t="str">
            <v>FRIGELAR COMERCIO</v>
          </cell>
          <cell r="H120" t="str">
            <v>B</v>
          </cell>
          <cell r="I120" t="str">
            <v>S</v>
          </cell>
          <cell r="J120">
            <v>723819</v>
          </cell>
          <cell r="K120" t="str">
            <v>26/01/2023</v>
          </cell>
          <cell r="L120" t="str">
            <v>26230192660406000623550050007238191000049805</v>
          </cell>
          <cell r="M120" t="str">
            <v>26 -  Pernambuco</v>
          </cell>
          <cell r="N120">
            <v>789.32</v>
          </cell>
        </row>
        <row r="121">
          <cell r="C121" t="str">
            <v>UPA NOVA DESCOBERTA - CG Nº 008/2022</v>
          </cell>
          <cell r="E121" t="str">
            <v xml:space="preserve">3.10 - Material para Manutenção de Bens Móveis </v>
          </cell>
          <cell r="F121">
            <v>14577675000102</v>
          </cell>
          <cell r="G121" t="str">
            <v>UPZONE COMERCIO E SERVICOS</v>
          </cell>
          <cell r="H121" t="str">
            <v>B</v>
          </cell>
          <cell r="I121" t="str">
            <v>S</v>
          </cell>
          <cell r="J121">
            <v>960</v>
          </cell>
          <cell r="K121" t="str">
            <v>16/01/2023</v>
          </cell>
          <cell r="L121" t="str">
            <v>26230114577675000102550010000009601003805205</v>
          </cell>
          <cell r="M121" t="str">
            <v>26 -  Pernambuco</v>
          </cell>
          <cell r="N121">
            <v>679.6</v>
          </cell>
        </row>
        <row r="122">
          <cell r="C122" t="str">
            <v>UPA NOVA DESCOBERTA - CG Nº 008/2022</v>
          </cell>
          <cell r="E122" t="str">
            <v xml:space="preserve">3.10 - Material para Manutenção de Bens Móveis </v>
          </cell>
          <cell r="F122">
            <v>45936373000107</v>
          </cell>
          <cell r="G122" t="str">
            <v>GUILHERME LUCAS LIMA</v>
          </cell>
          <cell r="H122" t="str">
            <v>B</v>
          </cell>
          <cell r="I122" t="str">
            <v>S</v>
          </cell>
          <cell r="J122">
            <v>39</v>
          </cell>
          <cell r="K122" t="str">
            <v>02/01/2023</v>
          </cell>
          <cell r="L122" t="str">
            <v>26230145936373000107550010000000391197993089</v>
          </cell>
          <cell r="M122" t="str">
            <v>26 -  Pernambuco</v>
          </cell>
          <cell r="N122">
            <v>740</v>
          </cell>
        </row>
        <row r="123">
          <cell r="C123" t="str">
            <v>UPA NOVA DESCOBERTA - CG Nº 008/2022</v>
          </cell>
          <cell r="E123" t="str">
            <v xml:space="preserve">3.10 - Material para Manutenção de Bens Móveis </v>
          </cell>
          <cell r="F123">
            <v>45936373000107</v>
          </cell>
          <cell r="G123" t="str">
            <v>GUILHERME LUCAS LIMA</v>
          </cell>
          <cell r="H123" t="str">
            <v>B</v>
          </cell>
          <cell r="I123" t="str">
            <v>S</v>
          </cell>
          <cell r="J123">
            <v>43</v>
          </cell>
          <cell r="K123" t="str">
            <v>27/01/2023</v>
          </cell>
          <cell r="L123" t="str">
            <v>26230145936373000107550010000000431511324710</v>
          </cell>
          <cell r="M123" t="str">
            <v>26 -  Pernambuco</v>
          </cell>
          <cell r="N123">
            <v>990</v>
          </cell>
        </row>
        <row r="124">
          <cell r="C124" t="str">
            <v>UPA NOVA DESCOBERTA - CG Nº 008/2022</v>
          </cell>
          <cell r="E124" t="str">
            <v xml:space="preserve">3.10 - Material para Manutenção de Bens Móveis </v>
          </cell>
          <cell r="F124">
            <v>26603680000121</v>
          </cell>
          <cell r="G124" t="str">
            <v>MORAMED TECNOLOGIA</v>
          </cell>
          <cell r="H124" t="str">
            <v>B</v>
          </cell>
          <cell r="I124" t="str">
            <v>S</v>
          </cell>
          <cell r="J124">
            <v>1846</v>
          </cell>
          <cell r="K124" t="str">
            <v>25/01/2023</v>
          </cell>
          <cell r="L124" t="str">
            <v>26230126603680000121550010000018461996292762</v>
          </cell>
          <cell r="M124" t="str">
            <v>26 -  Pernambuco</v>
          </cell>
          <cell r="N124">
            <v>1028.4000000000001</v>
          </cell>
        </row>
        <row r="125">
          <cell r="C125" t="str">
            <v>UPA NOVA DESCOBERTA - CG Nº 008/2022</v>
          </cell>
          <cell r="E125" t="str">
            <v>3.1 - Combustíveis e Lubrificantes Automotivos</v>
          </cell>
          <cell r="F125">
            <v>24199576000198</v>
          </cell>
          <cell r="G125" t="str">
            <v>DIAS AUTO PECAS</v>
          </cell>
          <cell r="H125" t="str">
            <v>B</v>
          </cell>
          <cell r="I125" t="str">
            <v>S</v>
          </cell>
          <cell r="J125">
            <v>4097</v>
          </cell>
          <cell r="K125">
            <v>44945</v>
          </cell>
          <cell r="L125" t="str">
            <v>26230124199576000198550010000040971622721107</v>
          </cell>
          <cell r="M125" t="str">
            <v>26 -  Pernambuco</v>
          </cell>
          <cell r="N125">
            <v>3477.65</v>
          </cell>
        </row>
        <row r="126">
          <cell r="C126" t="str">
            <v>UPA NOVA DESCOBERTA - CG Nº 008/2022</v>
          </cell>
          <cell r="E126" t="str">
            <v xml:space="preserve">3.8 - Uniformes, Tecidos e Aviamentos </v>
          </cell>
          <cell r="F126">
            <v>8587400000157</v>
          </cell>
          <cell r="G126" t="str">
            <v>ADRIANO JOSE DE SOUSA</v>
          </cell>
          <cell r="H126" t="str">
            <v>B</v>
          </cell>
          <cell r="I126" t="str">
            <v>S</v>
          </cell>
          <cell r="J126">
            <v>23443</v>
          </cell>
          <cell r="K126" t="str">
            <v>02/01/2023</v>
          </cell>
          <cell r="L126" t="str">
            <v>26230108587400000157550010000234431080311161</v>
          </cell>
          <cell r="M126" t="str">
            <v>26 -  Pernambuco</v>
          </cell>
          <cell r="N126">
            <v>795</v>
          </cell>
        </row>
        <row r="127">
          <cell r="C127" t="str">
            <v>UPA NOVA DESCOBERTA - CG Nº 008/2022</v>
          </cell>
          <cell r="E127" t="str">
            <v xml:space="preserve">3.8 - Uniformes, Tecidos e Aviamentos </v>
          </cell>
          <cell r="F127">
            <v>8587400000157</v>
          </cell>
          <cell r="G127" t="str">
            <v>ADRIANO JOSE DE SOUSA</v>
          </cell>
          <cell r="H127" t="str">
            <v>B</v>
          </cell>
          <cell r="I127" t="str">
            <v>S</v>
          </cell>
          <cell r="J127">
            <v>23434</v>
          </cell>
          <cell r="K127" t="str">
            <v>05/12/2023</v>
          </cell>
          <cell r="L127" t="str">
            <v>26221208587400000157550010000234341815914833</v>
          </cell>
          <cell r="M127" t="str">
            <v>26 -  Pernambuco</v>
          </cell>
          <cell r="N127">
            <v>795</v>
          </cell>
        </row>
        <row r="128">
          <cell r="C128" t="str">
            <v>UPA NOVA DESCOBERTA - CG Nº 008/2022</v>
          </cell>
          <cell r="E128" t="str">
            <v>1.99 - Outras Despesas com Pessoal</v>
          </cell>
          <cell r="F128">
            <v>28637117000108</v>
          </cell>
          <cell r="G128" t="str">
            <v>INOWA</v>
          </cell>
          <cell r="H128" t="str">
            <v>B</v>
          </cell>
          <cell r="I128" t="str">
            <v>S</v>
          </cell>
          <cell r="J128">
            <v>1311</v>
          </cell>
          <cell r="K128">
            <v>44957</v>
          </cell>
          <cell r="L128" t="str">
            <v>26230128637117000108550010000013111000199987</v>
          </cell>
          <cell r="M128" t="str">
            <v>26 -  Pernambuco</v>
          </cell>
          <cell r="N128">
            <v>37862.400000000001</v>
          </cell>
        </row>
        <row r="129">
          <cell r="C129" t="str">
            <v>UPA NOVA DESCOBERTA - CG Nº 008/2022</v>
          </cell>
          <cell r="E129" t="str">
            <v>1.99 - Outras Despesas com Pessoal</v>
          </cell>
          <cell r="F129" t="str">
            <v>09.759.606/0001-80</v>
          </cell>
          <cell r="G129" t="str">
            <v>SIND EMP TRANSP PASSAG EST PE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16846.48</v>
          </cell>
        </row>
        <row r="130">
          <cell r="C130" t="str">
            <v>UPA NOVA DESCOBERTA - CG Nº 008/2022</v>
          </cell>
          <cell r="E130" t="str">
            <v>1.99 - Outras Despesas com Pessoal</v>
          </cell>
          <cell r="F130">
            <v>17197385000121</v>
          </cell>
          <cell r="G130" t="str">
            <v>ZURICH MINAS BRASIL SEGUROS S/A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1106.26</v>
          </cell>
        </row>
        <row r="131">
          <cell r="C131" t="str">
            <v>UPA NOVA DESCOBERTA - CG Nº 008/2022</v>
          </cell>
          <cell r="E131" t="str">
            <v xml:space="preserve">5.21 - Seguros em geral </v>
          </cell>
          <cell r="F131">
            <v>61573796000166</v>
          </cell>
          <cell r="G131" t="str">
            <v xml:space="preserve">ALLIANZ EMPRESARIAL 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113.72</v>
          </cell>
        </row>
        <row r="132">
          <cell r="C132" t="str">
            <v>UPA NOVA DESCOBERTA - CG Nº 008/2022</v>
          </cell>
          <cell r="E132" t="str">
            <v xml:space="preserve">5.21 - Seguros em geral </v>
          </cell>
          <cell r="F132">
            <v>61074175000138</v>
          </cell>
          <cell r="G132" t="str">
            <v>MAPFRE SEGURO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635.41999999999996</v>
          </cell>
        </row>
        <row r="133">
          <cell r="C133" t="str">
            <v>UPA NOVA DESCOBERTA - CG Nº 008/2022</v>
          </cell>
          <cell r="E133" t="str">
            <v>5.9 - Telefonia Móvel</v>
          </cell>
          <cell r="F133">
            <v>40432544000147</v>
          </cell>
          <cell r="G133" t="str">
            <v xml:space="preserve">CLARO S/A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366.76</v>
          </cell>
        </row>
        <row r="134">
          <cell r="C134" t="str">
            <v>UPA NOVA DESCOBERTA - CG Nº 008/2022</v>
          </cell>
          <cell r="E134" t="str">
            <v>5.18 - Teledonia Fixa</v>
          </cell>
          <cell r="F134">
            <v>11678913000188</v>
          </cell>
          <cell r="G134" t="str">
            <v>A2M TECNOLOGIA EM INTERNET LTDA</v>
          </cell>
          <cell r="H134" t="str">
            <v>S</v>
          </cell>
          <cell r="I134" t="str">
            <v>S</v>
          </cell>
          <cell r="J134" t="str">
            <v>8578</v>
          </cell>
          <cell r="K134">
            <v>44958</v>
          </cell>
          <cell r="M134" t="str">
            <v>26 -  Pernambuco</v>
          </cell>
          <cell r="N134">
            <v>750</v>
          </cell>
        </row>
        <row r="135">
          <cell r="C135" t="str">
            <v>UPA NOVA DESCOBERTA - CG Nº 008/2022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73.31</v>
          </cell>
        </row>
        <row r="136">
          <cell r="C136" t="str">
            <v>UPA NOVA DESCOBERTA - CG Nº 008/2022</v>
          </cell>
          <cell r="E136" t="str">
            <v>5.12 - Energia Elétrica</v>
          </cell>
          <cell r="F136">
            <v>10572048000128</v>
          </cell>
          <cell r="G136" t="str">
            <v xml:space="preserve">NEOENERGIA 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21436.94</v>
          </cell>
        </row>
        <row r="137">
          <cell r="C137" t="str">
            <v>UPA NOVA DESCOBERTA - CG Nº 008/2022</v>
          </cell>
          <cell r="E137" t="str">
            <v>5.3 - Locação de Máquinas e Equipamentos</v>
          </cell>
          <cell r="F137">
            <v>14543772000184</v>
          </cell>
          <cell r="G137" t="str">
            <v>BRAVO LOCAÇÃO DE MAQUINAS</v>
          </cell>
          <cell r="H137" t="str">
            <v>S</v>
          </cell>
          <cell r="I137" t="str">
            <v>S</v>
          </cell>
          <cell r="J137" t="str">
            <v>8761</v>
          </cell>
          <cell r="K137">
            <v>44958</v>
          </cell>
          <cell r="M137" t="str">
            <v>26 -  Pernambuco</v>
          </cell>
          <cell r="N137">
            <v>1500</v>
          </cell>
        </row>
        <row r="138">
          <cell r="C138" t="str">
            <v>UPA NOVA DESCOBERTA - CG Nº 008/2022</v>
          </cell>
          <cell r="E138" t="str">
            <v>5.3 - Locação de Máquinas e Equipamentos</v>
          </cell>
          <cell r="F138">
            <v>6983851000188</v>
          </cell>
          <cell r="G138" t="str">
            <v>ACR COMERCIOAL LTDA</v>
          </cell>
          <cell r="H138" t="str">
            <v>S</v>
          </cell>
          <cell r="I138" t="str">
            <v>S</v>
          </cell>
          <cell r="J138" t="str">
            <v>16</v>
          </cell>
          <cell r="K138">
            <v>44957</v>
          </cell>
          <cell r="M138" t="str">
            <v>26 -  Pernambuco</v>
          </cell>
          <cell r="N138">
            <v>3125</v>
          </cell>
        </row>
        <row r="139">
          <cell r="C139" t="str">
            <v>UPA NOVA DESCOBERTA - CG Nº 008/2022</v>
          </cell>
          <cell r="E139" t="str">
            <v xml:space="preserve">5.25 - Serviços Bancários </v>
          </cell>
          <cell r="F139">
            <v>16916063000122</v>
          </cell>
          <cell r="G139" t="str">
            <v xml:space="preserve">CAIXA ECONOMICA FEDERAL 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169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7264015000106</v>
          </cell>
          <cell r="G140" t="str">
            <v>ALIOMAR DE GUSMÃO NERES ME</v>
          </cell>
          <cell r="H140" t="str">
            <v>S</v>
          </cell>
          <cell r="I140" t="str">
            <v>S</v>
          </cell>
          <cell r="J140" t="str">
            <v>19019</v>
          </cell>
          <cell r="K140">
            <v>44966</v>
          </cell>
          <cell r="M140" t="str">
            <v>26 -  Pernambuco</v>
          </cell>
          <cell r="N140">
            <v>3165.4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7264015000106</v>
          </cell>
          <cell r="G141" t="str">
            <v>ALIOMAR DE GUSMÃO NERES ME</v>
          </cell>
          <cell r="H141" t="str">
            <v>S</v>
          </cell>
          <cell r="I141" t="str">
            <v>S</v>
          </cell>
          <cell r="J141" t="str">
            <v>19018</v>
          </cell>
          <cell r="K141">
            <v>44966</v>
          </cell>
          <cell r="M141" t="str">
            <v>26 -  Pernambuco</v>
          </cell>
          <cell r="N141">
            <v>3563.3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34070871000101</v>
          </cell>
          <cell r="G142" t="str">
            <v>MUNDO DA AGUA COMERCIO DE PURIFICADORES EIRELI</v>
          </cell>
          <cell r="H142" t="str">
            <v>S</v>
          </cell>
          <cell r="I142" t="str">
            <v>S</v>
          </cell>
          <cell r="J142" t="str">
            <v>84029</v>
          </cell>
          <cell r="K142">
            <v>44963</v>
          </cell>
          <cell r="M142" t="str">
            <v>26 -  Pernambuco</v>
          </cell>
          <cell r="N142">
            <v>299.7</v>
          </cell>
        </row>
        <row r="143">
          <cell r="C143" t="str">
            <v>UPA NOVA DESCOBERTA - CG Nº 008/2022</v>
          </cell>
          <cell r="E143" t="str">
            <v>5.3 - Locação de Máquinas e Equipamentos</v>
          </cell>
          <cell r="F143">
            <v>22400267000109</v>
          </cell>
          <cell r="G143" t="str">
            <v>AÇÃO SERVIÇOS TELECOM LTDA</v>
          </cell>
          <cell r="H143" t="str">
            <v>S</v>
          </cell>
          <cell r="I143" t="str">
            <v>S</v>
          </cell>
          <cell r="J143" t="str">
            <v>03</v>
          </cell>
          <cell r="K143">
            <v>44965</v>
          </cell>
          <cell r="M143" t="str">
            <v>26 -  Pernambuco</v>
          </cell>
          <cell r="N143">
            <v>190</v>
          </cell>
        </row>
        <row r="144">
          <cell r="C144" t="str">
            <v>UPA NOVA DESCOBERTA - CG Nº 008/2022</v>
          </cell>
          <cell r="E144" t="str">
            <v>5.1 - Locação de Equipamentos Médicos-Hospitalares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S</v>
          </cell>
          <cell r="J144" t="str">
            <v>47206</v>
          </cell>
          <cell r="K144">
            <v>44957</v>
          </cell>
          <cell r="M144" t="str">
            <v>26 -  Pernambuco</v>
          </cell>
          <cell r="N144">
            <v>5174.13</v>
          </cell>
        </row>
        <row r="145">
          <cell r="C145" t="str">
            <v>UPA NOVA DESCOBERTA - CG Nº 008/2022</v>
          </cell>
          <cell r="E145" t="str">
            <v>5.1 - Locação de Equipamentos Médicos-Hospitalares</v>
          </cell>
          <cell r="F145">
            <v>8282077000103</v>
          </cell>
          <cell r="G145" t="str">
            <v>BIOSYSTEMS REAGENTS E INSTRUMENTS</v>
          </cell>
          <cell r="H145" t="str">
            <v>S</v>
          </cell>
          <cell r="I145" t="str">
            <v>S</v>
          </cell>
          <cell r="J145" t="str">
            <v>6133</v>
          </cell>
          <cell r="K145">
            <v>44950</v>
          </cell>
          <cell r="M145" t="str">
            <v>26 -  Pernambuco</v>
          </cell>
          <cell r="N145">
            <v>571.41999999999996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24380578002041</v>
          </cell>
          <cell r="G146" t="str">
            <v>WHITE MARTINS</v>
          </cell>
          <cell r="H146" t="str">
            <v>S</v>
          </cell>
          <cell r="I146" t="str">
            <v>S</v>
          </cell>
          <cell r="J146" t="str">
            <v>91364081</v>
          </cell>
          <cell r="K146">
            <v>44941</v>
          </cell>
          <cell r="M146" t="str">
            <v>26 -  Pernambuco</v>
          </cell>
          <cell r="N146">
            <v>3226.48</v>
          </cell>
        </row>
        <row r="147">
          <cell r="C147" t="str">
            <v>UPA NOVA DESCOBERTA - CG Nº 008/2022</v>
          </cell>
          <cell r="E147" t="str">
            <v>5.1 - Locação de Equipamentos Médicos-Hospitalares</v>
          </cell>
          <cell r="F147">
            <v>5011743000180</v>
          </cell>
          <cell r="G147" t="str">
            <v>ALMERI ANGELO SALVIANO DA SILVA</v>
          </cell>
          <cell r="H147" t="str">
            <v>S</v>
          </cell>
          <cell r="I147" t="str">
            <v>S</v>
          </cell>
          <cell r="J147" t="str">
            <v>5938</v>
          </cell>
          <cell r="K147">
            <v>44965</v>
          </cell>
          <cell r="M147" t="str">
            <v>26 -  Pernambuco</v>
          </cell>
          <cell r="N147">
            <v>100</v>
          </cell>
        </row>
        <row r="148">
          <cell r="C148" t="str">
            <v>UPA NOVA DESCOBERTA - CG Nº 008/2022</v>
          </cell>
          <cell r="E148" t="str">
            <v>5.19 - Serviços Gráficos, de Encadernação e de Emolduração</v>
          </cell>
          <cell r="F148">
            <v>23451343000178</v>
          </cell>
          <cell r="G148" t="str">
            <v xml:space="preserve">SAMUEL CORREIA DE LIMA </v>
          </cell>
          <cell r="H148" t="str">
            <v>S</v>
          </cell>
          <cell r="I148" t="str">
            <v>S</v>
          </cell>
          <cell r="J148" t="str">
            <v>253</v>
          </cell>
          <cell r="K148">
            <v>44964</v>
          </cell>
          <cell r="M148" t="str">
            <v>26 -  Pernambuco</v>
          </cell>
          <cell r="N148">
            <v>299</v>
          </cell>
        </row>
        <row r="149">
          <cell r="C149" t="str">
            <v>UPA NOVA DESCOBERTA - CG Nº 008/2022</v>
          </cell>
          <cell r="E149" t="str">
            <v>5.99 - Outros Serviços de Terceiros Pessoa Jurídica</v>
          </cell>
          <cell r="F149">
            <v>27284516000161</v>
          </cell>
          <cell r="G149" t="str">
            <v>MAXIFROTA SERVIÇO DE MANUTENÇÃO DE FROTA LTDA</v>
          </cell>
          <cell r="H149" t="str">
            <v>S</v>
          </cell>
          <cell r="I149" t="str">
            <v>S</v>
          </cell>
          <cell r="J149" t="str">
            <v>142149</v>
          </cell>
          <cell r="K149">
            <v>44937</v>
          </cell>
          <cell r="M149" t="str">
            <v>26 -  Pernambuco</v>
          </cell>
          <cell r="N149">
            <v>24.6</v>
          </cell>
        </row>
        <row r="150">
          <cell r="C150" t="str">
            <v>UPA NOVA DESCOBERTA - CG Nº 008/2022</v>
          </cell>
          <cell r="E150" t="str">
            <v xml:space="preserve">5.25 - Serviços Bancários </v>
          </cell>
          <cell r="F150">
            <v>16916063000122</v>
          </cell>
          <cell r="G150" t="str">
            <v xml:space="preserve">CAIXA ECONOMICA FEDERAL 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154</v>
          </cell>
        </row>
        <row r="151">
          <cell r="C151" t="str">
            <v>UPA NOVA DESCOBERTA - CG Nº 008/2022</v>
          </cell>
          <cell r="E151" t="str">
            <v>5.16 - Serviços Médico-Hospitalares, Odotonlogia e Laboratoriais</v>
          </cell>
          <cell r="F151">
            <v>46705567000164</v>
          </cell>
          <cell r="G151" t="str">
            <v>RESFISIO FISIOTERAPIA LTDA</v>
          </cell>
          <cell r="H151" t="str">
            <v>S</v>
          </cell>
          <cell r="I151" t="str">
            <v>S</v>
          </cell>
          <cell r="J151" t="str">
            <v>44</v>
          </cell>
          <cell r="K151">
            <v>44964</v>
          </cell>
          <cell r="M151" t="str">
            <v>26 -  Pernambuco</v>
          </cell>
          <cell r="N151">
            <v>22296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24872505000295</v>
          </cell>
          <cell r="G152" t="str">
            <v>CENTER MAIS DIAGNOSTICOS LTDA</v>
          </cell>
          <cell r="H152" t="str">
            <v>S</v>
          </cell>
          <cell r="I152" t="str">
            <v>S</v>
          </cell>
          <cell r="J152" t="str">
            <v>689</v>
          </cell>
          <cell r="K152">
            <v>44972</v>
          </cell>
          <cell r="M152" t="str">
            <v>26 -  Pernambuco</v>
          </cell>
          <cell r="N152">
            <v>25148.84</v>
          </cell>
        </row>
        <row r="153">
          <cell r="C153" t="str">
            <v>UPA NOVA DESCOBERTA - CG Nº 008/2022</v>
          </cell>
          <cell r="E153" t="str">
            <v>5.8 - Locação de Veículos Automotores</v>
          </cell>
          <cell r="F153">
            <v>8283066000148</v>
          </cell>
          <cell r="G153" t="str">
            <v>HOSPMEDIC INDUSTRIA  COMERCIO DE PRODUTOS PARA SAUDE</v>
          </cell>
          <cell r="H153" t="str">
            <v>S</v>
          </cell>
          <cell r="I153" t="str">
            <v>S</v>
          </cell>
          <cell r="J153" t="str">
            <v>83</v>
          </cell>
          <cell r="K153">
            <v>44945</v>
          </cell>
          <cell r="M153" t="str">
            <v>26 -  Pernambuco</v>
          </cell>
          <cell r="N153">
            <v>7150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>
            <v>41502695000197</v>
          </cell>
          <cell r="G154" t="str">
            <v>RAFAEL RODRIGO DA SILVA</v>
          </cell>
          <cell r="H154" t="str">
            <v>S</v>
          </cell>
          <cell r="I154" t="str">
            <v>S</v>
          </cell>
          <cell r="J154" t="str">
            <v>18</v>
          </cell>
          <cell r="K154">
            <v>44953</v>
          </cell>
          <cell r="M154" t="str">
            <v>26 -  Pernambuco</v>
          </cell>
          <cell r="N154">
            <v>4061</v>
          </cell>
        </row>
        <row r="155">
          <cell r="C155" t="str">
            <v>UPA NOVA DESCOBERTA - CG Nº 008/2022</v>
          </cell>
          <cell r="E155" t="str">
            <v>5.15 - Serviços Domésticos</v>
          </cell>
          <cell r="F155">
            <v>31675417000188</v>
          </cell>
          <cell r="G155" t="str">
            <v>LAVECLIN LAVANDERIA HOSPITALAR LTDA</v>
          </cell>
          <cell r="H155" t="str">
            <v>S</v>
          </cell>
          <cell r="I155" t="str">
            <v>S</v>
          </cell>
          <cell r="J155" t="str">
            <v>415</v>
          </cell>
          <cell r="K155">
            <v>44958</v>
          </cell>
          <cell r="M155" t="str">
            <v>26 -  Pernambuco</v>
          </cell>
          <cell r="N155">
            <v>3957.2</v>
          </cell>
        </row>
        <row r="156">
          <cell r="C156" t="str">
            <v>UPA NOVA DESCOBERTA - CG Nº 008/2022</v>
          </cell>
          <cell r="E156" t="str">
            <v>5.10 - Detetização/Tratamento de Resíduos e Afins</v>
          </cell>
          <cell r="F156">
            <v>11863530000180</v>
          </cell>
          <cell r="G156" t="str">
            <v>BRASCON GESTAO AMBIENTAL LTDA</v>
          </cell>
          <cell r="H156" t="str">
            <v>S</v>
          </cell>
          <cell r="I156" t="str">
            <v>S</v>
          </cell>
          <cell r="J156" t="str">
            <v>140496</v>
          </cell>
          <cell r="K156">
            <v>44958</v>
          </cell>
          <cell r="M156" t="str">
            <v>26 -  Pernambuco</v>
          </cell>
          <cell r="N156">
            <v>1943.25</v>
          </cell>
        </row>
        <row r="157">
          <cell r="C157" t="str">
            <v>UPA NOVA DESCOBERTA - CG Nº 008/2022</v>
          </cell>
          <cell r="E157" t="str">
            <v>5.17 - Manutenção de Software, Certificação Digital e Microfilmagem</v>
          </cell>
          <cell r="F157">
            <v>3423683000188</v>
          </cell>
          <cell r="G157" t="str">
            <v>ADELTEC INFORMATICA E TECNOLOGIA  LTDA-ME</v>
          </cell>
          <cell r="H157" t="str">
            <v>S</v>
          </cell>
          <cell r="I157" t="str">
            <v>S</v>
          </cell>
          <cell r="J157" t="str">
            <v>16489</v>
          </cell>
          <cell r="K157">
            <v>44959</v>
          </cell>
          <cell r="M157" t="str">
            <v>26 -  Pernambuco</v>
          </cell>
          <cell r="N157">
            <v>264.49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10891998000115</v>
          </cell>
          <cell r="G158" t="str">
            <v>ADVISERSIT SERVICOS EM INFORMATICA LTDA</v>
          </cell>
          <cell r="H158" t="str">
            <v>S</v>
          </cell>
          <cell r="I158" t="str">
            <v>S</v>
          </cell>
          <cell r="J158" t="str">
            <v>827</v>
          </cell>
          <cell r="K158">
            <v>44958</v>
          </cell>
          <cell r="M158" t="str">
            <v>26 -  Pernambuco</v>
          </cell>
          <cell r="N158">
            <v>1200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16783034000130</v>
          </cell>
          <cell r="G159" t="str">
            <v>SINTESE-LICENCIAMENTO DE PROGRAMA PARA COMPUTADOR</v>
          </cell>
          <cell r="H159" t="str">
            <v>S</v>
          </cell>
          <cell r="I159" t="str">
            <v>S</v>
          </cell>
          <cell r="J159" t="str">
            <v>24447</v>
          </cell>
          <cell r="K159">
            <v>44958</v>
          </cell>
          <cell r="M159" t="str">
            <v>26 -  Pernambuco</v>
          </cell>
          <cell r="N159">
            <v>900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18630942000119</v>
          </cell>
          <cell r="G160" t="str">
            <v>PROVTEL TECNOLOGIA SERVICOS GERENCIADOS LTDA</v>
          </cell>
          <cell r="H160" t="str">
            <v>S</v>
          </cell>
          <cell r="I160" t="str">
            <v>S</v>
          </cell>
          <cell r="J160" t="str">
            <v>2325</v>
          </cell>
          <cell r="K160">
            <v>44958</v>
          </cell>
          <cell r="M160" t="str">
            <v>26 -  Pernambuco</v>
          </cell>
          <cell r="N160">
            <v>1050.1300000000001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92306257000780</v>
          </cell>
          <cell r="G161" t="str">
            <v>MV INFORMATICA NORDESTE LTDA</v>
          </cell>
          <cell r="H161" t="str">
            <v>S</v>
          </cell>
          <cell r="I161" t="str">
            <v>S</v>
          </cell>
          <cell r="J161" t="str">
            <v>50567</v>
          </cell>
          <cell r="K161">
            <v>44933</v>
          </cell>
          <cell r="M161" t="str">
            <v>26 -  Pernambuco</v>
          </cell>
          <cell r="N161">
            <v>16149.91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5633849000116</v>
          </cell>
          <cell r="G162" t="str">
            <v>GCINET SERVICOS DE INFORMATICA LTCA</v>
          </cell>
          <cell r="H162" t="str">
            <v>S</v>
          </cell>
          <cell r="I162" t="str">
            <v>S</v>
          </cell>
          <cell r="J162" t="str">
            <v>79901</v>
          </cell>
          <cell r="K162">
            <v>44959</v>
          </cell>
          <cell r="M162" t="str">
            <v>26 -  Pernambuco</v>
          </cell>
          <cell r="N162">
            <v>1443.8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60765823000130</v>
          </cell>
          <cell r="G163" t="str">
            <v>SOCIEDADE BENEF ISRALITABRAS HOSPITAL ALBERT EINSTEIN</v>
          </cell>
          <cell r="H163" t="str">
            <v>S</v>
          </cell>
          <cell r="I163" t="str">
            <v>S</v>
          </cell>
          <cell r="J163" t="str">
            <v>14255300</v>
          </cell>
          <cell r="K163">
            <v>44953</v>
          </cell>
          <cell r="M163" t="str">
            <v>26 -  Pernambuco</v>
          </cell>
          <cell r="N163">
            <v>975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7333111000169</v>
          </cell>
          <cell r="G164" t="str">
            <v>SAFETEC INFORMATICA LTDA</v>
          </cell>
          <cell r="H164" t="str">
            <v>S</v>
          </cell>
          <cell r="I164" t="str">
            <v>S</v>
          </cell>
          <cell r="J164" t="str">
            <v>82468</v>
          </cell>
          <cell r="K164">
            <v>44944</v>
          </cell>
          <cell r="M164" t="str">
            <v>26 -  Pernambuco</v>
          </cell>
          <cell r="N164">
            <v>242.96</v>
          </cell>
        </row>
        <row r="165">
          <cell r="C165" t="str">
            <v>UPA NOVA DESCOBERTA - CG Nº 008/2022</v>
          </cell>
          <cell r="E165" t="str">
            <v>5.22 - Vigilância Ostensiva / Monitorada</v>
          </cell>
          <cell r="F165">
            <v>7360290000123</v>
          </cell>
          <cell r="G165" t="str">
            <v>SERVAL SERVICOS E LIMPEZA LTDA</v>
          </cell>
          <cell r="H165" t="str">
            <v>S</v>
          </cell>
          <cell r="I165" t="str">
            <v>S</v>
          </cell>
          <cell r="J165" t="str">
            <v>46495</v>
          </cell>
          <cell r="K165">
            <v>44929</v>
          </cell>
          <cell r="M165" t="str">
            <v>26 -  Pernambuco</v>
          </cell>
          <cell r="N165">
            <v>32581.5</v>
          </cell>
        </row>
        <row r="166">
          <cell r="C166" t="str">
            <v>UPA NOVA DESCOBERTA - CG Nº 008/2022</v>
          </cell>
          <cell r="E166" t="str">
            <v>5.2 - Serviços Técnicos Profissionais</v>
          </cell>
          <cell r="F166">
            <v>7523792000128</v>
          </cell>
          <cell r="G166" t="str">
            <v>FARIAS E ROCHA ADVOCACIA ME</v>
          </cell>
          <cell r="H166" t="str">
            <v>S</v>
          </cell>
          <cell r="I166" t="str">
            <v>S</v>
          </cell>
          <cell r="J166" t="str">
            <v>946</v>
          </cell>
          <cell r="K166">
            <v>44959</v>
          </cell>
          <cell r="M166" t="str">
            <v>26 -  Pernambuco</v>
          </cell>
          <cell r="N166">
            <v>2100</v>
          </cell>
        </row>
        <row r="167">
          <cell r="C167" t="str">
            <v>UPA NOVA DESCOBERTA - CG Nº 008/2022</v>
          </cell>
          <cell r="E167" t="str">
            <v>5.2 - Serviços Técnicos Profissionais</v>
          </cell>
          <cell r="F167">
            <v>8654123000158</v>
          </cell>
          <cell r="G167" t="str">
            <v>AUDISIA - AUDITORES ASSOCIADOS</v>
          </cell>
          <cell r="H167" t="str">
            <v>S</v>
          </cell>
          <cell r="I167" t="str">
            <v>S</v>
          </cell>
          <cell r="J167" t="str">
            <v>16870</v>
          </cell>
          <cell r="K167">
            <v>44928</v>
          </cell>
          <cell r="M167" t="str">
            <v>26 -  Pernambuco</v>
          </cell>
          <cell r="N167">
            <v>962.38</v>
          </cell>
        </row>
        <row r="168">
          <cell r="C168" t="str">
            <v>UPA NOVA DESCOBERTA - CG Nº 008/2022</v>
          </cell>
          <cell r="E168" t="str">
            <v>5.2 - Serviços Técnicos Profissionais</v>
          </cell>
          <cell r="F168">
            <v>45671533000133</v>
          </cell>
          <cell r="G168" t="str">
            <v>VITORINO E MAIA ADVOGADOS</v>
          </cell>
          <cell r="H168" t="str">
            <v>S</v>
          </cell>
          <cell r="I168" t="str">
            <v>S</v>
          </cell>
          <cell r="J168" t="str">
            <v>104</v>
          </cell>
          <cell r="K168">
            <v>44959</v>
          </cell>
          <cell r="M168" t="str">
            <v>26 -  Pernambuco</v>
          </cell>
          <cell r="N168">
            <v>2100</v>
          </cell>
        </row>
        <row r="169">
          <cell r="C169" t="str">
            <v>UPA NOVA DESCOBERTA - CG Nº 008/2022</v>
          </cell>
          <cell r="E169" t="str">
            <v>5.10 - Detetização/Tratamento de Resíduos e Afins</v>
          </cell>
          <cell r="F169">
            <v>35474980000149</v>
          </cell>
          <cell r="G169" t="str">
            <v>LIMPSERVICE LTDA</v>
          </cell>
          <cell r="H169" t="str">
            <v>S</v>
          </cell>
          <cell r="I169" t="str">
            <v>S</v>
          </cell>
          <cell r="J169" t="str">
            <v>4458</v>
          </cell>
          <cell r="K169">
            <v>44929</v>
          </cell>
          <cell r="M169" t="str">
            <v>26 -  Pernambuco</v>
          </cell>
          <cell r="N169">
            <v>330</v>
          </cell>
        </row>
        <row r="170">
          <cell r="C170" t="str">
            <v>UPA NOVA DESCOBERTA - CG Nº 008/2022</v>
          </cell>
          <cell r="E170" t="str">
            <v>5.23 - Limpeza e Conservação</v>
          </cell>
          <cell r="F170">
            <v>9863853000121</v>
          </cell>
          <cell r="G170" t="str">
            <v>SOSERVI SOCIEDADE DE SERVICOS GERAIS LTDA</v>
          </cell>
          <cell r="H170" t="str">
            <v>S</v>
          </cell>
          <cell r="I170" t="str">
            <v>S</v>
          </cell>
          <cell r="J170" t="str">
            <v>67683</v>
          </cell>
          <cell r="K170">
            <v>44930</v>
          </cell>
          <cell r="M170" t="str">
            <v>26 -  Pernambuco</v>
          </cell>
          <cell r="N170">
            <v>46399.7</v>
          </cell>
        </row>
        <row r="171">
          <cell r="C171" t="str">
            <v>UPA NOVA DESCOBERTA - CG Nº 008/2022</v>
          </cell>
          <cell r="E171" t="str">
            <v>5.99 - Outros Serviços de Terceiros Pessoa Jurídica</v>
          </cell>
          <cell r="F171">
            <v>35343136000189</v>
          </cell>
          <cell r="G171" t="str">
            <v>EMBRAESTER EMPRES BRASILEIRA DE ESTERILIZADOS EIREL</v>
          </cell>
          <cell r="H171" t="str">
            <v>S</v>
          </cell>
          <cell r="I171" t="str">
            <v>S</v>
          </cell>
          <cell r="J171" t="str">
            <v>11432</v>
          </cell>
          <cell r="K171">
            <v>44958</v>
          </cell>
          <cell r="M171" t="str">
            <v>26 -  Pernambuco</v>
          </cell>
          <cell r="N171">
            <v>5901.5</v>
          </cell>
        </row>
        <row r="172">
          <cell r="C172" t="str">
            <v>UPA NOVA DESCOBERTA - CG Nº 008/2022</v>
          </cell>
          <cell r="E172" t="str">
            <v>5.99 - Outros Serviços de Terceiros Pessoa Jurídica</v>
          </cell>
          <cell r="F172">
            <v>2668797000125</v>
          </cell>
          <cell r="G172" t="str">
            <v>BRASIL GESTAO DE DADOS INFORMACOES E DOCUMENTOS LTDA</v>
          </cell>
          <cell r="H172" t="str">
            <v>S</v>
          </cell>
          <cell r="I172" t="str">
            <v>S</v>
          </cell>
          <cell r="J172" t="str">
            <v>3336</v>
          </cell>
          <cell r="K172">
            <v>44594</v>
          </cell>
          <cell r="M172" t="str">
            <v>26 -  Pernambuco</v>
          </cell>
          <cell r="N172">
            <v>3441.73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21794062000192</v>
          </cell>
          <cell r="G173" t="str">
            <v>ASOS OCUPACIONAL LTDA</v>
          </cell>
          <cell r="H173" t="str">
            <v>S</v>
          </cell>
          <cell r="I173" t="str">
            <v>S</v>
          </cell>
          <cell r="J173" t="str">
            <v>588</v>
          </cell>
          <cell r="K173">
            <v>44973</v>
          </cell>
          <cell r="M173" t="str">
            <v>26 -  Pernambuco</v>
          </cell>
          <cell r="N173">
            <v>3200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19786063000143</v>
          </cell>
          <cell r="G174" t="str">
            <v>MARINHO E CASTRO SERVICOS LTDA ME</v>
          </cell>
          <cell r="H174" t="str">
            <v>S</v>
          </cell>
          <cell r="I174" t="str">
            <v>S</v>
          </cell>
          <cell r="J174" t="str">
            <v>4960</v>
          </cell>
          <cell r="K174">
            <v>44944</v>
          </cell>
          <cell r="M174" t="str">
            <v>26 -  Pernambuco</v>
          </cell>
          <cell r="N174">
            <v>3980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10816775000274</v>
          </cell>
          <cell r="G175" t="str">
            <v>INSPETORIA SALESIANA DO NORDESTE DO BRASIL</v>
          </cell>
          <cell r="H175" t="str">
            <v>S</v>
          </cell>
          <cell r="I175" t="str">
            <v>S</v>
          </cell>
          <cell r="J175" t="str">
            <v>16779</v>
          </cell>
          <cell r="K175">
            <v>44943</v>
          </cell>
          <cell r="M175" t="str">
            <v>26 -  Pernambuco</v>
          </cell>
          <cell r="N175">
            <v>270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 t="str">
            <v>24.380.578/0020/41</v>
          </cell>
          <cell r="G176" t="str">
            <v>WHITE MARTINS</v>
          </cell>
          <cell r="H176" t="str">
            <v>S</v>
          </cell>
          <cell r="I176" t="str">
            <v>S</v>
          </cell>
          <cell r="J176" t="str">
            <v>14040</v>
          </cell>
          <cell r="K176">
            <v>44943</v>
          </cell>
          <cell r="M176" t="str">
            <v>26 -  Pernambuco</v>
          </cell>
          <cell r="N176">
            <v>1210.29</v>
          </cell>
        </row>
        <row r="177">
          <cell r="C177" t="str">
            <v>UPA NOVA DESCOBERTA - CG Nº 008/2022</v>
          </cell>
          <cell r="E177" t="str">
            <v>5.5 - Reparo e Manutenção de Máquinas e Equipamentos</v>
          </cell>
          <cell r="F177">
            <v>1141468000169</v>
          </cell>
          <cell r="G177" t="str">
            <v>MEDCALL COMERCIO E SERVIÇOS DE EQUIPAMENTOS MED LTDA</v>
          </cell>
          <cell r="H177" t="str">
            <v>S</v>
          </cell>
          <cell r="I177" t="str">
            <v>S</v>
          </cell>
          <cell r="J177" t="str">
            <v>3501</v>
          </cell>
          <cell r="K177">
            <v>44956</v>
          </cell>
          <cell r="M177" t="str">
            <v>26 -  Pernambuco</v>
          </cell>
          <cell r="N177">
            <v>500</v>
          </cell>
        </row>
        <row r="178">
          <cell r="C178" t="str">
            <v>UPA NOVA DESCOBERTA - CG Nº 008/2022</v>
          </cell>
          <cell r="E178" t="str">
            <v>5.5 - Reparo e Manutenção de Máquinas e Equipamentos</v>
          </cell>
          <cell r="F178">
            <v>7146768000117</v>
          </cell>
          <cell r="G178" t="str">
            <v>SERV IMAGEM NORDESTE ASSISTENCIA TECNICA LTDA</v>
          </cell>
          <cell r="H178" t="str">
            <v>S</v>
          </cell>
          <cell r="I178" t="str">
            <v>S</v>
          </cell>
          <cell r="J178" t="str">
            <v>5111</v>
          </cell>
          <cell r="K178">
            <v>44957</v>
          </cell>
          <cell r="M178" t="str">
            <v>26 -  Pernambuco</v>
          </cell>
          <cell r="N178">
            <v>2550</v>
          </cell>
        </row>
        <row r="179">
          <cell r="C179" t="str">
            <v>UPA NOVA DESCOBERTA - CG Nº 008/2022</v>
          </cell>
          <cell r="E179" t="str">
            <v>5.5 - Reparo e Manutenção de Máquinas e Equipamentos</v>
          </cell>
          <cell r="F179">
            <v>12067307000199</v>
          </cell>
          <cell r="G179" t="str">
            <v xml:space="preserve">CAETANO ALVES DA SILVA </v>
          </cell>
          <cell r="H179" t="str">
            <v>S</v>
          </cell>
          <cell r="I179" t="str">
            <v>S</v>
          </cell>
          <cell r="J179" t="str">
            <v>527</v>
          </cell>
          <cell r="K179">
            <v>44958</v>
          </cell>
          <cell r="M179" t="str">
            <v>26 -  Pernambuco</v>
          </cell>
          <cell r="N179">
            <v>800</v>
          </cell>
        </row>
        <row r="180">
          <cell r="C180" t="str">
            <v>UPA NOVA DESCOBERTA - CG Nº 008/2022</v>
          </cell>
          <cell r="E180" t="str">
            <v>5.5 - Reparo e Manutenção de Máquinas e Equipamentos</v>
          </cell>
          <cell r="F180">
            <v>6907719000197</v>
          </cell>
          <cell r="G180" t="str">
            <v>F A G DE OLIVEIRA LTDA</v>
          </cell>
          <cell r="H180" t="str">
            <v>S</v>
          </cell>
          <cell r="I180" t="str">
            <v>S</v>
          </cell>
          <cell r="J180" t="str">
            <v>1740</v>
          </cell>
          <cell r="K180">
            <v>44973</v>
          </cell>
          <cell r="M180" t="str">
            <v>26 -  Pernambuco</v>
          </cell>
          <cell r="N180">
            <v>3730</v>
          </cell>
        </row>
        <row r="181">
          <cell r="C181" t="str">
            <v>UPA NOVA DESCOBERTA - CG Nº 008/2022</v>
          </cell>
          <cell r="E181" t="str">
            <v>5.4 - Reparo e Manutenção de Bens Imóveis</v>
          </cell>
          <cell r="F181">
            <v>40893042000113</v>
          </cell>
          <cell r="G181" t="str">
            <v>GERASTEP GERADORES ASSISTENCIA TECNICA E PECAS LTDA</v>
          </cell>
          <cell r="H181" t="str">
            <v>S</v>
          </cell>
          <cell r="I181" t="str">
            <v>S</v>
          </cell>
          <cell r="J181" t="str">
            <v>39118</v>
          </cell>
          <cell r="K181">
            <v>44956</v>
          </cell>
          <cell r="M181" t="str">
            <v>26 -  Pernambuco</v>
          </cell>
          <cell r="N181">
            <v>345</v>
          </cell>
        </row>
        <row r="182">
          <cell r="C182" t="str">
            <v>UPA NOVA DESCOBERTA - CG Nº 008/2022</v>
          </cell>
          <cell r="E182" t="str">
            <v>5.4 - Reparo e Manutenção de Bens Imóveis</v>
          </cell>
          <cell r="F182">
            <v>13259653000131</v>
          </cell>
          <cell r="G182" t="str">
            <v>POWER INSTALACAO E MANUTENCAO DE ELEVADORES LTDA</v>
          </cell>
          <cell r="H182" t="str">
            <v>S</v>
          </cell>
          <cell r="I182" t="str">
            <v>S</v>
          </cell>
          <cell r="J182" t="str">
            <v>3436</v>
          </cell>
          <cell r="K182">
            <v>44970</v>
          </cell>
          <cell r="M182" t="str">
            <v>26 -  Pernambuco</v>
          </cell>
          <cell r="N182">
            <v>380</v>
          </cell>
        </row>
        <row r="183">
          <cell r="C183" t="str">
            <v>UPA NOVA DESCOBERTA - CG Nº 008/2022</v>
          </cell>
          <cell r="E183" t="str">
            <v>5.4 - Reparo e Manutenção de Bens Imóveis</v>
          </cell>
          <cell r="F183">
            <v>7221834000176</v>
          </cell>
          <cell r="G183" t="str">
            <v>C2 COMERCIO E SERVICOS LTDA</v>
          </cell>
          <cell r="H183" t="str">
            <v>S</v>
          </cell>
          <cell r="I183" t="str">
            <v>S</v>
          </cell>
          <cell r="J183" t="str">
            <v>937</v>
          </cell>
          <cell r="K183">
            <v>44950</v>
          </cell>
          <cell r="M183" t="str">
            <v>26 -  Pernambuco</v>
          </cell>
          <cell r="N183">
            <v>4050</v>
          </cell>
        </row>
        <row r="184">
          <cell r="C184" t="str">
            <v>UPA NOVA DESCOBERTA - CG Nº 008/2022</v>
          </cell>
          <cell r="E184" t="str">
            <v>5.4 - Reparo e Manutenção de Bens Imóveis</v>
          </cell>
          <cell r="F184">
            <v>35595016000179</v>
          </cell>
          <cell r="G184" t="str">
            <v xml:space="preserve">SEVERINO GALVÃO - ME </v>
          </cell>
          <cell r="H184" t="str">
            <v>S</v>
          </cell>
          <cell r="I184" t="str">
            <v>S</v>
          </cell>
          <cell r="J184" t="str">
            <v>44246</v>
          </cell>
          <cell r="K184">
            <v>44935</v>
          </cell>
          <cell r="M184" t="str">
            <v>26 -  Pernambuco</v>
          </cell>
          <cell r="N184">
            <v>150</v>
          </cell>
        </row>
        <row r="185">
          <cell r="C185" t="str">
            <v>UPA NOVA DESCOBERTA - CG Nº 008/2022</v>
          </cell>
          <cell r="E185" t="str">
            <v>5.6 - Reparo e Manutanção de Veículos</v>
          </cell>
          <cell r="F185">
            <v>24199576000198</v>
          </cell>
          <cell r="G185" t="str">
            <v>DIAS AUTO PECAS E SERVICOS LTDA ME</v>
          </cell>
          <cell r="H185" t="str">
            <v>S</v>
          </cell>
          <cell r="I185" t="str">
            <v>S</v>
          </cell>
          <cell r="J185" t="str">
            <v>2764</v>
          </cell>
          <cell r="K185">
            <v>44945</v>
          </cell>
          <cell r="M185" t="str">
            <v>26 -  Pernambuco</v>
          </cell>
          <cell r="N185">
            <v>450</v>
          </cell>
        </row>
        <row r="186">
          <cell r="C186" t="str">
            <v>UPA NOVA DESCOBERTA - CG Nº 008/2022</v>
          </cell>
          <cell r="E186" t="str">
            <v>4.6 - Serviços de Profissionais de Saúde</v>
          </cell>
          <cell r="F186">
            <v>8082470429</v>
          </cell>
          <cell r="G186" t="str">
            <v>LEONARDO SOUZA CLEMENTE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1555.31</v>
          </cell>
        </row>
        <row r="187">
          <cell r="C187" t="str">
            <v>UPA NOVA DESCOBERTA - CG Nº 008/2022</v>
          </cell>
          <cell r="E187" t="str">
            <v>4.6 - Serviços de Profissionais de Saúde</v>
          </cell>
          <cell r="F187">
            <v>9504515410</v>
          </cell>
          <cell r="G187" t="str">
            <v>GENIVALDO FERREIRA DOS SANTOS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3365.16</v>
          </cell>
        </row>
        <row r="188">
          <cell r="C188" t="str">
            <v>UPA NOVA DESCOBERTA - CG Nº 008/2022</v>
          </cell>
          <cell r="E188" t="str">
            <v>4.6 - Serviços de Profissionais de Saúde</v>
          </cell>
          <cell r="F188">
            <v>44899670478</v>
          </cell>
          <cell r="G188" t="str">
            <v>VALMIR GOMES DOS SANTOS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2120.88</v>
          </cell>
        </row>
        <row r="189">
          <cell r="C189" t="str">
            <v>UPA NOVA DESCOBERTA - CG Nº 008/2022</v>
          </cell>
          <cell r="E189" t="str">
            <v>4.6 - Serviços de Profissionais de Saúde</v>
          </cell>
          <cell r="F189">
            <v>1003171460</v>
          </cell>
          <cell r="G189" t="str">
            <v>ALINE PEREIRA DA SILVA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2670.62</v>
          </cell>
        </row>
        <row r="190">
          <cell r="C190" t="str">
            <v>UPA NOVA DESCOBERTA - CG Nº 008/2022</v>
          </cell>
          <cell r="E190" t="str">
            <v>4.6 - Serviços de Profissionais de Saúde</v>
          </cell>
          <cell r="F190">
            <v>8570593430</v>
          </cell>
          <cell r="G190" t="str">
            <v>GILBERTO DA SILVA CHAPRAO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2228.4</v>
          </cell>
        </row>
        <row r="191">
          <cell r="C191" t="str">
            <v>UPA NOVA DESCOBERTA - CG Nº 008/2022</v>
          </cell>
          <cell r="E191" t="str">
            <v>4.6 - Serviços de Profissionais de Saúde</v>
          </cell>
          <cell r="F191">
            <v>11528023480</v>
          </cell>
          <cell r="G191" t="str">
            <v>VANESSA LIMA DE OLIVEIRA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2482.9</v>
          </cell>
        </row>
        <row r="192">
          <cell r="C192" t="str">
            <v>UPA NOVA DESCOBERTA - CG Nº 008/2022</v>
          </cell>
          <cell r="E192" t="str">
            <v>4.6 - Serviços de Profissionais de Saúde</v>
          </cell>
          <cell r="F192">
            <v>2380519439</v>
          </cell>
          <cell r="G192" t="str">
            <v>CLAUDIA LUCENA DO AMARAL VELOSO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2316.3000000000002</v>
          </cell>
        </row>
        <row r="193">
          <cell r="C193" t="str">
            <v>UPA NOVA DESCOBERTA - CG Nº 008/2022</v>
          </cell>
          <cell r="E193" t="str">
            <v>4.7 - Apoio Administrativo, Técnico e Operacional</v>
          </cell>
          <cell r="F193">
            <v>9267966405</v>
          </cell>
          <cell r="G193" t="str">
            <v>THAMIRES GUEDES FALÇÃO DE FREITAS PEREIRA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2277.71</v>
          </cell>
        </row>
        <row r="194">
          <cell r="C194" t="str">
            <v>UPA NOVA DESCOBERTA - CG Nº 008/2022</v>
          </cell>
          <cell r="E194" t="str">
            <v>4.7 - Apoio Administrativo, Técnico e Operacional</v>
          </cell>
          <cell r="F194">
            <v>9514782496</v>
          </cell>
          <cell r="G194" t="str">
            <v>GREYCE DA SILVA MELO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1911.6</v>
          </cell>
        </row>
        <row r="195">
          <cell r="C195" t="str">
            <v>UPA NOVA DESCOBERTA - CG Nº 008/2022</v>
          </cell>
          <cell r="E195" t="str">
            <v>4.7 - Apoio Administrativo, Técnico e Operacional</v>
          </cell>
          <cell r="F195">
            <v>33962120459</v>
          </cell>
          <cell r="G195" t="str">
            <v>MARIA GUEDES DA SILVA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2014.8</v>
          </cell>
        </row>
        <row r="196">
          <cell r="C196" t="str">
            <v>UPA NOVA DESCOBERTA - CG Nº 008/2022</v>
          </cell>
          <cell r="E196" t="str">
            <v>4.7 - Apoio Administrativo, Técnico e Operacional</v>
          </cell>
          <cell r="F196">
            <v>7894029475</v>
          </cell>
          <cell r="G196" t="str">
            <v>ANADILZA MARIA DE ALMEIDA BEZERRA SANTANA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2221.1999999999998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48987538000168</v>
          </cell>
          <cell r="G197" t="str">
            <v>C.M.L. SERVIÇOS MEDICOS LTDA</v>
          </cell>
          <cell r="H197" t="str">
            <v>S</v>
          </cell>
          <cell r="I197" t="str">
            <v>S</v>
          </cell>
          <cell r="J197" t="str">
            <v>3</v>
          </cell>
          <cell r="K197">
            <v>44961</v>
          </cell>
          <cell r="M197" t="str">
            <v>26 -  Pernambuco</v>
          </cell>
          <cell r="N197">
            <v>1250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49078521000150</v>
          </cell>
          <cell r="G198" t="str">
            <v>DRA THIALE CVALCANTI SERVICOS MEDICOS LTDA</v>
          </cell>
          <cell r="H198" t="str">
            <v>S</v>
          </cell>
          <cell r="I198" t="str">
            <v>S</v>
          </cell>
          <cell r="J198" t="str">
            <v>3</v>
          </cell>
          <cell r="K198">
            <v>44966</v>
          </cell>
          <cell r="M198" t="str">
            <v>26 -  Pernambuco</v>
          </cell>
          <cell r="N198">
            <v>6250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46544701000192</v>
          </cell>
          <cell r="G199" t="str">
            <v>ANNDRA VICTORIA ATIVIDADE MEDICOS LTDA</v>
          </cell>
          <cell r="H199" t="str">
            <v>S</v>
          </cell>
          <cell r="I199" t="str">
            <v>S</v>
          </cell>
          <cell r="J199" t="str">
            <v>32</v>
          </cell>
          <cell r="K199">
            <v>44958</v>
          </cell>
          <cell r="M199" t="str">
            <v>26 -  Pernambuco</v>
          </cell>
          <cell r="N199">
            <v>11000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46843757000148</v>
          </cell>
          <cell r="G200" t="str">
            <v>LS ATENDIMENTO MEDICO LTDA</v>
          </cell>
          <cell r="H200" t="str">
            <v>S</v>
          </cell>
          <cell r="I200" t="str">
            <v>S</v>
          </cell>
          <cell r="J200" t="str">
            <v>12</v>
          </cell>
          <cell r="K200">
            <v>44958</v>
          </cell>
          <cell r="M200" t="str">
            <v>26 -  Pernambuco</v>
          </cell>
          <cell r="N200">
            <v>4400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46716583000152</v>
          </cell>
          <cell r="G201" t="str">
            <v>MARQUES MED LTDA</v>
          </cell>
          <cell r="H201" t="str">
            <v>S</v>
          </cell>
          <cell r="I201" t="str">
            <v>S</v>
          </cell>
          <cell r="J201" t="str">
            <v>18</v>
          </cell>
          <cell r="K201">
            <v>44965</v>
          </cell>
          <cell r="M201" t="str">
            <v>26 -  Pernambuco</v>
          </cell>
          <cell r="N201">
            <v>9900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49261630000109</v>
          </cell>
          <cell r="G202" t="str">
            <v>BE SAUDE LTDA</v>
          </cell>
          <cell r="H202" t="str">
            <v>S</v>
          </cell>
          <cell r="I202" t="str">
            <v>S</v>
          </cell>
          <cell r="J202" t="str">
            <v>1</v>
          </cell>
          <cell r="K202">
            <v>44959</v>
          </cell>
          <cell r="M202" t="str">
            <v>26 -  Pernambuco</v>
          </cell>
          <cell r="N202">
            <v>5000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48977791000130</v>
          </cell>
          <cell r="G203" t="str">
            <v xml:space="preserve">MARIA EDUARDA NASCIMENTO E SILVA LTDA - ME </v>
          </cell>
          <cell r="H203" t="str">
            <v>S</v>
          </cell>
          <cell r="I203" t="str">
            <v>S</v>
          </cell>
          <cell r="J203" t="str">
            <v>6</v>
          </cell>
          <cell r="K203">
            <v>44967</v>
          </cell>
          <cell r="M203" t="str">
            <v>26 -  Pernambuco</v>
          </cell>
          <cell r="N203">
            <v>1100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49159899000189</v>
          </cell>
          <cell r="G204" t="str">
            <v>49159899 LTDA</v>
          </cell>
          <cell r="H204" t="str">
            <v>S</v>
          </cell>
          <cell r="I204" t="str">
            <v>S</v>
          </cell>
          <cell r="J204" t="str">
            <v>2</v>
          </cell>
          <cell r="K204">
            <v>44957</v>
          </cell>
          <cell r="M204" t="str">
            <v>26 -  Pernambuco</v>
          </cell>
          <cell r="N204">
            <v>6750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45262263000107</v>
          </cell>
          <cell r="G205" t="str">
            <v>ESMAELLA NAHAMA LACERDA SABINO</v>
          </cell>
          <cell r="H205" t="str">
            <v>S</v>
          </cell>
          <cell r="I205" t="str">
            <v>S</v>
          </cell>
          <cell r="J205" t="str">
            <v>35</v>
          </cell>
          <cell r="K205">
            <v>44964</v>
          </cell>
          <cell r="M205" t="str">
            <v>26 -  Pernambuco</v>
          </cell>
          <cell r="N205">
            <v>8750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41066484000159</v>
          </cell>
          <cell r="G206" t="str">
            <v>SUPERMED ATIVIDADE MEDICAS LTDA</v>
          </cell>
          <cell r="H206" t="str">
            <v>S</v>
          </cell>
          <cell r="I206" t="str">
            <v>S</v>
          </cell>
          <cell r="J206" t="str">
            <v>334</v>
          </cell>
          <cell r="K206">
            <v>44965</v>
          </cell>
          <cell r="M206" t="str">
            <v>26 -  Pernambuco</v>
          </cell>
          <cell r="N206">
            <v>14900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45637249000140</v>
          </cell>
          <cell r="G207" t="str">
            <v>STARMED ATIVIDADE MEDICAS LTDA</v>
          </cell>
          <cell r="H207" t="str">
            <v>S</v>
          </cell>
          <cell r="I207" t="str">
            <v>S</v>
          </cell>
          <cell r="J207" t="str">
            <v>60</v>
          </cell>
          <cell r="K207">
            <v>44965</v>
          </cell>
          <cell r="M207" t="str">
            <v>26 -  Pernambuco</v>
          </cell>
          <cell r="N207">
            <v>1250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23331386000110</v>
          </cell>
          <cell r="G208" t="str">
            <v>CLINICA INTENSIVA SERVICOS MEDIOS LTDA EPP</v>
          </cell>
          <cell r="H208" t="str">
            <v>S</v>
          </cell>
          <cell r="I208" t="str">
            <v>S</v>
          </cell>
          <cell r="J208" t="str">
            <v>1552</v>
          </cell>
          <cell r="K208">
            <v>44960</v>
          </cell>
          <cell r="M208" t="str">
            <v>26 -  Pernambuco</v>
          </cell>
          <cell r="N208">
            <v>4400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46476486000130</v>
          </cell>
          <cell r="G209" t="str">
            <v>G5MED SOLUÇÕES EM SAUDE LTDA</v>
          </cell>
          <cell r="H209" t="str">
            <v>S</v>
          </cell>
          <cell r="I209" t="str">
            <v>S</v>
          </cell>
          <cell r="J209" t="str">
            <v>221</v>
          </cell>
          <cell r="K209">
            <v>44598</v>
          </cell>
          <cell r="M209" t="str">
            <v>26 -  Pernambuco</v>
          </cell>
          <cell r="N209">
            <v>4400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49017227000139</v>
          </cell>
          <cell r="G210" t="str">
            <v>ITMC SERVIÇOS MEDICOS LTDA</v>
          </cell>
          <cell r="H210" t="str">
            <v>S</v>
          </cell>
          <cell r="I210" t="str">
            <v>S</v>
          </cell>
          <cell r="J210" t="str">
            <v>6</v>
          </cell>
          <cell r="K210">
            <v>44959</v>
          </cell>
          <cell r="M210" t="str">
            <v>26 -  Pernambuco</v>
          </cell>
          <cell r="N210">
            <v>5400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49429461000173</v>
          </cell>
          <cell r="G211" t="str">
            <v>DANTONASAUDE LTDA</v>
          </cell>
          <cell r="H211" t="str">
            <v>S</v>
          </cell>
          <cell r="I211" t="str">
            <v>S</v>
          </cell>
          <cell r="J211" t="str">
            <v>1</v>
          </cell>
          <cell r="K211">
            <v>44971</v>
          </cell>
          <cell r="M211" t="str">
            <v>26 -  Pernambuco</v>
          </cell>
          <cell r="N211">
            <v>3750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44767462000104</v>
          </cell>
          <cell r="G212" t="str">
            <v>ANDRADE E VASCONCELOS SERVICOS MEDICOS LTDA</v>
          </cell>
          <cell r="H212" t="str">
            <v>S</v>
          </cell>
          <cell r="I212" t="str">
            <v>S</v>
          </cell>
          <cell r="J212" t="str">
            <v>49</v>
          </cell>
          <cell r="K212">
            <v>44971</v>
          </cell>
          <cell r="M212" t="str">
            <v>26 -  Pernambuco</v>
          </cell>
          <cell r="N212">
            <v>3300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49429461000173</v>
          </cell>
          <cell r="G213" t="str">
            <v>DANTONASAUDE LTDA</v>
          </cell>
          <cell r="H213" t="str">
            <v>S</v>
          </cell>
          <cell r="I213" t="str">
            <v>S</v>
          </cell>
          <cell r="J213" t="str">
            <v>2</v>
          </cell>
          <cell r="K213">
            <v>44971</v>
          </cell>
          <cell r="M213" t="str">
            <v>26 -  Pernambuco</v>
          </cell>
          <cell r="N213">
            <v>2500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48288800000186</v>
          </cell>
          <cell r="G214" t="str">
            <v>DANIELLE BELTRAO SERVIÇOS MEDICOS LRDA</v>
          </cell>
          <cell r="H214" t="str">
            <v>S</v>
          </cell>
          <cell r="I214" t="str">
            <v>S</v>
          </cell>
          <cell r="J214" t="str">
            <v>3</v>
          </cell>
          <cell r="K214">
            <v>44960</v>
          </cell>
          <cell r="M214" t="str">
            <v>26 -  Pernambuco</v>
          </cell>
          <cell r="N214">
            <v>5200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35341761000191</v>
          </cell>
          <cell r="G215" t="str">
            <v>GOOD MEDIC ASSISTENCIA EM SAUDE LTDA</v>
          </cell>
          <cell r="H215" t="str">
            <v>S</v>
          </cell>
          <cell r="I215" t="str">
            <v>S</v>
          </cell>
          <cell r="J215" t="str">
            <v>611</v>
          </cell>
          <cell r="K215">
            <v>44967</v>
          </cell>
          <cell r="M215" t="str">
            <v>26 -  Pernambuco</v>
          </cell>
          <cell r="N215">
            <v>4400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37956189000109</v>
          </cell>
          <cell r="G216" t="str">
            <v>BOND MEDIC SERVICOS DE SAUDE LTDA</v>
          </cell>
          <cell r="H216" t="str">
            <v>S</v>
          </cell>
          <cell r="I216" t="str">
            <v>S</v>
          </cell>
          <cell r="J216" t="str">
            <v>287</v>
          </cell>
          <cell r="K216">
            <v>44967</v>
          </cell>
          <cell r="M216" t="str">
            <v>26 -  Pernambuco</v>
          </cell>
          <cell r="N216">
            <v>14100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23210683000107</v>
          </cell>
          <cell r="G217" t="str">
            <v xml:space="preserve">SERVIÇOS DE SAUDE E PSICOLOGIA INTEGRADA  LTDA </v>
          </cell>
          <cell r="H217" t="str">
            <v>S</v>
          </cell>
          <cell r="I217" t="str">
            <v>S</v>
          </cell>
          <cell r="J217" t="str">
            <v>505</v>
          </cell>
          <cell r="K217">
            <v>44967</v>
          </cell>
          <cell r="M217" t="str">
            <v>26 -  Pernambuco</v>
          </cell>
          <cell r="N217">
            <v>5400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41981117000180</v>
          </cell>
          <cell r="G218" t="str">
            <v>SALUTTE SERVIÇOS MEDICOS LTDA</v>
          </cell>
          <cell r="H218" t="str">
            <v>S</v>
          </cell>
          <cell r="I218" t="str">
            <v>S</v>
          </cell>
          <cell r="J218" t="str">
            <v>232</v>
          </cell>
          <cell r="K218">
            <v>44967</v>
          </cell>
          <cell r="M218" t="str">
            <v>26 -  Pernambuco</v>
          </cell>
          <cell r="N218">
            <v>3750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48960537000120</v>
          </cell>
          <cell r="G219" t="str">
            <v>N E G CONSULTORIO MEDICO LTDA</v>
          </cell>
          <cell r="H219" t="str">
            <v>S</v>
          </cell>
          <cell r="I219" t="str">
            <v>S</v>
          </cell>
          <cell r="J219" t="str">
            <v>3</v>
          </cell>
          <cell r="K219">
            <v>44958</v>
          </cell>
          <cell r="M219" t="str">
            <v>26 -  Pernambuco</v>
          </cell>
          <cell r="N219">
            <v>5400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37149233000160</v>
          </cell>
          <cell r="G220" t="str">
            <v>PRISCILLA DE CARVALHO GRECH ORTOPEDIA</v>
          </cell>
          <cell r="H220" t="str">
            <v>S</v>
          </cell>
          <cell r="I220" t="str">
            <v>S</v>
          </cell>
          <cell r="J220" t="str">
            <v>38</v>
          </cell>
          <cell r="K220">
            <v>44960</v>
          </cell>
          <cell r="M220" t="str">
            <v>26 -  Pernambuco</v>
          </cell>
          <cell r="N220">
            <v>6600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45735127000197</v>
          </cell>
          <cell r="G221" t="str">
            <v>GLOBALMED ATIVIDADES MEDICAS LTDA</v>
          </cell>
          <cell r="H221" t="str">
            <v>S</v>
          </cell>
          <cell r="I221" t="str">
            <v>S</v>
          </cell>
          <cell r="J221" t="str">
            <v>37</v>
          </cell>
          <cell r="K221">
            <v>44965</v>
          </cell>
          <cell r="M221" t="str">
            <v>26 -  Pernambuco</v>
          </cell>
          <cell r="N221">
            <v>2200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45237924000144</v>
          </cell>
          <cell r="G222" t="str">
            <v>MEDCENTER ATIVIDADES MEDICAS LTDA</v>
          </cell>
          <cell r="H222" t="str">
            <v>S</v>
          </cell>
          <cell r="I222" t="str">
            <v>S</v>
          </cell>
          <cell r="J222" t="str">
            <v>17</v>
          </cell>
          <cell r="K222">
            <v>44965</v>
          </cell>
          <cell r="M222" t="str">
            <v>26 -  Pernambuco</v>
          </cell>
          <cell r="N222">
            <v>9550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40924886000184</v>
          </cell>
          <cell r="G223" t="str">
            <v>PREVENTMED ATIVIDADES MEDICAS LTDA</v>
          </cell>
          <cell r="H223" t="str">
            <v>S</v>
          </cell>
          <cell r="I223" t="str">
            <v>S</v>
          </cell>
          <cell r="J223" t="str">
            <v>520</v>
          </cell>
          <cell r="K223">
            <v>44965</v>
          </cell>
          <cell r="M223" t="str">
            <v>26 -  Pernambuco</v>
          </cell>
          <cell r="N223">
            <v>6750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40407276000103</v>
          </cell>
          <cell r="G224" t="str">
            <v>PRONTOMED ATIVIDADES MEDICAS LTDA</v>
          </cell>
          <cell r="H224" t="str">
            <v>S</v>
          </cell>
          <cell r="I224" t="str">
            <v>S</v>
          </cell>
          <cell r="J224" t="str">
            <v>543</v>
          </cell>
          <cell r="K224">
            <v>44965</v>
          </cell>
          <cell r="M224" t="str">
            <v>26 -  Pernambuco</v>
          </cell>
          <cell r="N224">
            <v>8150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40440176000189</v>
          </cell>
          <cell r="G225" t="str">
            <v>PODIUMMED ATIVIDADES MEDICAS LTDA</v>
          </cell>
          <cell r="H225" t="str">
            <v>S</v>
          </cell>
          <cell r="I225" t="str">
            <v>S</v>
          </cell>
          <cell r="J225" t="str">
            <v>344</v>
          </cell>
          <cell r="K225">
            <v>44965</v>
          </cell>
          <cell r="M225" t="str">
            <v>26 -  Pernambuco</v>
          </cell>
          <cell r="N225">
            <v>4400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43644880000141</v>
          </cell>
          <cell r="G226" t="str">
            <v>PORTALMED ATIVIDADES MEDICAS LTDA</v>
          </cell>
          <cell r="H226" t="str">
            <v>S</v>
          </cell>
          <cell r="I226" t="str">
            <v>S</v>
          </cell>
          <cell r="J226" t="str">
            <v>46</v>
          </cell>
          <cell r="K226">
            <v>44966</v>
          </cell>
          <cell r="M226" t="str">
            <v>26 -  Pernambuco</v>
          </cell>
          <cell r="N226">
            <v>21750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45969705000150</v>
          </cell>
          <cell r="G227" t="str">
            <v>MEDMAIS ATIVIDADES MEDICS LTDA</v>
          </cell>
          <cell r="H227" t="str">
            <v>S</v>
          </cell>
          <cell r="I227" t="str">
            <v>S</v>
          </cell>
          <cell r="J227" t="str">
            <v>423</v>
          </cell>
          <cell r="K227">
            <v>44965</v>
          </cell>
          <cell r="M227" t="str">
            <v>26 -  Pernambuco</v>
          </cell>
          <cell r="N227">
            <v>7700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48817961000110</v>
          </cell>
          <cell r="G228" t="str">
            <v>NEW MAISMEDE SERVIÇOS MEDICOS LTDA</v>
          </cell>
          <cell r="H228" t="str">
            <v>S</v>
          </cell>
          <cell r="I228" t="str">
            <v>S</v>
          </cell>
          <cell r="J228" t="str">
            <v>12</v>
          </cell>
          <cell r="K228">
            <v>44965</v>
          </cell>
          <cell r="M228" t="str">
            <v>26 -  Pernambuco</v>
          </cell>
          <cell r="N228">
            <v>5500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43843356000108</v>
          </cell>
          <cell r="G229" t="str">
            <v>SAUDEMED ATIVIDADES MEDICAS LTDA</v>
          </cell>
          <cell r="H229" t="str">
            <v>S</v>
          </cell>
          <cell r="I229" t="str">
            <v>S</v>
          </cell>
          <cell r="J229" t="str">
            <v>1672</v>
          </cell>
          <cell r="K229">
            <v>44965</v>
          </cell>
          <cell r="M229" t="str">
            <v>26 -  Pernambuco</v>
          </cell>
          <cell r="N229">
            <v>47550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40440176000189</v>
          </cell>
          <cell r="G230" t="str">
            <v>PODIUMMED ATIVIDADES MEDICAS LTDA</v>
          </cell>
          <cell r="H230" t="str">
            <v>S</v>
          </cell>
          <cell r="I230" t="str">
            <v>S</v>
          </cell>
          <cell r="J230" t="str">
            <v>345</v>
          </cell>
          <cell r="K230">
            <v>44965</v>
          </cell>
          <cell r="M230" t="str">
            <v>26 -  Pernambuco</v>
          </cell>
          <cell r="N230">
            <v>1250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45018032000152</v>
          </cell>
          <cell r="G231" t="str">
            <v>VIVAMED ATIVIDADES MEDICAS LTDA</v>
          </cell>
          <cell r="H231" t="str">
            <v>S</v>
          </cell>
          <cell r="I231" t="str">
            <v>S</v>
          </cell>
          <cell r="J231" t="str">
            <v>23</v>
          </cell>
          <cell r="K231">
            <v>44965</v>
          </cell>
          <cell r="M231" t="str">
            <v>26 -  Pernambuco</v>
          </cell>
          <cell r="N231">
            <v>9900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38823495000121</v>
          </cell>
          <cell r="G232" t="str">
            <v>CENTRALMED ATIVIDADES MEDICAS LTDA</v>
          </cell>
          <cell r="H232" t="str">
            <v>S</v>
          </cell>
          <cell r="I232" t="str">
            <v>S</v>
          </cell>
          <cell r="J232" t="str">
            <v>93</v>
          </cell>
          <cell r="K232">
            <v>44965</v>
          </cell>
          <cell r="M232" t="str">
            <v>26 -  Pernambuco</v>
          </cell>
          <cell r="N232">
            <v>9250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42719975000114</v>
          </cell>
          <cell r="G233" t="str">
            <v>CLINICA VIVERY MEDICINA INTEGRADA E ORTOMOLRCULAR</v>
          </cell>
          <cell r="H233" t="str">
            <v>S</v>
          </cell>
          <cell r="I233" t="str">
            <v>S</v>
          </cell>
          <cell r="J233" t="str">
            <v>24</v>
          </cell>
          <cell r="K233">
            <v>44967</v>
          </cell>
          <cell r="M233" t="str">
            <v>26 -  Pernambuco</v>
          </cell>
          <cell r="N233">
            <v>6250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48987538000168</v>
          </cell>
          <cell r="G234" t="str">
            <v>C M L SERVIÇOS MEDICOS LTDA</v>
          </cell>
          <cell r="H234" t="str">
            <v>S</v>
          </cell>
          <cell r="I234" t="str">
            <v>S</v>
          </cell>
          <cell r="J234" t="str">
            <v>4</v>
          </cell>
          <cell r="K234">
            <v>44961</v>
          </cell>
          <cell r="M234" t="str">
            <v>26 -  Pernambuco</v>
          </cell>
          <cell r="N234">
            <v>1250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34033631000200</v>
          </cell>
          <cell r="G235" t="str">
            <v>PRIMEMED SERVICOS MECISO HOSPITALARES LTDA</v>
          </cell>
          <cell r="H235" t="str">
            <v>S</v>
          </cell>
          <cell r="I235" t="str">
            <v>S</v>
          </cell>
          <cell r="J235" t="str">
            <v>46</v>
          </cell>
          <cell r="K235">
            <v>44958</v>
          </cell>
          <cell r="M235" t="str">
            <v>26 -  Pernambuco</v>
          </cell>
          <cell r="N235">
            <v>6250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45736684000122</v>
          </cell>
          <cell r="G236" t="str">
            <v>CIRCULATION SERVIÇOS MEDICOS LTDA</v>
          </cell>
          <cell r="H236" t="str">
            <v>S</v>
          </cell>
          <cell r="I236" t="str">
            <v>S</v>
          </cell>
          <cell r="J236" t="str">
            <v>23</v>
          </cell>
          <cell r="K236">
            <v>44970</v>
          </cell>
          <cell r="M236" t="str">
            <v>26 -  Pernambuco</v>
          </cell>
          <cell r="N236">
            <v>2500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46560469000186</v>
          </cell>
          <cell r="G237" t="str">
            <v>BARBARA TEIXEIRA MORATO BORGES SERVICOS MEDICOS</v>
          </cell>
          <cell r="H237" t="str">
            <v>S</v>
          </cell>
          <cell r="I237" t="str">
            <v>S</v>
          </cell>
          <cell r="J237" t="str">
            <v>9</v>
          </cell>
          <cell r="K237">
            <v>44967</v>
          </cell>
          <cell r="M237" t="str">
            <v>26 -  Pernambuco</v>
          </cell>
          <cell r="N237">
            <v>8800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46814806000114</v>
          </cell>
          <cell r="G238" t="str">
            <v>SERV SAUDE LTDA</v>
          </cell>
          <cell r="H238" t="str">
            <v>S</v>
          </cell>
          <cell r="I238" t="str">
            <v>S</v>
          </cell>
          <cell r="J238" t="str">
            <v>30</v>
          </cell>
          <cell r="K238">
            <v>44970</v>
          </cell>
          <cell r="M238" t="str">
            <v>26 -  Pernambuco</v>
          </cell>
          <cell r="N238">
            <v>2200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46543243000177</v>
          </cell>
          <cell r="G239" t="str">
            <v>DRA ANA LUIZA NOGUEIRA SERVIÇOS MEDICOS LTDA</v>
          </cell>
          <cell r="H239" t="str">
            <v>S</v>
          </cell>
          <cell r="I239" t="str">
            <v>S</v>
          </cell>
          <cell r="J239" t="str">
            <v>5</v>
          </cell>
          <cell r="K239">
            <v>44958</v>
          </cell>
          <cell r="M239" t="str">
            <v>26 -  Pernambuco</v>
          </cell>
          <cell r="N239">
            <v>8000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43691896000105</v>
          </cell>
          <cell r="G240" t="str">
            <v>L M SERVIÇOS MEDICOS LTDA</v>
          </cell>
          <cell r="H240" t="str">
            <v>S</v>
          </cell>
          <cell r="I240" t="str">
            <v>S</v>
          </cell>
          <cell r="J240" t="str">
            <v>87</v>
          </cell>
          <cell r="K240">
            <v>44970</v>
          </cell>
          <cell r="M240" t="str">
            <v>26 -  Pernambuco</v>
          </cell>
          <cell r="N240">
            <v>5000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37374800000182</v>
          </cell>
          <cell r="G241" t="str">
            <v>JT SERVIÇOS MEDICOS LTDA</v>
          </cell>
          <cell r="H241" t="str">
            <v>S</v>
          </cell>
          <cell r="I241" t="str">
            <v>S</v>
          </cell>
          <cell r="J241" t="str">
            <v>55</v>
          </cell>
          <cell r="K241">
            <v>44970</v>
          </cell>
          <cell r="M241" t="str">
            <v>26 -  Pernambuco</v>
          </cell>
          <cell r="N241">
            <v>4400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45345376000176</v>
          </cell>
          <cell r="G242" t="str">
            <v>ORTOPEDIA RECIFE LTDA</v>
          </cell>
          <cell r="H242" t="str">
            <v>S</v>
          </cell>
          <cell r="I242" t="str">
            <v>S</v>
          </cell>
          <cell r="J242" t="str">
            <v>16</v>
          </cell>
          <cell r="K242">
            <v>44967</v>
          </cell>
          <cell r="M242" t="str">
            <v>26 -  Pernambuco</v>
          </cell>
          <cell r="N242">
            <v>1250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48817961000110</v>
          </cell>
          <cell r="G243" t="str">
            <v>NEW MAISMEDE SERVIÇOS MEDICOS LTDA</v>
          </cell>
          <cell r="H243" t="str">
            <v>S</v>
          </cell>
          <cell r="I243" t="str">
            <v>S</v>
          </cell>
          <cell r="J243" t="str">
            <v>13</v>
          </cell>
          <cell r="K243">
            <v>44970</v>
          </cell>
          <cell r="M243" t="str">
            <v>26 -  Pernambuco</v>
          </cell>
          <cell r="N243">
            <v>5000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48950675000128</v>
          </cell>
          <cell r="G244" t="str">
            <v>IEHUDHE RAVEL FARIAS DE ALBUQUERQUE LTDA</v>
          </cell>
          <cell r="H244" t="str">
            <v>S</v>
          </cell>
          <cell r="I244" t="str">
            <v>S</v>
          </cell>
          <cell r="J244" t="str">
            <v>6</v>
          </cell>
          <cell r="K244">
            <v>44958</v>
          </cell>
          <cell r="M244" t="str">
            <v>26 -  Pernambuco</v>
          </cell>
          <cell r="N244">
            <v>1250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46424732000100</v>
          </cell>
          <cell r="G245" t="str">
            <v>ACIOLI SERVICOS DE SAUDE LTDA</v>
          </cell>
          <cell r="H245" t="str">
            <v>S</v>
          </cell>
          <cell r="I245" t="str">
            <v>S</v>
          </cell>
          <cell r="J245" t="str">
            <v>22</v>
          </cell>
          <cell r="K245">
            <v>44967</v>
          </cell>
          <cell r="M245" t="str">
            <v>26 -  Pernambuco</v>
          </cell>
          <cell r="N245">
            <v>2500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49355580000129</v>
          </cell>
          <cell r="G246" t="str">
            <v>VMC GESTAO EM SAUDE LTDA</v>
          </cell>
          <cell r="H246" t="str">
            <v>S</v>
          </cell>
          <cell r="I246" t="str">
            <v>S</v>
          </cell>
          <cell r="J246" t="str">
            <v>1000001</v>
          </cell>
          <cell r="K246">
            <v>44967</v>
          </cell>
          <cell r="M246" t="str">
            <v>26 -  Pernambuco</v>
          </cell>
          <cell r="N246">
            <v>3750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42529464000130</v>
          </cell>
          <cell r="G247" t="str">
            <v>PERFILMED ATIVIDADES MEDICAS LTDA</v>
          </cell>
          <cell r="H247" t="str">
            <v>S</v>
          </cell>
          <cell r="I247" t="str">
            <v>S</v>
          </cell>
          <cell r="J247" t="str">
            <v>695</v>
          </cell>
          <cell r="K247">
            <v>44965</v>
          </cell>
          <cell r="M247" t="str">
            <v>26 -  Pernambuco</v>
          </cell>
          <cell r="N247">
            <v>4400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46560147000137</v>
          </cell>
          <cell r="G248" t="str">
            <v>MEDICALMED ATIVIDADES MEDICAS LTDA</v>
          </cell>
          <cell r="H248" t="str">
            <v>S</v>
          </cell>
          <cell r="I248" t="str">
            <v>S</v>
          </cell>
          <cell r="J248" t="str">
            <v>328</v>
          </cell>
          <cell r="K248">
            <v>44965</v>
          </cell>
          <cell r="M248" t="str">
            <v>26 -  Pernambuco</v>
          </cell>
          <cell r="N248">
            <v>3300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36107865000107</v>
          </cell>
          <cell r="G249" t="str">
            <v>CLINICALLY SERVICOS MEDICOS LTDA</v>
          </cell>
          <cell r="H249" t="str">
            <v>S</v>
          </cell>
          <cell r="I249" t="str">
            <v>S</v>
          </cell>
          <cell r="J249" t="str">
            <v>185</v>
          </cell>
          <cell r="K249">
            <v>44958</v>
          </cell>
          <cell r="M249" t="str">
            <v>26 -  Pernambuco</v>
          </cell>
          <cell r="N249">
            <v>7500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8014293000178</v>
          </cell>
          <cell r="G250" t="str">
            <v>GSLS E F CONSULTORIA EM ARRITMIA CARDIACA E MARC.</v>
          </cell>
          <cell r="H250" t="str">
            <v>S</v>
          </cell>
          <cell r="I250" t="str">
            <v>S</v>
          </cell>
          <cell r="J250" t="str">
            <v>328</v>
          </cell>
          <cell r="K250">
            <v>44971</v>
          </cell>
          <cell r="M250" t="str">
            <v>26 -  Pernambuco</v>
          </cell>
          <cell r="N250">
            <v>6600</v>
          </cell>
        </row>
        <row r="251">
          <cell r="C251" t="str">
            <v>UPA NOVA DESCOBERTA - CG Nº 008/2022</v>
          </cell>
          <cell r="E251" t="str">
            <v xml:space="preserve">5.25 - Serviços Bancários </v>
          </cell>
          <cell r="F251">
            <v>90400888000142</v>
          </cell>
          <cell r="G251" t="str">
            <v>BANCO SANTANDER S.A</v>
          </cell>
          <cell r="H251" t="str">
            <v>S</v>
          </cell>
          <cell r="I251" t="str">
            <v>N</v>
          </cell>
          <cell r="M251" t="str">
            <v>26 -  Pernambuco</v>
          </cell>
          <cell r="N251">
            <v>70</v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8061-F5F7-4580-AA6F-447CD7643512}">
  <sheetPr>
    <tabColor rgb="FF92D050"/>
  </sheetPr>
  <dimension ref="A1:Z1992"/>
  <sheetViews>
    <sheetView showGridLines="0" tabSelected="1" topLeftCell="D135" workbookViewId="0">
      <selection activeCell="D231" sqref="D231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8774906000175</v>
      </c>
      <c r="E2" s="5" t="str">
        <f>'[1]TCE - ANEXO IV - Preencher'!G11</f>
        <v>HOSPDROGAS COMERCIAL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32125</v>
      </c>
      <c r="I2" s="7">
        <f>IF('[1]TCE - ANEXO IV - Preencher'!K11="","",'[1]TCE - ANEXO IV - Preencher'!K11)</f>
        <v>44911</v>
      </c>
      <c r="J2" s="6" t="str">
        <f>'[1]TCE - ANEXO IV - Preencher'!L11</f>
        <v>52221208774906000175550030000321251964998452</v>
      </c>
      <c r="K2" s="5" t="str">
        <f>IF(F2="B",LEFT('[1]TCE - ANEXO IV - Preencher'!M11,2),IF(F2="S",LEFT('[1]TCE - ANEXO IV - Preencher'!M11,7),IF('[1]TCE - ANEXO IV - Preencher'!H11="","")))</f>
        <v>52</v>
      </c>
      <c r="L2" s="8">
        <f>'[1]TCE - ANEXO IV - Preencher'!N11</f>
        <v>4884.88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4922653000189</v>
      </c>
      <c r="E3" s="5" t="str">
        <f>'[1]TCE - ANEXO IV - Preencher'!G12</f>
        <v>NORDESTE HOSPITALAR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13090</v>
      </c>
      <c r="I3" s="7">
        <f>IF('[1]TCE - ANEXO IV - Preencher'!K12="","",'[1]TCE - ANEXO IV - Preencher'!K12)</f>
        <v>44928</v>
      </c>
      <c r="J3" s="6" t="str">
        <f>'[1]TCE - ANEXO IV - Preencher'!L12</f>
        <v>26230104922653000189550010000130901000074850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630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2520829000140</v>
      </c>
      <c r="E4" s="5" t="str">
        <f>'[1]TCE - ANEXO IV - Preencher'!G13</f>
        <v>DIMASTER COMERCIO DE PRODUTOS HOSPITALARES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302074</v>
      </c>
      <c r="I4" s="7">
        <f>IF('[1]TCE - ANEXO IV - Preencher'!K13="","",'[1]TCE - ANEXO IV - Preencher'!K13)</f>
        <v>44911</v>
      </c>
      <c r="J4" s="6" t="str">
        <f>'[1]TCE - ANEXO IV - Preencher'!L13</f>
        <v>43221202520829000140550010003020741759290002</v>
      </c>
      <c r="K4" s="5" t="str">
        <f>IF(F4="B",LEFT('[1]TCE - ANEXO IV - Preencher'!M13,2),IF(F4="S",LEFT('[1]TCE - ANEXO IV - Preencher'!M13,7),IF('[1]TCE - ANEXO IV - Preencher'!H13="","")))</f>
        <v>43</v>
      </c>
      <c r="L4" s="8">
        <f>'[1]TCE - ANEXO IV - Preencher'!N13</f>
        <v>5645.32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59309302000199</v>
      </c>
      <c r="E5" s="5" t="str">
        <f>'[1]TCE - ANEXO IV - Preencher'!G14</f>
        <v>INJEX INDUSTRIAS CIRURGICAS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128462</v>
      </c>
      <c r="I5" s="7">
        <f>IF('[1]TCE - ANEXO IV - Preencher'!K14="","",'[1]TCE - ANEXO IV - Preencher'!K14)</f>
        <v>44916</v>
      </c>
      <c r="J5" s="6" t="str">
        <f>'[1]TCE - ANEXO IV - Preencher'!L14</f>
        <v>35221259309302000199550010001284631708092386</v>
      </c>
      <c r="K5" s="5" t="str">
        <f>IF(F5="B",LEFT('[1]TCE - ANEXO IV - Preencher'!M14,2),IF(F5="S",LEFT('[1]TCE - ANEXO IV - Preencher'!M14,7),IF('[1]TCE - ANEXO IV - Preencher'!H14="","")))</f>
        <v>35</v>
      </c>
      <c r="L5" s="8">
        <f>'[1]TCE - ANEXO IV - Preencher'!N14</f>
        <v>9235.64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9767633000528</v>
      </c>
      <c r="E6" s="5" t="str">
        <f>'[1]TCE - ANEXO IV - Preencher'!G15</f>
        <v>MEDICAL MERCANTIL DE APARELHAGEM MEDICAL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567821</v>
      </c>
      <c r="I6" s="7">
        <f>IF('[1]TCE - ANEXO IV - Preencher'!K15="","",'[1]TCE - ANEXO IV - Preencher'!K15)</f>
        <v>44935</v>
      </c>
      <c r="J6" s="6" t="str">
        <f>'[1]TCE - ANEXO IV - Preencher'!L15</f>
        <v>26230110779833000156550010005678211569844008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2200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152397</v>
      </c>
      <c r="I7" s="7">
        <f>IF('[1]TCE - ANEXO IV - Preencher'!K16="","",'[1]TCE - ANEXO IV - Preencher'!K16)</f>
        <v>44938</v>
      </c>
      <c r="J7" s="6" t="str">
        <f>'[1]TCE - ANEXO IV - Preencher'!L16</f>
        <v>26230108674752000140550010001523971986155359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3109.6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4922653000189</v>
      </c>
      <c r="E8" s="5" t="str">
        <f>'[1]TCE - ANEXO IV - Preencher'!G17</f>
        <v>NORDESTE HOSPITALAR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13159</v>
      </c>
      <c r="I8" s="7">
        <f>IF('[1]TCE - ANEXO IV - Preencher'!K17="","",'[1]TCE - ANEXO IV - Preencher'!K17)</f>
        <v>44938</v>
      </c>
      <c r="J8" s="6" t="str">
        <f>'[1]TCE - ANEXO IV - Preencher'!L17</f>
        <v>26230104922653000189550010000131591000075569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789.74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 FONTE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399294</v>
      </c>
      <c r="I9" s="7">
        <f>IF('[1]TCE - ANEXO IV - Preencher'!K18="","",'[1]TCE - ANEXO IV - Preencher'!K18)</f>
        <v>44937</v>
      </c>
      <c r="J9" s="6" t="str">
        <f>'[1]TCE - ANEXO IV - Preencher'!L18</f>
        <v>26230108778201000126550010003992941690343241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2936.62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 xml:space="preserve">DMH PRODUTOS HOSPITALARES 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21890</v>
      </c>
      <c r="I10" s="7">
        <f>IF('[1]TCE - ANEXO IV - Preencher'!K19="","",'[1]TCE - ANEXO IV - Preencher'!K19)</f>
        <v>44938</v>
      </c>
      <c r="J10" s="6" t="str">
        <f>'[1]TCE - ANEXO IV - Preencher'!L19</f>
        <v>26230105044056000161550010000218901101104336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530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174327</v>
      </c>
      <c r="I11" s="7">
        <f>IF('[1]TCE - ANEXO IV - Preencher'!K20="","",'[1]TCE - ANEXO IV - Preencher'!K20)</f>
        <v>44937</v>
      </c>
      <c r="J11" s="6" t="str">
        <f>'[1]TCE - ANEXO IV - Preencher'!L20</f>
        <v>26230121596736000144550010001743271001813558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1651.2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41517</v>
      </c>
      <c r="I12" s="7">
        <f>IF('[1]TCE - ANEXO IV - Preencher'!K21="","",'[1]TCE - ANEXO IV - Preencher'!K21)</f>
        <v>44937</v>
      </c>
      <c r="J12" s="6" t="str">
        <f>'[1]TCE - ANEXO IV - Preencher'!L21</f>
        <v>26230167729178000653550010000415171447854003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2928.8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19251</v>
      </c>
      <c r="I13" s="7">
        <f>IF('[1]TCE - ANEXO IV - Preencher'!K22="","",'[1]TCE - ANEXO IV - Preencher'!K22)</f>
        <v>44938</v>
      </c>
      <c r="J13" s="6" t="str">
        <f>'[1]TCE - ANEXO IV - Preencher'!L22</f>
        <v>26230108674752000301550010000192511132746820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56.5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9441460000120</v>
      </c>
      <c r="E14" s="5" t="str">
        <f>'[1]TCE - ANEXO IV - Preencher'!G23</f>
        <v>PADRAO DIST DE PRODUTOS E EQUIP HOSP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306895</v>
      </c>
      <c r="I14" s="7">
        <f>IF('[1]TCE - ANEXO IV - Preencher'!K23="","",'[1]TCE - ANEXO IV - Preencher'!K23)</f>
        <v>44937</v>
      </c>
      <c r="J14" s="6" t="str">
        <f>'[1]TCE - ANEXO IV - Preencher'!L23</f>
        <v>26230109441460000120550010003068951983433160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353.2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9767633000528</v>
      </c>
      <c r="E15" s="5" t="str">
        <f>'[1]TCE - ANEXO IV - Preencher'!G24</f>
        <v>SANMED DISTRIBUIDORA DE PRODUTOS MEDICOS-HOSPITALARES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7690</v>
      </c>
      <c r="I15" s="7">
        <f>IF('[1]TCE - ANEXO IV - Preencher'!K24="","",'[1]TCE - ANEXO IV - Preencher'!K24)</f>
        <v>44937</v>
      </c>
      <c r="J15" s="6" t="str">
        <f>'[1]TCE - ANEXO IV - Preencher'!L24</f>
        <v>26230121216468000198550010000076901102023010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598.9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11463963000148</v>
      </c>
      <c r="E16" s="5" t="str">
        <f>'[1]TCE - ANEXO IV - Preencher'!G25</f>
        <v>BCI BRASIL CHINA IMPORTADORA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35810</v>
      </c>
      <c r="I16" s="7">
        <f>IF('[1]TCE - ANEXO IV - Preencher'!K25="","",'[1]TCE - ANEXO IV - Preencher'!K25)</f>
        <v>44938</v>
      </c>
      <c r="J16" s="6" t="str">
        <f>'[1]TCE - ANEXO IV - Preencher'!L25</f>
        <v>26230111463963000148550010000358101617414401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453.28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874929000140</v>
      </c>
      <c r="E17" s="5" t="str">
        <f>'[1]TCE - ANEXO IV - Preencher'!G26</f>
        <v>MED CENTER COMERCIAL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443708</v>
      </c>
      <c r="I17" s="7">
        <f>IF('[1]TCE - ANEXO IV - Preencher'!K26="","",'[1]TCE - ANEXO IV - Preencher'!K26)</f>
        <v>44937</v>
      </c>
      <c r="J17" s="6" t="str">
        <f>'[1]TCE - ANEXO IV - Preencher'!L26</f>
        <v>31230100874929000140550010004437081612403354</v>
      </c>
      <c r="K17" s="5" t="str">
        <f>IF(F17="B",LEFT('[1]TCE - ANEXO IV - Preencher'!M26,2),IF(F17="S",LEFT('[1]TCE - ANEXO IV - Preencher'!M26,7),IF('[1]TCE - ANEXO IV - Preencher'!H26="","")))</f>
        <v>31</v>
      </c>
      <c r="L17" s="8">
        <f>'[1]TCE - ANEXO IV - Preencher'!N26</f>
        <v>1120.4000000000001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6188</v>
      </c>
      <c r="I18" s="7">
        <f>IF('[1]TCE - ANEXO IV - Preencher'!K27="","",'[1]TCE - ANEXO IV - Preencher'!K27)</f>
        <v>44942</v>
      </c>
      <c r="J18" s="6" t="str">
        <f>'[1]TCE - ANEXO IV - Preencher'!L27</f>
        <v>26230104614288000145550010000061881366618346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8724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9767633000528</v>
      </c>
      <c r="E19" s="5" t="str">
        <f>'[1]TCE - ANEXO IV - Preencher'!G28</f>
        <v>CIRURGICA FERNANDES C. MAT. CIR. HO. SO.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1548848</v>
      </c>
      <c r="I19" s="7">
        <f>IF('[1]TCE - ANEXO IV - Preencher'!K28="","",'[1]TCE - ANEXO IV - Preencher'!K28)</f>
        <v>44938</v>
      </c>
      <c r="J19" s="6" t="str">
        <f>'[1]TCE - ANEXO IV - Preencher'!L28</f>
        <v>35230161418042000131550040015488481626702197</v>
      </c>
      <c r="K19" s="5" t="str">
        <f>IF(F19="B",LEFT('[1]TCE - ANEXO IV - Preencher'!M28,2),IF(F19="S",LEFT('[1]TCE - ANEXO IV - Preencher'!M28,7),IF('[1]TCE - ANEXO IV - Preencher'!H28="","")))</f>
        <v>35</v>
      </c>
      <c r="L19" s="8">
        <f>'[1]TCE - ANEXO IV - Preencher'!N28</f>
        <v>5152.84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9182725000112</v>
      </c>
      <c r="E20" s="5" t="str">
        <f>'[1]TCE - ANEXO IV - Preencher'!G29</f>
        <v>ATIVA MEDICO CIRURGICA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200167</v>
      </c>
      <c r="I20" s="7">
        <f>IF('[1]TCE - ANEXO IV - Preencher'!K29="","",'[1]TCE - ANEXO IV - Preencher'!K29)</f>
        <v>44910</v>
      </c>
      <c r="J20" s="6" t="str">
        <f>'[1]TCE - ANEXO IV - Preencher'!L29</f>
        <v>31221209182725000112550010002001671301948010</v>
      </c>
      <c r="K20" s="5" t="str">
        <f>IF(F20="B",LEFT('[1]TCE - ANEXO IV - Preencher'!M29,2),IF(F20="S",LEFT('[1]TCE - ANEXO IV - Preencher'!M29,7),IF('[1]TCE - ANEXO IV - Preencher'!H29="","")))</f>
        <v>31</v>
      </c>
      <c r="L20" s="8">
        <f>'[1]TCE - ANEXO IV - Preencher'!N29</f>
        <v>1036.82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8774906000175</v>
      </c>
      <c r="E21" s="5" t="str">
        <f>'[1]TCE - ANEXO IV - Preencher'!G30</f>
        <v>HOSPDROGAS COMERCIAL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33128</v>
      </c>
      <c r="I21" s="7">
        <f>IF('[1]TCE - ANEXO IV - Preencher'!K30="","",'[1]TCE - ANEXO IV - Preencher'!K30)</f>
        <v>44938</v>
      </c>
      <c r="J21" s="6" t="str">
        <f>'[1]TCE - ANEXO IV - Preencher'!L30</f>
        <v>52230108774906000175550030000331281722430847</v>
      </c>
      <c r="K21" s="5" t="str">
        <f>IF(F21="B",LEFT('[1]TCE - ANEXO IV - Preencher'!M30,2),IF(F21="S",LEFT('[1]TCE - ANEXO IV - Preencher'!M30,7),IF('[1]TCE - ANEXO IV - Preencher'!H30="","")))</f>
        <v>52</v>
      </c>
      <c r="L21" s="8">
        <f>'[1]TCE - ANEXO IV - Preencher'!N30</f>
        <v>1030.54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66437831000133</v>
      </c>
      <c r="E22" s="5" t="str">
        <f>'[1]TCE - ANEXO IV - Preencher'!G31</f>
        <v>HTS TECNOLOGIA EM SAUDE COM IMP EXP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158290</v>
      </c>
      <c r="I22" s="7">
        <f>IF('[1]TCE - ANEXO IV - Preencher'!K31="","",'[1]TCE - ANEXO IV - Preencher'!K31)</f>
        <v>44938</v>
      </c>
      <c r="J22" s="6" t="str">
        <f>'[1]TCE - ANEXO IV - Preencher'!L31</f>
        <v>31230166437831000133550010001582901837728578</v>
      </c>
      <c r="K22" s="5" t="str">
        <f>IF(F22="B",LEFT('[1]TCE - ANEXO IV - Preencher'!M31,2),IF(F22="S",LEFT('[1]TCE - ANEXO IV - Preencher'!M31,7),IF('[1]TCE - ANEXO IV - Preencher'!H31="","")))</f>
        <v>31</v>
      </c>
      <c r="L22" s="8">
        <f>'[1]TCE - ANEXO IV - Preencher'!N31</f>
        <v>1248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9058502000148</v>
      </c>
      <c r="E23" s="5" t="str">
        <f>'[1]TCE - ANEXO IV - Preencher'!G32</f>
        <v>FARMA VISION IMP E EXP DE MEDICAMENTO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31668</v>
      </c>
      <c r="I23" s="7">
        <f>IF('[1]TCE - ANEXO IV - Preencher'!K32="","",'[1]TCE - ANEXO IV - Preencher'!K32)</f>
        <v>44917</v>
      </c>
      <c r="J23" s="6" t="str">
        <f>'[1]TCE - ANEXO IV - Preencher'!L32</f>
        <v>35221209058502000148550000000316681518387927</v>
      </c>
      <c r="K23" s="5" t="str">
        <f>IF(F23="B",LEFT('[1]TCE - ANEXO IV - Preencher'!M32,2),IF(F23="S",LEFT('[1]TCE - ANEXO IV - Preencher'!M32,7),IF('[1]TCE - ANEXO IV - Preencher'!H32="","")))</f>
        <v>35</v>
      </c>
      <c r="L23" s="8">
        <f>'[1]TCE - ANEXO IV - Preencher'!N32</f>
        <v>1681.5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9767633000528</v>
      </c>
      <c r="E24" s="5" t="str">
        <f>'[1]TCE - ANEXO IV - Preencher'!G33</f>
        <v>HOSPDROGAS COMERCIAL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32075</v>
      </c>
      <c r="I24" s="7">
        <f>IF('[1]TCE - ANEXO IV - Preencher'!K33="","",'[1]TCE - ANEXO IV - Preencher'!K33)</f>
        <v>44910</v>
      </c>
      <c r="J24" s="6" t="str">
        <f>'[1]TCE - ANEXO IV - Preencher'!L33</f>
        <v>52221208774906000175550030000320751634440144</v>
      </c>
      <c r="K24" s="5" t="str">
        <f>IF(F24="B",LEFT('[1]TCE - ANEXO IV - Preencher'!M33,2),IF(F24="S",LEFT('[1]TCE - ANEXO IV - Preencher'!M33,7),IF('[1]TCE - ANEXO IV - Preencher'!H33="","")))</f>
        <v>52</v>
      </c>
      <c r="L24" s="8">
        <f>'[1]TCE - ANEXO IV - Preencher'!N33</f>
        <v>213.6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9767633000528</v>
      </c>
      <c r="E25" s="5" t="str">
        <f>'[1]TCE - ANEXO IV - Preencher'!G34</f>
        <v>MULTIFARMA COMERCIO E REPRESENTACOES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206025</v>
      </c>
      <c r="I25" s="7">
        <f>IF('[1]TCE - ANEXO IV - Preencher'!K34="","",'[1]TCE - ANEXO IV - Preencher'!K34)</f>
        <v>44909</v>
      </c>
      <c r="J25" s="6" t="str">
        <f>'[1]TCE - ANEXO IV - Preencher'!L34</f>
        <v>31221221681325000157550010002060251728483380</v>
      </c>
      <c r="K25" s="5" t="str">
        <f>IF(F25="B",LEFT('[1]TCE - ANEXO IV - Preencher'!M34,2),IF(F25="S",LEFT('[1]TCE - ANEXO IV - Preencher'!M34,7),IF('[1]TCE - ANEXO IV - Preencher'!H34="","")))</f>
        <v>31</v>
      </c>
      <c r="L25" s="8">
        <f>'[1]TCE - ANEXO IV - Preencher'!N34</f>
        <v>3996.4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2520829000140</v>
      </c>
      <c r="E26" s="5" t="str">
        <f>'[1]TCE - ANEXO IV - Preencher'!G35</f>
        <v>DIMASTER COMERCIO DE PRODUTOS HOSPITALARES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302075</v>
      </c>
      <c r="I26" s="7">
        <f>IF('[1]TCE - ANEXO IV - Preencher'!K35="","",'[1]TCE - ANEXO IV - Preencher'!K35)</f>
        <v>44911</v>
      </c>
      <c r="J26" s="6" t="str">
        <f>'[1]TCE - ANEXO IV - Preencher'!L35</f>
        <v>43221202520829000140550010003020751978596872</v>
      </c>
      <c r="K26" s="5" t="str">
        <f>IF(F26="B",LEFT('[1]TCE - ANEXO IV - Preencher'!M35,2),IF(F26="S",LEFT('[1]TCE - ANEXO IV - Preencher'!M35,7),IF('[1]TCE - ANEXO IV - Preencher'!H35="","")))</f>
        <v>43</v>
      </c>
      <c r="L26" s="8">
        <f>'[1]TCE - ANEXO IV - Preencher'!N35</f>
        <v>6933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9767633000528</v>
      </c>
      <c r="E27" s="5" t="str">
        <f>'[1]TCE - ANEXO IV - Preencher'!G36</f>
        <v>DROGA FONTE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399279</v>
      </c>
      <c r="I27" s="7">
        <f>IF('[1]TCE - ANEXO IV - Preencher'!K36="","",'[1]TCE - ANEXO IV - Preencher'!K36)</f>
        <v>44937</v>
      </c>
      <c r="J27" s="6" t="str">
        <f>'[1]TCE - ANEXO IV - Preencher'!L36</f>
        <v>262301087782010001265500100003992791790210913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592.01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35753111000153</v>
      </c>
      <c r="E28" s="5" t="str">
        <f>'[1]TCE - ANEXO IV - Preencher'!G37</f>
        <v>NORD PRODUTOS EM SAUDE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12247</v>
      </c>
      <c r="I28" s="7">
        <f>IF('[1]TCE - ANEXO IV - Preencher'!K37="","",'[1]TCE - ANEXO IV - Preencher'!K37)</f>
        <v>44937</v>
      </c>
      <c r="J28" s="6" t="str">
        <f>'[1]TCE - ANEXO IV - Preencher'!L37</f>
        <v>26230135753111000153550010000122471000141336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1080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152387</v>
      </c>
      <c r="I29" s="7">
        <f>IF('[1]TCE - ANEXO IV - Preencher'!K38="","",'[1]TCE - ANEXO IV - Preencher'!K38)</f>
        <v>44938</v>
      </c>
      <c r="J29" s="6" t="str">
        <f>'[1]TCE - ANEXO IV - Preencher'!L38</f>
        <v>26230108674752000140550010001523871418183363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2870.13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67729178000653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41533</v>
      </c>
      <c r="I30" s="7">
        <f>IF('[1]TCE - ANEXO IV - Preencher'!K39="","",'[1]TCE - ANEXO IV - Preencher'!K39)</f>
        <v>44937</v>
      </c>
      <c r="J30" s="6" t="str">
        <f>'[1]TCE - ANEXO IV - Preencher'!L39</f>
        <v>26230167729178000653550010000415331113284130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22842.720000000001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23680034000170</v>
      </c>
      <c r="E31" s="5" t="str">
        <f>'[1]TCE - ANEXO IV - Preencher'!G40</f>
        <v>D ARAUJO COMERCIO ATACADISTA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10401</v>
      </c>
      <c r="I31" s="7">
        <f>IF('[1]TCE - ANEXO IV - Preencher'!K40="","",'[1]TCE - ANEXO IV - Preencher'!K40)</f>
        <v>44938</v>
      </c>
      <c r="J31" s="6" t="str">
        <f>'[1]TCE - ANEXO IV - Preencher'!L40</f>
        <v>26230123680034000170550010000104011310294487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300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9767633000528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152599</v>
      </c>
      <c r="I32" s="7">
        <f>IF('[1]TCE - ANEXO IV - Preencher'!K41="","",'[1]TCE - ANEXO IV - Preencher'!K41)</f>
        <v>44942</v>
      </c>
      <c r="J32" s="6" t="str">
        <f>'[1]TCE - ANEXO IV - Preencher'!L41</f>
        <v>26230108674752000140550010001525991693103199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2387.5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23993232000193</v>
      </c>
      <c r="E33" s="5" t="str">
        <f>'[1]TCE - ANEXO IV - Preencher'!G42</f>
        <v>MEDIAL SAUDE DIST DE PRODUTOS MEDICOS HOSP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2651</v>
      </c>
      <c r="I33" s="7">
        <f>IF('[1]TCE - ANEXO IV - Preencher'!K42="","",'[1]TCE - ANEXO IV - Preencher'!K42)</f>
        <v>44939</v>
      </c>
      <c r="J33" s="6" t="str">
        <f>'[1]TCE - ANEXO IV - Preencher'!L42</f>
        <v>2623123993232000193550010000026511467400005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340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874929000140</v>
      </c>
      <c r="E34" s="5" t="str">
        <f>'[1]TCE - ANEXO IV - Preencher'!G43</f>
        <v>MED CENTER COMERCIAL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443637</v>
      </c>
      <c r="I34" s="7">
        <f>IF('[1]TCE - ANEXO IV - Preencher'!K43="","",'[1]TCE - ANEXO IV - Preencher'!K43)</f>
        <v>44937</v>
      </c>
      <c r="J34" s="6" t="str">
        <f>'[1]TCE - ANEXO IV - Preencher'!L43</f>
        <v>31230100874929000140550010004436371466480724</v>
      </c>
      <c r="K34" s="5" t="str">
        <f>IF(F34="B",LEFT('[1]TCE - ANEXO IV - Preencher'!M43,2),IF(F34="S",LEFT('[1]TCE - ANEXO IV - Preencher'!M43,7),IF('[1]TCE - ANEXO IV - Preencher'!H43="","")))</f>
        <v>31</v>
      </c>
      <c r="L34" s="8">
        <f>'[1]TCE - ANEXO IV - Preencher'!N43</f>
        <v>6800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9767633000528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152773</v>
      </c>
      <c r="I35" s="7">
        <f>IF('[1]TCE - ANEXO IV - Preencher'!K44="","",'[1]TCE - ANEXO IV - Preencher'!K44)</f>
        <v>44944</v>
      </c>
      <c r="J35" s="6" t="str">
        <f>'[1]TCE - ANEXO IV - Preencher'!L44</f>
        <v>26230108674752000140550010001527731795357615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381.8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9767633000528</v>
      </c>
      <c r="E36" s="5" t="str">
        <f>'[1]TCE - ANEXO IV - Preencher'!G45</f>
        <v xml:space="preserve">F E F DISTRIBUIDORA DE PRODUTOS 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236731</v>
      </c>
      <c r="I36" s="7">
        <f>IF('[1]TCE - ANEXO IV - Preencher'!K45="","",'[1]TCE - ANEXO IV - Preencher'!K45)</f>
        <v>44943</v>
      </c>
      <c r="J36" s="6" t="str">
        <f>'[1]TCE - ANEXO IV - Preencher'!L45</f>
        <v>26230110854165000184550010002367311440320175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1895.84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9182725000112</v>
      </c>
      <c r="E37" s="5" t="str">
        <f>'[1]TCE - ANEXO IV - Preencher'!G46</f>
        <v>ATIVA MEDICO CIRURGICA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200167</v>
      </c>
      <c r="I37" s="7">
        <f>IF('[1]TCE - ANEXO IV - Preencher'!K46="","",'[1]TCE - ANEXO IV - Preencher'!K46)</f>
        <v>44910</v>
      </c>
      <c r="J37" s="6" t="str">
        <f>'[1]TCE - ANEXO IV - Preencher'!L46</f>
        <v>31221209182725000112550010002001671301948010</v>
      </c>
      <c r="K37" s="5" t="str">
        <f>IF(F37="B",LEFT('[1]TCE - ANEXO IV - Preencher'!M46,2),IF(F37="S",LEFT('[1]TCE - ANEXO IV - Preencher'!M46,7),IF('[1]TCE - ANEXO IV - Preencher'!H46="","")))</f>
        <v>31</v>
      </c>
      <c r="L37" s="8">
        <f>'[1]TCE - ANEXO IV - Preencher'!N46</f>
        <v>1514.69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9007162000126</v>
      </c>
      <c r="E38" s="5" t="str">
        <f>'[1]TCE - ANEXO IV - Preencher'!G47</f>
        <v>MAUES LOBATO COM E REP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089926</v>
      </c>
      <c r="I38" s="7">
        <f>IF('[1]TCE - ANEXO IV - Preencher'!K47="","",'[1]TCE - ANEXO IV - Preencher'!K47)</f>
        <v>44945</v>
      </c>
      <c r="J38" s="6" t="str">
        <f>'[1]TCE - ANEXO IV - Preencher'!L47</f>
        <v>26230109007162000126550010000899261264427025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364.8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170139</v>
      </c>
      <c r="I39" s="7">
        <f>IF('[1]TCE - ANEXO IV - Preencher'!K48="","",'[1]TCE - ANEXO IV - Preencher'!K48)</f>
        <v>44945</v>
      </c>
      <c r="J39" s="6" t="str">
        <f>'[1]TCE - ANEXO IV - Preencher'!L48</f>
        <v>26230112882932000194550010001701391983470356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1397.94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8774906000175</v>
      </c>
      <c r="E40" s="5" t="str">
        <f>'[1]TCE - ANEXO IV - Preencher'!G49</f>
        <v>HOSPDROGAS COMERCIAL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33075</v>
      </c>
      <c r="I40" s="7">
        <f>IF('[1]TCE - ANEXO IV - Preencher'!K49="","",'[1]TCE - ANEXO IV - Preencher'!K49)</f>
        <v>44937</v>
      </c>
      <c r="J40" s="6" t="str">
        <f>'[1]TCE - ANEXO IV - Preencher'!L49</f>
        <v>52230108774906000175550030000330751262331292</v>
      </c>
      <c r="K40" s="5" t="str">
        <f>IF(F40="B",LEFT('[1]TCE - ANEXO IV - Preencher'!M49,2),IF(F40="S",LEFT('[1]TCE - ANEXO IV - Preencher'!M49,7),IF('[1]TCE - ANEXO IV - Preencher'!H49="","")))</f>
        <v>52</v>
      </c>
      <c r="L40" s="8">
        <f>'[1]TCE - ANEXO IV - Preencher'!N49</f>
        <v>1842.88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21681325000157</v>
      </c>
      <c r="E41" s="5" t="str">
        <f>'[1]TCE - ANEXO IV - Preencher'!G50</f>
        <v>MULTIFARMA COMERCIO E REPRESENTACOES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208849</v>
      </c>
      <c r="I41" s="7">
        <f>IF('[1]TCE - ANEXO IV - Preencher'!K50="","",'[1]TCE - ANEXO IV - Preencher'!K50)</f>
        <v>44937</v>
      </c>
      <c r="J41" s="6" t="str">
        <f>'[1]TCE - ANEXO IV - Preencher'!L50</f>
        <v>31230121681325000157550010002088491777542092</v>
      </c>
      <c r="K41" s="5" t="str">
        <f>IF(F41="B",LEFT('[1]TCE - ANEXO IV - Preencher'!M50,2),IF(F41="S",LEFT('[1]TCE - ANEXO IV - Preencher'!M50,7),IF('[1]TCE - ANEXO IV - Preencher'!H50="","")))</f>
        <v>31</v>
      </c>
      <c r="L41" s="8">
        <f>'[1]TCE - ANEXO IV - Preencher'!N50</f>
        <v>6190.75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9767633000528</v>
      </c>
      <c r="E42" s="5" t="str">
        <f>'[1]TCE - ANEXO IV - Preencher'!G51</f>
        <v>FARMACE INDUSTRIA QUIMICO FARMACEUTICA CEARENSE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300531</v>
      </c>
      <c r="I42" s="7">
        <f>IF('[1]TCE - ANEXO IV - Preencher'!K51="","",'[1]TCE - ANEXO IV - Preencher'!K51)</f>
        <v>44946</v>
      </c>
      <c r="J42" s="6" t="str">
        <f>'[1]TCE - ANEXO IV - Preencher'!L51</f>
        <v>23230106628333000146550000003005311859325243</v>
      </c>
      <c r="K42" s="5" t="str">
        <f>IF(F42="B",LEFT('[1]TCE - ANEXO IV - Preencher'!M51,2),IF(F42="S",LEFT('[1]TCE - ANEXO IV - Preencher'!M51,7),IF('[1]TCE - ANEXO IV - Preencher'!H51="","")))</f>
        <v>23</v>
      </c>
      <c r="L42" s="8">
        <f>'[1]TCE - ANEXO IV - Preencher'!N51</f>
        <v>15553.6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3.5 - Material Odontológico</v>
      </c>
      <c r="D43" s="3">
        <f>'[1]TCE - ANEXO IV - Preencher'!F52</f>
        <v>9441460000120</v>
      </c>
      <c r="E43" s="5" t="str">
        <f>'[1]TCE - ANEXO IV - Preencher'!G52</f>
        <v>PADRAO DIST DE PRODUTOS E EQUIP HOSP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307072</v>
      </c>
      <c r="I43" s="7">
        <f>IF('[1]TCE - ANEXO IV - Preencher'!K52="","",'[1]TCE - ANEXO IV - Preencher'!K52)</f>
        <v>44939</v>
      </c>
      <c r="J43" s="6" t="str">
        <f>'[1]TCE - ANEXO IV - Preencher'!L52</f>
        <v>26230109441460000120550010003070721057712006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1787.34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3.5 - Material Odontológico</v>
      </c>
      <c r="D44" s="3">
        <f>'[1]TCE - ANEXO IV - Preencher'!F53</f>
        <v>2911193000168</v>
      </c>
      <c r="E44" s="5" t="str">
        <f>'[1]TCE - ANEXO IV - Preencher'!G53</f>
        <v>APOGEU COMERCIAL DE PROD HOSP E MED L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18278</v>
      </c>
      <c r="I44" s="7">
        <f>IF('[1]TCE - ANEXO IV - Preencher'!K53="","",'[1]TCE - ANEXO IV - Preencher'!K53)</f>
        <v>44942</v>
      </c>
      <c r="J44" s="6" t="str">
        <f>'[1]TCE - ANEXO IV - Preencher'!L53</f>
        <v>26230102911193000168550000000182781100182787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582.70000000000005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3.99 - Outras despesas com Material de Consumo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152431</v>
      </c>
      <c r="I45" s="7">
        <f>IF('[1]TCE - ANEXO IV - Preencher'!K54="","",'[1]TCE - ANEXO IV - Preencher'!K54)</f>
        <v>44938</v>
      </c>
      <c r="J45" s="6" t="str">
        <f>'[1]TCE - ANEXO IV - Preencher'!L54</f>
        <v>26230108674752000140550010001524311991083356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2375.65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3.99 - Outras despesas com Material de Consumo</v>
      </c>
      <c r="D46" s="3">
        <f>'[1]TCE - ANEXO IV - Preencher'!F55</f>
        <v>8674752000301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19263</v>
      </c>
      <c r="I46" s="7">
        <f>IF('[1]TCE - ANEXO IV - Preencher'!K55="","",'[1]TCE - ANEXO IV - Preencher'!K55)</f>
        <v>44938</v>
      </c>
      <c r="J46" s="6" t="str">
        <f>'[1]TCE - ANEXO IV - Preencher'!L55</f>
        <v>26230108674752000301550010000192631387424454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1131.3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3.99 - Outras despesas com Material de Consumo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152496</v>
      </c>
      <c r="I47" s="7">
        <f>IF('[1]TCE - ANEXO IV - Preencher'!K56="","",'[1]TCE - ANEXO IV - Preencher'!K56)</f>
        <v>44938</v>
      </c>
      <c r="J47" s="6" t="str">
        <f>'[1]TCE - ANEXO IV - Preencher'!L56</f>
        <v>26230108674752000140550010001524961024453943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2063.73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3.99 - Outras despesas com Material de Consumo</v>
      </c>
      <c r="D48" s="3">
        <f>'[1]TCE - ANEXO IV - Preencher'!F57</f>
        <v>33255787001325</v>
      </c>
      <c r="E48" s="5" t="str">
        <f>'[1]TCE - ANEXO IV - Preencher'!G57</f>
        <v>IBF INDUSTRIA BRASILEIRA DE FILMES S/A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30035</v>
      </c>
      <c r="I48" s="7">
        <f>IF('[1]TCE - ANEXO IV - Preencher'!K57="","",'[1]TCE - ANEXO IV - Preencher'!K57)</f>
        <v>44939</v>
      </c>
      <c r="J48" s="6" t="str">
        <f>'[1]TCE - ANEXO IV - Preencher'!L57</f>
        <v>26230133255787001325550050000300351816985360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377.54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3.99 - Outras despesas com Material de Consumo</v>
      </c>
      <c r="D49" s="3">
        <f>'[1]TCE - ANEXO IV - Preencher'!F58</f>
        <v>874929000140</v>
      </c>
      <c r="E49" s="5" t="str">
        <f>'[1]TCE - ANEXO IV - Preencher'!G58</f>
        <v>MED CENTER COMERCIAL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443856</v>
      </c>
      <c r="I49" s="7">
        <f>IF('[1]TCE - ANEXO IV - Preencher'!K58="","",'[1]TCE - ANEXO IV - Preencher'!K58)</f>
        <v>44938</v>
      </c>
      <c r="J49" s="6" t="str">
        <f>'[1]TCE - ANEXO IV - Preencher'!L58</f>
        <v>31230100874929000140550010004438561634720509</v>
      </c>
      <c r="K49" s="5" t="str">
        <f>IF(F49="B",LEFT('[1]TCE - ANEXO IV - Preencher'!M58,2),IF(F49="S",LEFT('[1]TCE - ANEXO IV - Preencher'!M58,7),IF('[1]TCE - ANEXO IV - Preencher'!H58="","")))</f>
        <v>31</v>
      </c>
      <c r="L49" s="8">
        <f>'[1]TCE - ANEXO IV - Preencher'!N58</f>
        <v>2136.5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3.11 - Material Laboratorial</v>
      </c>
      <c r="D50" s="3">
        <f>'[1]TCE - ANEXO IV - Preencher'!F59</f>
        <v>8282077000103</v>
      </c>
      <c r="E50" s="5" t="str">
        <f>'[1]TCE - ANEXO IV - Preencher'!G59</f>
        <v>BIOSYSTEMS NE COM PROD LAB E HOSP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178320</v>
      </c>
      <c r="I50" s="7">
        <f>IF('[1]TCE - ANEXO IV - Preencher'!K59="","",'[1]TCE - ANEXO IV - Preencher'!K59)</f>
        <v>44928</v>
      </c>
      <c r="J50" s="6" t="str">
        <f>'[1]TCE - ANEXO IV - Preencher'!L59</f>
        <v>25230108282077000103550020001783201929062581</v>
      </c>
      <c r="K50" s="5" t="str">
        <f>IF(F50="B",LEFT('[1]TCE - ANEXO IV - Preencher'!M59,2),IF(F50="S",LEFT('[1]TCE - ANEXO IV - Preencher'!M59,7),IF('[1]TCE - ANEXO IV - Preencher'!H59="","")))</f>
        <v>25</v>
      </c>
      <c r="L50" s="8">
        <f>'[1]TCE - ANEXO IV - Preencher'!N59</f>
        <v>7100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3.11 - Material Laboratorial</v>
      </c>
      <c r="D51" s="3">
        <f>'[1]TCE - ANEXO IV - Preencher'!F60</f>
        <v>8282077000103</v>
      </c>
      <c r="E51" s="5" t="str">
        <f>'[1]TCE - ANEXO IV - Preencher'!G60</f>
        <v>BIOSYSTEMS NE COM PROD LAB E HOSP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179087</v>
      </c>
      <c r="I51" s="7">
        <f>IF('[1]TCE - ANEXO IV - Preencher'!K60="","",'[1]TCE - ANEXO IV - Preencher'!K60)</f>
        <v>44952</v>
      </c>
      <c r="J51" s="6" t="str">
        <f>'[1]TCE - ANEXO IV - Preencher'!L60</f>
        <v>25230108282077000103550020001790871531598841</v>
      </c>
      <c r="K51" s="5" t="str">
        <f>IF(F51="B",LEFT('[1]TCE - ANEXO IV - Preencher'!M60,2),IF(F51="S",LEFT('[1]TCE - ANEXO IV - Preencher'!M60,7),IF('[1]TCE - ANEXO IV - Preencher'!H60="","")))</f>
        <v>25</v>
      </c>
      <c r="L51" s="8">
        <f>'[1]TCE - ANEXO IV - Preencher'!N60</f>
        <v>330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3.11 - Material Laboratorial</v>
      </c>
      <c r="D52" s="3">
        <f>'[1]TCE - ANEXO IV - Preencher'!F61</f>
        <v>8282077000103</v>
      </c>
      <c r="E52" s="5" t="str">
        <f>'[1]TCE - ANEXO IV - Preencher'!G61</f>
        <v>BIOSYSTEMS NE COM PROD LAB E HOSP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179085</v>
      </c>
      <c r="I52" s="7">
        <f>IF('[1]TCE - ANEXO IV - Preencher'!K61="","",'[1]TCE - ANEXO IV - Preencher'!K61)</f>
        <v>44952</v>
      </c>
      <c r="J52" s="6" t="str">
        <f>'[1]TCE - ANEXO IV - Preencher'!L61</f>
        <v>25230108282077000103550020001790851527750010</v>
      </c>
      <c r="K52" s="5" t="str">
        <f>IF(F52="B",LEFT('[1]TCE - ANEXO IV - Preencher'!M61,2),IF(F52="S",LEFT('[1]TCE - ANEXO IV - Preencher'!M61,7),IF('[1]TCE - ANEXO IV - Preencher'!H61="","")))</f>
        <v>25</v>
      </c>
      <c r="L52" s="8">
        <f>'[1]TCE - ANEXO IV - Preencher'!N61</f>
        <v>759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3.11 - Material Laboratorial</v>
      </c>
      <c r="D53" s="3">
        <f>'[1]TCE - ANEXO IV - Preencher'!F62</f>
        <v>8282077000103</v>
      </c>
      <c r="E53" s="5" t="str">
        <f>'[1]TCE - ANEXO IV - Preencher'!G62</f>
        <v>BIOSYSTEMS NE COM PROD LAB E HOSP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179086</v>
      </c>
      <c r="I53" s="7">
        <f>IF('[1]TCE - ANEXO IV - Preencher'!K62="","",'[1]TCE - ANEXO IV - Preencher'!K62)</f>
        <v>44952</v>
      </c>
      <c r="J53" s="6" t="str">
        <f>'[1]TCE - ANEXO IV - Preencher'!L62</f>
        <v>26230108282077000103550020001790861258821778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528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3.7 - Material de Limpeza e Produtos de Hgienização</v>
      </c>
      <c r="D54" s="3">
        <f>'[1]TCE - ANEXO IV - Preencher'!F63</f>
        <v>8774906000175</v>
      </c>
      <c r="E54" s="5" t="str">
        <f>'[1]TCE - ANEXO IV - Preencher'!G63</f>
        <v>HOSPDROGAS COMERCIAL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32125</v>
      </c>
      <c r="I54" s="7">
        <f>IF('[1]TCE - ANEXO IV - Preencher'!K63="","",'[1]TCE - ANEXO IV - Preencher'!K63)</f>
        <v>45276</v>
      </c>
      <c r="J54" s="6" t="str">
        <f>'[1]TCE - ANEXO IV - Preencher'!L63</f>
        <v>52221208774906000175550030000321251964998452</v>
      </c>
      <c r="K54" s="5" t="str">
        <f>IF(F54="B",LEFT('[1]TCE - ANEXO IV - Preencher'!M63,2),IF(F54="S",LEFT('[1]TCE - ANEXO IV - Preencher'!M63,7),IF('[1]TCE - ANEXO IV - Preencher'!H63="","")))</f>
        <v>52</v>
      </c>
      <c r="L54" s="8">
        <f>'[1]TCE - ANEXO IV - Preencher'!N63</f>
        <v>622.08000000000004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3.7 - Material de Limpeza e Produtos de Hgienização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152397</v>
      </c>
      <c r="I55" s="7">
        <f>IF('[1]TCE - ANEXO IV - Preencher'!K64="","",'[1]TCE - ANEXO IV - Preencher'!K64)</f>
        <v>44938</v>
      </c>
      <c r="J55" s="6" t="str">
        <f>'[1]TCE - ANEXO IV - Preencher'!L64</f>
        <v>26230108674752000140550010001523971986155359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471.84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3.7 - Material de Limpeza e Produtos de Hgienização</v>
      </c>
      <c r="D56" s="3">
        <f>'[1]TCE - ANEXO IV - Preencher'!F65</f>
        <v>9441460000120</v>
      </c>
      <c r="E56" s="5" t="str">
        <f>'[1]TCE - ANEXO IV - Preencher'!G65</f>
        <v>PADRAO DIST DE PRODUTOS E EQUIP HOSP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306895</v>
      </c>
      <c r="I56" s="7">
        <f>IF('[1]TCE - ANEXO IV - Preencher'!K65="","",'[1]TCE - ANEXO IV - Preencher'!K65)</f>
        <v>44937</v>
      </c>
      <c r="J56" s="6" t="str">
        <f>'[1]TCE - ANEXO IV - Preencher'!L65</f>
        <v>26230109441460000120550010003068951983433160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155.88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61418042000131</v>
      </c>
      <c r="E57" s="5" t="str">
        <f>'[1]TCE - ANEXO IV - Preencher'!G66</f>
        <v>CIRURGICA FERNANDES C. MAT. CIR. HO. SO.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1548848</v>
      </c>
      <c r="I57" s="7">
        <f>IF('[1]TCE - ANEXO IV - Preencher'!K66="","",'[1]TCE - ANEXO IV - Preencher'!K66)</f>
        <v>44938</v>
      </c>
      <c r="J57" s="6" t="str">
        <f>'[1]TCE - ANEXO IV - Preencher'!L66</f>
        <v>35230161418042000131550040015488481626702197</v>
      </c>
      <c r="K57" s="5" t="str">
        <f>IF(F57="B",LEFT('[1]TCE - ANEXO IV - Preencher'!M66,2),IF(F57="S",LEFT('[1]TCE - ANEXO IV - Preencher'!M66,7),IF('[1]TCE - ANEXO IV - Preencher'!H66="","")))</f>
        <v>35</v>
      </c>
      <c r="L57" s="8">
        <f>'[1]TCE - ANEXO IV - Preencher'!N66</f>
        <v>405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 xml:space="preserve"> WHITE MARTINS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1864</v>
      </c>
      <c r="I58" s="7" t="str">
        <f>IF('[1]TCE - ANEXO IV - Preencher'!K67="","",'[1]TCE - ANEXO IV - Preencher'!K67)</f>
        <v>05/01/2023</v>
      </c>
      <c r="J58" s="6" t="str">
        <f>'[1]TCE - ANEXO IV - Preencher'!L67</f>
        <v>26230124380578002041556040000018641213155748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100.53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 xml:space="preserve"> WHITE MARTINS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1920</v>
      </c>
      <c r="I59" s="7" t="str">
        <f>IF('[1]TCE - ANEXO IV - Preencher'!K68="","",'[1]TCE - ANEXO IV - Preencher'!K68)</f>
        <v>10/01/2023</v>
      </c>
      <c r="J59" s="6" t="str">
        <f>'[1]TCE - ANEXO IV - Preencher'!L68</f>
        <v>26230124380578002041556040000019201438498589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201.06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421</v>
      </c>
      <c r="I60" s="7" t="str">
        <f>IF('[1]TCE - ANEXO IV - Preencher'!K69="","",'[1]TCE - ANEXO IV - Preencher'!K69)</f>
        <v>11/01/2023</v>
      </c>
      <c r="J60" s="6" t="str">
        <f>'[1]TCE - ANEXO IV - Preencher'!L69</f>
        <v>26230124380578002203556020000004211853030075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3236.5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1929</v>
      </c>
      <c r="I61" s="7" t="str">
        <f>IF('[1]TCE - ANEXO IV - Preencher'!K70="","",'[1]TCE - ANEXO IV - Preencher'!K70)</f>
        <v>11/01/2023</v>
      </c>
      <c r="J61" s="6" t="str">
        <f>'[1]TCE - ANEXO IV - Preencher'!L70</f>
        <v>26230124380578002041556040000019291777397292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301.58999999999997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1978</v>
      </c>
      <c r="I62" s="7" t="str">
        <f>IF('[1]TCE - ANEXO IV - Preencher'!K71="","",'[1]TCE - ANEXO IV - Preencher'!K71)</f>
        <v>17/01/2023</v>
      </c>
      <c r="J62" s="6" t="str">
        <f>'[1]TCE - ANEXO IV - Preencher'!L71</f>
        <v>26230124380578002041556040000019781129756702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201.06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 xml:space="preserve"> WHITE MARTINS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1989</v>
      </c>
      <c r="I63" s="7" t="str">
        <f>IF('[1]TCE - ANEXO IV - Preencher'!K72="","",'[1]TCE - ANEXO IV - Preencher'!K72)</f>
        <v>18/01/2023</v>
      </c>
      <c r="J63" s="6" t="str">
        <f>'[1]TCE - ANEXO IV - Preencher'!L72</f>
        <v>26230124380578002041556040000019891486440270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603.17999999999995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 xml:space="preserve"> WHITE MARTINS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2059</v>
      </c>
      <c r="I64" s="7">
        <f>IF('[1]TCE - ANEXO IV - Preencher'!K73="","",'[1]TCE - ANEXO IV - Preencher'!K73)</f>
        <v>44950</v>
      </c>
      <c r="J64" s="6" t="str">
        <f>'[1]TCE - ANEXO IV - Preencher'!L73</f>
        <v>26230124380578002041556040000020591285724618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100.53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2130</v>
      </c>
      <c r="I65" s="7" t="str">
        <f>IF('[1]TCE - ANEXO IV - Preencher'!K74="","",'[1]TCE - ANEXO IV - Preencher'!K74)</f>
        <v>31/01/2023</v>
      </c>
      <c r="J65" s="6" t="str">
        <f>'[1]TCE - ANEXO IV - Preencher'!L74</f>
        <v>26230124380578002041556040000021301579130038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100.53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3.7 - Material de Limpeza e Produtos de Hgienização</v>
      </c>
      <c r="D66" s="3">
        <f>'[1]TCE - ANEXO IV - Preencher'!F75</f>
        <v>46700220000129</v>
      </c>
      <c r="E66" s="5" t="str">
        <f>'[1]TCE - ANEXO IV - Preencher'!G75</f>
        <v>NOVA DISTRIBUIDORA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2173</v>
      </c>
      <c r="I66" s="7" t="str">
        <f>IF('[1]TCE - ANEXO IV - Preencher'!K75="","",'[1]TCE - ANEXO IV - Preencher'!K75)</f>
        <v>11/01/2023</v>
      </c>
      <c r="J66" s="6" t="str">
        <f>'[1]TCE - ANEXO IV - Preencher'!L75</f>
        <v>26230146700220000129550010000021731710061289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174.52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31329180000183</v>
      </c>
      <c r="E67" s="5" t="str">
        <f>'[1]TCE - ANEXO IV - Preencher'!G76</f>
        <v>MAXXISUPRI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25488</v>
      </c>
      <c r="I67" s="7" t="str">
        <f>IF('[1]TCE - ANEXO IV - Preencher'!K76="","",'[1]TCE - ANEXO IV - Preencher'!K76)</f>
        <v>12/01/2023</v>
      </c>
      <c r="J67" s="6" t="str">
        <f>'[1]TCE - ANEXO IV - Preencher'!L76</f>
        <v>26230131329180000183550070000254881896041048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165.32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3.7 - Material de Limpeza e Produtos de Hgienização</v>
      </c>
      <c r="D68" s="3">
        <f>'[1]TCE - ANEXO IV - Preencher'!F77</f>
        <v>5574966000156</v>
      </c>
      <c r="E68" s="5" t="str">
        <f>'[1]TCE - ANEXO IV - Preencher'!G77</f>
        <v xml:space="preserve">FAG CAVALCANTE 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92449</v>
      </c>
      <c r="I68" s="7" t="str">
        <f>IF('[1]TCE - ANEXO IV - Preencher'!K77="","",'[1]TCE - ANEXO IV - Preencher'!K77)</f>
        <v>20/01/2023</v>
      </c>
      <c r="J68" s="6" t="str">
        <f>'[1]TCE - ANEXO IV - Preencher'!L77</f>
        <v>26230105574966000156550010000924491476361167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360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70089974000179</v>
      </c>
      <c r="E69" s="5" t="str">
        <f>'[1]TCE - ANEXO IV - Preencher'!G78</f>
        <v>CADAN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4795534</v>
      </c>
      <c r="I69" s="7" t="str">
        <f>IF('[1]TCE - ANEXO IV - Preencher'!K78="","",'[1]TCE - ANEXO IV - Preencher'!K78)</f>
        <v>12/01/2023</v>
      </c>
      <c r="J69" s="6" t="str">
        <f>'[1]TCE - ANEXO IV - Preencher'!L78</f>
        <v>26230170089974000179550010047955341216959250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224.4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22006201000139</v>
      </c>
      <c r="E70" s="5" t="str">
        <f>'[1]TCE - ANEXO IV - Preencher'!G79</f>
        <v>FORTPEL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164997</v>
      </c>
      <c r="I70" s="7" t="str">
        <f>IF('[1]TCE - ANEXO IV - Preencher'!K79="","",'[1]TCE - ANEXO IV - Preencher'!K79)</f>
        <v>11/01/2023</v>
      </c>
      <c r="J70" s="6" t="str">
        <f>'[1]TCE - ANEXO IV - Preencher'!L79</f>
        <v>26230122006201000139550000001649971101649971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45.6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46700220000129</v>
      </c>
      <c r="E71" s="5" t="str">
        <f>'[1]TCE - ANEXO IV - Preencher'!G80</f>
        <v>NOVA DISTRIBUIDORA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2173</v>
      </c>
      <c r="I71" s="7" t="str">
        <f>IF('[1]TCE - ANEXO IV - Preencher'!K80="","",'[1]TCE - ANEXO IV - Preencher'!K80)</f>
        <v>11/01/2023</v>
      </c>
      <c r="J71" s="6" t="str">
        <f>'[1]TCE - ANEXO IV - Preencher'!L80</f>
        <v>26230146700220000129550010000021731710061289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111.6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11142529000166</v>
      </c>
      <c r="E72" s="5" t="str">
        <f>'[1]TCE - ANEXO IV - Preencher'!G81</f>
        <v>DISFA DISTRIBUIDOR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122290</v>
      </c>
      <c r="I72" s="7" t="str">
        <f>IF('[1]TCE - ANEXO IV - Preencher'!K81="","",'[1]TCE - ANEXO IV - Preencher'!K81)</f>
        <v>12/01/2023</v>
      </c>
      <c r="J72" s="6" t="str">
        <f>'[1]TCE - ANEXO IV - Preencher'!L81</f>
        <v>26230111142529000166550010001222901001242328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43.08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11840014000130</v>
      </c>
      <c r="E73" s="5" t="str">
        <f>'[1]TCE - ANEXO IV - Preencher'!G82</f>
        <v xml:space="preserve">MACROPC 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413631</v>
      </c>
      <c r="I73" s="7">
        <f>IF('[1]TCE - ANEXO IV - Preencher'!K82="","",'[1]TCE - ANEXO IV - Preencher'!K82)</f>
        <v>44937</v>
      </c>
      <c r="J73" s="6" t="str">
        <f>'[1]TCE - ANEXO IV - Preencher'!L82</f>
        <v>26230111840014000130550010004136311613825700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850.06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22006201000139</v>
      </c>
      <c r="E74" s="5" t="str">
        <f>'[1]TCE - ANEXO IV - Preencher'!G83</f>
        <v>FORTPEL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165074</v>
      </c>
      <c r="I74" s="7" t="str">
        <f>IF('[1]TCE - ANEXO IV - Preencher'!K83="","",'[1]TCE - ANEXO IV - Preencher'!K83)</f>
        <v>12/01/2023</v>
      </c>
      <c r="J74" s="6" t="str">
        <f>'[1]TCE - ANEXO IV - Preencher'!L83</f>
        <v>26230122006201000139550000001650741101650741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58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30743270000153</v>
      </c>
      <c r="E75" s="5" t="str">
        <f>'[1]TCE - ANEXO IV - Preencher'!G84</f>
        <v>TRIUNFO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14456</v>
      </c>
      <c r="I75" s="7" t="str">
        <f>IF('[1]TCE - ANEXO IV - Preencher'!K84="","",'[1]TCE - ANEXO IV - Preencher'!K84)</f>
        <v>13/01/2023</v>
      </c>
      <c r="J75" s="6" t="str">
        <f>'[1]TCE - ANEXO IV - Preencher'!L84</f>
        <v>26230130743270000153550010000144561760482921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294.5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43330918000101</v>
      </c>
      <c r="E76" s="5" t="str">
        <f>'[1]TCE - ANEXO IV - Preencher'!G85</f>
        <v>DISTRIBUIDORAJJ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5826</v>
      </c>
      <c r="I76" s="7" t="str">
        <f>IF('[1]TCE - ANEXO IV - Preencher'!K85="","",'[1]TCE - ANEXO IV - Preencher'!K85)</f>
        <v>12/01/2023</v>
      </c>
      <c r="J76" s="6" t="str">
        <f>'[1]TCE - ANEXO IV - Preencher'!L85</f>
        <v>26230143330918000101550010000058261242235992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460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63310411003623</v>
      </c>
      <c r="E77" s="5" t="str">
        <f>'[1]TCE - ANEXO IV - Preencher'!G86</f>
        <v>TRES CORAES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156262</v>
      </c>
      <c r="I77" s="7">
        <f>IF('[1]TCE - ANEXO IV - Preencher'!K86="","",'[1]TCE - ANEXO IV - Preencher'!K86)</f>
        <v>44938</v>
      </c>
      <c r="J77" s="6" t="str">
        <f>'[1]TCE - ANEXO IV - Preencher'!L86</f>
        <v>26230163310411003623550000001562621829416112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268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28637117000108</v>
      </c>
      <c r="E78" s="5" t="str">
        <f>'[1]TCE - ANEXO IV - Preencher'!G87</f>
        <v>INOWA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1312</v>
      </c>
      <c r="I78" s="7" t="str">
        <f>IF('[1]TCE - ANEXO IV - Preencher'!K87="","",'[1]TCE - ANEXO IV - Preencher'!K87)</f>
        <v>31/01/2023</v>
      </c>
      <c r="J78" s="6" t="str">
        <f>'[1]TCE - ANEXO IV - Preencher'!L87</f>
        <v>26230128637117000108550010000013121000199992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10068.799999999999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70089974000179</v>
      </c>
      <c r="E79" s="10" t="str">
        <f>'[1]TCE - ANEXO IV - Preencher'!G88</f>
        <v>CADAN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4795535</v>
      </c>
      <c r="I79" s="7" t="str">
        <f>IF('[1]TCE - ANEXO IV - Preencher'!K88="","",'[1]TCE - ANEXO IV - Preencher'!K88)</f>
        <v>12/01/2023</v>
      </c>
      <c r="J79" s="6" t="str">
        <f>'[1]TCE - ANEXO IV - Preencher'!L88</f>
        <v>26230170089974000179550010047955351825903006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95.68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22006201000139</v>
      </c>
      <c r="E80" s="10" t="str">
        <f>'[1]TCE - ANEXO IV - Preencher'!G89</f>
        <v>FORTPEL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164997</v>
      </c>
      <c r="I80" s="7" t="str">
        <f>IF('[1]TCE - ANEXO IV - Preencher'!K89="","",'[1]TCE - ANEXO IV - Preencher'!K89)</f>
        <v>11/01/2023</v>
      </c>
      <c r="J80" s="6" t="str">
        <f>'[1]TCE - ANEXO IV - Preencher'!L89</f>
        <v>26230122006201000139550000001649971101649971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378.2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46700220000129</v>
      </c>
      <c r="E81" s="10" t="str">
        <f>'[1]TCE - ANEXO IV - Preencher'!G90</f>
        <v>NOVA DISTRIBUIDORA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2173</v>
      </c>
      <c r="I81" s="7" t="str">
        <f>IF('[1]TCE - ANEXO IV - Preencher'!K90="","",'[1]TCE - ANEXO IV - Preencher'!K90)</f>
        <v>11/01/2023</v>
      </c>
      <c r="J81" s="6" t="str">
        <f>'[1]TCE - ANEXO IV - Preencher'!L90</f>
        <v>26230146700220000129550010000021731710061289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6.88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11142529000166</v>
      </c>
      <c r="E82" s="5" t="str">
        <f>'[1]TCE - ANEXO IV - Preencher'!G91</f>
        <v>DISFA DISTRIBUIDOR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122290</v>
      </c>
      <c r="I82" s="7" t="str">
        <f>IF('[1]TCE - ANEXO IV - Preencher'!K91="","",'[1]TCE - ANEXO IV - Preencher'!K91)</f>
        <v>12/01/2023</v>
      </c>
      <c r="J82" s="6" t="str">
        <f>'[1]TCE - ANEXO IV - Preencher'!L91</f>
        <v>26230111142529000166550010001222901001242328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292.05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22006201000139</v>
      </c>
      <c r="E83" s="10" t="str">
        <f>'[1]TCE - ANEXO IV - Preencher'!G92</f>
        <v>FORTPEL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165074</v>
      </c>
      <c r="I83" s="7" t="str">
        <f>IF('[1]TCE - ANEXO IV - Preencher'!K92="","",'[1]TCE - ANEXO IV - Preencher'!K92)</f>
        <v>12/01/2023</v>
      </c>
      <c r="J83" s="6" t="str">
        <f>'[1]TCE - ANEXO IV - Preencher'!L92</f>
        <v>26230122006201000139550000001650741101650741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148.6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24348443000136</v>
      </c>
      <c r="E84" s="5" t="str">
        <f>'[1]TCE - ANEXO IV - Preencher'!G93</f>
        <v>FRANCRIS LIVRARIA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17112</v>
      </c>
      <c r="I84" s="7" t="str">
        <f>IF('[1]TCE - ANEXO IV - Preencher'!K93="","",'[1]TCE - ANEXO IV - Preencher'!K93)</f>
        <v>13/01/2023</v>
      </c>
      <c r="J84" s="6" t="str">
        <f>'[1]TCE - ANEXO IV - Preencher'!L93</f>
        <v>26230124348443000136550010000171121629561326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636.35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30743270000153</v>
      </c>
      <c r="E85" s="10" t="str">
        <f>'[1]TCE - ANEXO IV - Preencher'!G94</f>
        <v>TRIUNFO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14456</v>
      </c>
      <c r="I85" s="7" t="str">
        <f>IF('[1]TCE - ANEXO IV - Preencher'!K94="","",'[1]TCE - ANEXO IV - Preencher'!K94)</f>
        <v>13/01/2023</v>
      </c>
      <c r="J85" s="6" t="str">
        <f>'[1]TCE - ANEXO IV - Preencher'!L94</f>
        <v>26230130743270000153550010000144561760482921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1934.1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31329180000183</v>
      </c>
      <c r="E86" s="10" t="str">
        <f>'[1]TCE - ANEXO IV - Preencher'!G95</f>
        <v>MAXXISUPRI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25488</v>
      </c>
      <c r="I86" s="7" t="str">
        <f>IF('[1]TCE - ANEXO IV - Preencher'!K95="","",'[1]TCE - ANEXO IV - Preencher'!K95)</f>
        <v>12/01/2023</v>
      </c>
      <c r="J86" s="6" t="str">
        <f>'[1]TCE - ANEXO IV - Preencher'!L95</f>
        <v>26230131329180000183550070000254881896041048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341.5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47506708000182</v>
      </c>
      <c r="E87" s="10" t="str">
        <f>'[1]TCE - ANEXO IV - Preencher'!G96</f>
        <v>HD MEDICA HOSPITALAR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25</v>
      </c>
      <c r="I87" s="7" t="str">
        <f>IF('[1]TCE - ANEXO IV - Preencher'!K96="","",'[1]TCE - ANEXO IV - Preencher'!K96)</f>
        <v>16/01/2023</v>
      </c>
      <c r="J87" s="6" t="str">
        <f>'[1]TCE - ANEXO IV - Preencher'!L96</f>
        <v>26230147506708000182550010000000251723471250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423.9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3.6 - Material de Expediente</v>
      </c>
      <c r="D88" s="3">
        <f>'[1]TCE - ANEXO IV - Preencher'!F97</f>
        <v>15610582000103</v>
      </c>
      <c r="E88" s="5" t="str">
        <f>'[1]TCE - ANEXO IV - Preencher'!G97</f>
        <v>M DE F M FRAGOSO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635</v>
      </c>
      <c r="I88" s="7" t="str">
        <f>IF('[1]TCE - ANEXO IV - Preencher'!K97="","",'[1]TCE - ANEXO IV - Preencher'!K97)</f>
        <v>23/01/2023</v>
      </c>
      <c r="J88" s="6" t="str">
        <f>'[1]TCE - ANEXO IV - Preencher'!L97</f>
        <v>26230115610582000103550010000006351288590516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900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30194580000166</v>
      </c>
      <c r="E89" s="5" t="str">
        <f>'[1]TCE - ANEXO IV - Preencher'!G98</f>
        <v>JVRA FERREIRA COMBUSTIVEL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26180</v>
      </c>
      <c r="I89" s="7">
        <f>IF('[1]TCE - ANEXO IV - Preencher'!K98="","",'[1]TCE - ANEXO IV - Preencher'!K98)</f>
        <v>44927</v>
      </c>
      <c r="J89" s="6" t="str">
        <f>'[1]TCE - ANEXO IV - Preencher'!L98</f>
        <v>26230130194580000166650030000261801351994107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200.03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9571844000167</v>
      </c>
      <c r="E90" s="5" t="str">
        <f>'[1]TCE - ANEXO IV - Preencher'!G99</f>
        <v>O VJ DERIVADOS DE PETROLEO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42866</v>
      </c>
      <c r="I90" s="7">
        <f>IF('[1]TCE - ANEXO IV - Preencher'!K99="","",'[1]TCE - ANEXO IV - Preencher'!K99)</f>
        <v>44929</v>
      </c>
      <c r="J90" s="6" t="str">
        <f>'[1]TCE - ANEXO IV - Preencher'!L99</f>
        <v>26230109571844000167650160000428561000465119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300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30194580000166</v>
      </c>
      <c r="E91" s="5" t="str">
        <f>'[1]TCE - ANEXO IV - Preencher'!G100</f>
        <v>JVRA FERREIRA COMBUSTIVEL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26426</v>
      </c>
      <c r="I91" s="7" t="str">
        <f>IF('[1]TCE - ANEXO IV - Preencher'!K100="","",'[1]TCE - ANEXO IV - Preencher'!K100)</f>
        <v>04/01/2023</v>
      </c>
      <c r="J91" s="6" t="str">
        <f>'[1]TCE - ANEXO IV - Preencher'!L100</f>
        <v>26230130194580000166650030000264261519943743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150.1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30194580000166</v>
      </c>
      <c r="E92" s="5" t="str">
        <f>'[1]TCE - ANEXO IV - Preencher'!G101</f>
        <v>JVRA FERREIRA COMBUSTIVEL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26522</v>
      </c>
      <c r="I92" s="7" t="str">
        <f>IF('[1]TCE - ANEXO IV - Preencher'!K101="","",'[1]TCE - ANEXO IV - Preencher'!K101)</f>
        <v>05/01/2023</v>
      </c>
      <c r="J92" s="6" t="str">
        <f>'[1]TCE - ANEXO IV - Preencher'!L101</f>
        <v>26230130194580000166650030000265221816669103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200.05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9571844000167</v>
      </c>
      <c r="E93" s="5" t="str">
        <f>'[1]TCE - ANEXO IV - Preencher'!G102</f>
        <v>O VJ DERIVADOS DE PETROLEO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43285</v>
      </c>
      <c r="I93" s="7" t="str">
        <f>IF('[1]TCE - ANEXO IV - Preencher'!K102="","",'[1]TCE - ANEXO IV - Preencher'!K102)</f>
        <v>06/01/2023</v>
      </c>
      <c r="J93" s="6" t="str">
        <f>'[1]TCE - ANEXO IV - Preencher'!L102</f>
        <v>26230109571844000167650160000432851000469835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200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9571844000167</v>
      </c>
      <c r="E94" s="5" t="str">
        <f>'[1]TCE - ANEXO IV - Preencher'!G103</f>
        <v>O VJ DERIVADOS DE PETROLEO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43377</v>
      </c>
      <c r="I94" s="7" t="str">
        <f>IF('[1]TCE - ANEXO IV - Preencher'!K103="","",'[1]TCE - ANEXO IV - Preencher'!K103)</f>
        <v>07/01/2023</v>
      </c>
      <c r="J94" s="6" t="str">
        <f>'[1]TCE - ANEXO IV - Preencher'!L103</f>
        <v>26230109571844000167650160000433771000470780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300.06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9571844000167</v>
      </c>
      <c r="E95" s="5" t="str">
        <f>'[1]TCE - ANEXO IV - Preencher'!G104</f>
        <v>O VJ DERIVADOS DE PETROLEO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43430</v>
      </c>
      <c r="I95" s="7">
        <f>IF('[1]TCE - ANEXO IV - Preencher'!K104="","",'[1]TCE - ANEXO IV - Preencher'!K104)</f>
        <v>44934</v>
      </c>
      <c r="J95" s="6" t="str">
        <f>'[1]TCE - ANEXO IV - Preencher'!L104</f>
        <v>26230109571844000167650160000434301000471379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300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39447751000196</v>
      </c>
      <c r="E96" s="5" t="str">
        <f>'[1]TCE - ANEXO IV - Preencher'!G105</f>
        <v>POSTO CUNHA IV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10743</v>
      </c>
      <c r="I96" s="7" t="str">
        <f>IF('[1]TCE - ANEXO IV - Preencher'!K105="","",'[1]TCE - ANEXO IV - Preencher'!K105)</f>
        <v>10/01/2023</v>
      </c>
      <c r="J96" s="6" t="str">
        <f>'[1]TCE - ANEXO IV - Preencher'!L105</f>
        <v>26230139447751000196650060000107431000114594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150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8342361000128</v>
      </c>
      <c r="E97" s="5" t="str">
        <f>'[1]TCE - ANEXO IV - Preencher'!G106</f>
        <v>F S GULDE COMBUSTIVEL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172405</v>
      </c>
      <c r="I97" s="7" t="str">
        <f>IF('[1]TCE - ANEXO IV - Preencher'!K106="","",'[1]TCE - ANEXO IV - Preencher'!K106)</f>
        <v>11/01/2023</v>
      </c>
      <c r="J97" s="6" t="str">
        <f>'[1]TCE - ANEXO IV - Preencher'!L106</f>
        <v>26230108342361000128650250001724051005325387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150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30194580000166</v>
      </c>
      <c r="E98" s="5" t="str">
        <f>'[1]TCE - ANEXO IV - Preencher'!G107</f>
        <v>JVRA FERREIRA COMBUSTIVEL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27068</v>
      </c>
      <c r="I98" s="7">
        <f>IF('[1]TCE - ANEXO IV - Preencher'!K107="","",'[1]TCE - ANEXO IV - Preencher'!K107)</f>
        <v>44938</v>
      </c>
      <c r="J98" s="6" t="str">
        <f>'[1]TCE - ANEXO IV - Preencher'!L107</f>
        <v>26230130194580000166650030000270681331088890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150.06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8342361000128</v>
      </c>
      <c r="E99" s="5" t="str">
        <f>'[1]TCE - ANEXO IV - Preencher'!G108</f>
        <v>F S GULDE COMBUSTIVEL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172768</v>
      </c>
      <c r="I99" s="7" t="str">
        <f>IF('[1]TCE - ANEXO IV - Preencher'!K108="","",'[1]TCE - ANEXO IV - Preencher'!K108)</f>
        <v>13/01/2023</v>
      </c>
      <c r="J99" s="6" t="str">
        <f>'[1]TCE - ANEXO IV - Preencher'!L108</f>
        <v>26230108342361000128650250001727681005343489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200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9571844000167</v>
      </c>
      <c r="E100" s="5" t="str">
        <f>'[1]TCE - ANEXO IV - Preencher'!G109</f>
        <v>O VJ DERIVADOS DE PETROLEO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44141</v>
      </c>
      <c r="I100" s="7" t="str">
        <f>IF('[1]TCE - ANEXO IV - Preencher'!K109="","",'[1]TCE - ANEXO IV - Preencher'!K109)</f>
        <v>14/01/2023</v>
      </c>
      <c r="J100" s="6" t="str">
        <f>'[1]TCE - ANEXO IV - Preencher'!L109</f>
        <v>26230109571844000167650160000441411000479177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360.01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8342361000128</v>
      </c>
      <c r="E101" s="5" t="str">
        <f>'[1]TCE - ANEXO IV - Preencher'!G110</f>
        <v>F S GULDE COMBUSTIVEL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173566</v>
      </c>
      <c r="I101" s="7" t="str">
        <f>IF('[1]TCE - ANEXO IV - Preencher'!K110="","",'[1]TCE - ANEXO IV - Preencher'!K110)</f>
        <v>17/01/2023</v>
      </c>
      <c r="J101" s="6" t="str">
        <f>'[1]TCE - ANEXO IV - Preencher'!L110</f>
        <v>26230108342361000128650250001735661005385431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365.88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9571844000167</v>
      </c>
      <c r="E102" s="5" t="str">
        <f>'[1]TCE - ANEXO IV - Preencher'!G111</f>
        <v>O VJ DERIVADOS DE PETROLEO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44539</v>
      </c>
      <c r="I102" s="7" t="str">
        <f>IF('[1]TCE - ANEXO IV - Preencher'!K111="","",'[1]TCE - ANEXO IV - Preencher'!K111)</f>
        <v>18/01/2023</v>
      </c>
      <c r="J102" s="6" t="str">
        <f>'[1]TCE - ANEXO IV - Preencher'!L111</f>
        <v>26230109571844000167650160000445391000483526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150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9571844000167</v>
      </c>
      <c r="E103" s="5" t="str">
        <f>'[1]TCE - ANEXO IV - Preencher'!G112</f>
        <v>O VJ DERIVADOS DE PETROLEO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44768</v>
      </c>
      <c r="I103" s="7" t="str">
        <f>IF('[1]TCE - ANEXO IV - Preencher'!K112="","",'[1]TCE - ANEXO IV - Preencher'!K112)</f>
        <v>20/01/2023</v>
      </c>
      <c r="J103" s="6" t="str">
        <f>'[1]TCE - ANEXO IV - Preencher'!L112</f>
        <v>26230109571844000167650160000447681000486129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405.3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30194580000166</v>
      </c>
      <c r="E104" s="5" t="str">
        <f>'[1]TCE - ANEXO IV - Preencher'!G113</f>
        <v>JVRA FERREIRA COMBUSTIVEL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27911</v>
      </c>
      <c r="I104" s="7" t="str">
        <f>IF('[1]TCE - ANEXO IV - Preencher'!K113="","",'[1]TCE - ANEXO IV - Preencher'!K113)</f>
        <v>23/01/2023</v>
      </c>
      <c r="J104" s="6" t="str">
        <f>'[1]TCE - ANEXO IV - Preencher'!L113</f>
        <v>26230130194580000166650030000279111562573633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200.01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3.1 - Combustíveis e Lubrificantes Automotivos</v>
      </c>
      <c r="D105" s="3">
        <f>'[1]TCE - ANEXO IV - Preencher'!F114</f>
        <v>9571844000167</v>
      </c>
      <c r="E105" s="5" t="str">
        <f>'[1]TCE - ANEXO IV - Preencher'!G114</f>
        <v>O VJ DERIVADOS DE PETROLEO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45174</v>
      </c>
      <c r="I105" s="7" t="str">
        <f>IF('[1]TCE - ANEXO IV - Preencher'!K114="","",'[1]TCE - ANEXO IV - Preencher'!K114)</f>
        <v>24/01/2023</v>
      </c>
      <c r="J105" s="6" t="str">
        <f>'[1]TCE - ANEXO IV - Preencher'!L114</f>
        <v>26230109571844000167650160000451741000490587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305.20999999999998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3.1 - Combustíveis e Lubrificantes Automotivos</v>
      </c>
      <c r="D106" s="3">
        <f>'[1]TCE - ANEXO IV - Preencher'!F115</f>
        <v>30194580000166</v>
      </c>
      <c r="E106" s="5" t="str">
        <f>'[1]TCE - ANEXO IV - Preencher'!G115</f>
        <v>JVRA FERREIRA COMBUSTIVEL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28253</v>
      </c>
      <c r="I106" s="7" t="str">
        <f>IF('[1]TCE - ANEXO IV - Preencher'!K115="","",'[1]TCE - ANEXO IV - Preencher'!K115)</f>
        <v>27/01/2023</v>
      </c>
      <c r="J106" s="6" t="str">
        <f>'[1]TCE - ANEXO IV - Preencher'!L115</f>
        <v>26230130194580000166650030000282531885107290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338.3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3.1 - Combustíveis e Lubrificantes Automotivos</v>
      </c>
      <c r="D107" s="3">
        <f>'[1]TCE - ANEXO IV - Preencher'!F116</f>
        <v>30194580000166</v>
      </c>
      <c r="E107" s="5" t="str">
        <f>'[1]TCE - ANEXO IV - Preencher'!G116</f>
        <v>JVRA FERREIRA COMBUSTIVEL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28552</v>
      </c>
      <c r="I107" s="7" t="str">
        <f>IF('[1]TCE - ANEXO IV - Preencher'!K116="","",'[1]TCE - ANEXO IV - Preencher'!K116)</f>
        <v>31/01/2023</v>
      </c>
      <c r="J107" s="6" t="str">
        <f>'[1]TCE - ANEXO IV - Preencher'!L116</f>
        <v>26230130194580000166650030000285521323126097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220.02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3.1 - Combustíveis e Lubrificantes Automotivos</v>
      </c>
      <c r="D108" s="3">
        <f>'[1]TCE - ANEXO IV - Preencher'!F117</f>
        <v>9571844000167</v>
      </c>
      <c r="E108" s="5" t="str">
        <f>'[1]TCE - ANEXO IV - Preencher'!G117</f>
        <v>O VJ DERIVADOS DE PETROLEO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45796</v>
      </c>
      <c r="I108" s="7" t="str">
        <f>IF('[1]TCE - ANEXO IV - Preencher'!K117="","",'[1]TCE - ANEXO IV - Preencher'!K117)</f>
        <v>29/01/2023</v>
      </c>
      <c r="J108" s="6" t="str">
        <f>'[1]TCE - ANEXO IV - Preencher'!L117</f>
        <v>26230109571844000167650160000457961000497308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295.38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3.1 - Combustíveis e Lubrificantes Automotivos</v>
      </c>
      <c r="D109" s="3">
        <f>'[1]TCE - ANEXO IV - Preencher'!F118</f>
        <v>30194580000166</v>
      </c>
      <c r="E109" s="5" t="str">
        <f>'[1]TCE - ANEXO IV - Preencher'!G118</f>
        <v>JVRA FERREIRA COMBUSTIVEL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28554</v>
      </c>
      <c r="I109" s="7">
        <f>IF('[1]TCE - ANEXO IV - Preencher'!K118="","",'[1]TCE - ANEXO IV - Preencher'!K118)</f>
        <v>44957</v>
      </c>
      <c r="J109" s="6" t="str">
        <f>'[1]TCE - ANEXO IV - Preencher'!L118</f>
        <v>26230130194580000166650030000285541450611053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80.03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2689770000119</v>
      </c>
      <c r="E110" s="5" t="str">
        <f>'[1]TCE - ANEXO IV - Preencher'!G119</f>
        <v>ADILSON CORREIA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118722</v>
      </c>
      <c r="I110" s="7">
        <f>IF('[1]TCE - ANEXO IV - Preencher'!K119="","",'[1]TCE - ANEXO IV - Preencher'!K119)</f>
        <v>44932</v>
      </c>
      <c r="J110" s="6" t="str">
        <f>'[1]TCE - ANEXO IV - Preencher'!L119</f>
        <v>26230102689770000119650010001187221877474455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33.799999999999997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92660406000623</v>
      </c>
      <c r="E111" s="5" t="str">
        <f>'[1]TCE - ANEXO IV - Preencher'!G120</f>
        <v>FRIGELAR COMERCIO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723819</v>
      </c>
      <c r="I111" s="7" t="str">
        <f>IF('[1]TCE - ANEXO IV - Preencher'!K120="","",'[1]TCE - ANEXO IV - Preencher'!K120)</f>
        <v>26/01/2023</v>
      </c>
      <c r="J111" s="6" t="str">
        <f>'[1]TCE - ANEXO IV - Preencher'!L120</f>
        <v>26230192660406000623550050007238191000049805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789.32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14577675000102</v>
      </c>
      <c r="E112" s="5" t="str">
        <f>'[1]TCE - ANEXO IV - Preencher'!G121</f>
        <v>UPZONE COMERCIO E SERVICOS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960</v>
      </c>
      <c r="I112" s="7" t="str">
        <f>IF('[1]TCE - ANEXO IV - Preencher'!K121="","",'[1]TCE - ANEXO IV - Preencher'!K121)</f>
        <v>16/01/2023</v>
      </c>
      <c r="J112" s="6" t="str">
        <f>'[1]TCE - ANEXO IV - Preencher'!L121</f>
        <v>26230114577675000102550010000009601003805205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679.6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45936373000107</v>
      </c>
      <c r="E113" s="5" t="str">
        <f>'[1]TCE - ANEXO IV - Preencher'!G122</f>
        <v>GUILHERME LUCAS LIMA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39</v>
      </c>
      <c r="I113" s="7" t="str">
        <f>IF('[1]TCE - ANEXO IV - Preencher'!K122="","",'[1]TCE - ANEXO IV - Preencher'!K122)</f>
        <v>02/01/2023</v>
      </c>
      <c r="J113" s="6" t="str">
        <f>'[1]TCE - ANEXO IV - Preencher'!L122</f>
        <v>26230145936373000107550010000000391197993089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740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45936373000107</v>
      </c>
      <c r="E114" s="5" t="str">
        <f>'[1]TCE - ANEXO IV - Preencher'!G123</f>
        <v>GUILHERME LUCAS LIMA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43</v>
      </c>
      <c r="I114" s="7" t="str">
        <f>IF('[1]TCE - ANEXO IV - Preencher'!K123="","",'[1]TCE - ANEXO IV - Preencher'!K123)</f>
        <v>27/01/2023</v>
      </c>
      <c r="J114" s="6" t="str">
        <f>'[1]TCE - ANEXO IV - Preencher'!L123</f>
        <v>26230145936373000107550010000000431511324710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990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26603680000121</v>
      </c>
      <c r="E115" s="5" t="str">
        <f>'[1]TCE - ANEXO IV - Preencher'!G124</f>
        <v>MORAMED TECNOLOGIA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1846</v>
      </c>
      <c r="I115" s="7" t="str">
        <f>IF('[1]TCE - ANEXO IV - Preencher'!K124="","",'[1]TCE - ANEXO IV - Preencher'!K124)</f>
        <v>25/01/2023</v>
      </c>
      <c r="J115" s="6" t="str">
        <f>'[1]TCE - ANEXO IV - Preencher'!L124</f>
        <v>26230126603680000121550010000018461996292762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1028.4000000000001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3.1 - Combustíveis e Lubrificantes Automotivos</v>
      </c>
      <c r="D116" s="3">
        <f>'[1]TCE - ANEXO IV - Preencher'!F125</f>
        <v>24199576000198</v>
      </c>
      <c r="E116" s="10" t="str">
        <f>'[1]TCE - ANEXO IV - Preencher'!G125</f>
        <v>DIAS AUTO PECAS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4097</v>
      </c>
      <c r="I116" s="7">
        <f>IF('[1]TCE - ANEXO IV - Preencher'!K125="","",'[1]TCE - ANEXO IV - Preencher'!K125)</f>
        <v>44945</v>
      </c>
      <c r="J116" s="6" t="str">
        <f>'[1]TCE - ANEXO IV - Preencher'!L125</f>
        <v>26230124199576000198550010000040971622721107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3477.65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3.8 - Uniformes, Tecidos e Aviamentos </v>
      </c>
      <c r="D117" s="3">
        <f>'[1]TCE - ANEXO IV - Preencher'!F126</f>
        <v>8587400000157</v>
      </c>
      <c r="E117" s="5" t="str">
        <f>'[1]TCE - ANEXO IV - Preencher'!G126</f>
        <v>ADRIANO JOSE DE SOUSA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23443</v>
      </c>
      <c r="I117" s="7" t="str">
        <f>IF('[1]TCE - ANEXO IV - Preencher'!K126="","",'[1]TCE - ANEXO IV - Preencher'!K126)</f>
        <v>02/01/2023</v>
      </c>
      <c r="J117" s="6" t="str">
        <f>'[1]TCE - ANEXO IV - Preencher'!L126</f>
        <v>26230108587400000157550010000234431080311161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795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3.8 - Uniformes, Tecidos e Aviamentos </v>
      </c>
      <c r="D118" s="3">
        <f>'[1]TCE - ANEXO IV - Preencher'!F127</f>
        <v>8587400000157</v>
      </c>
      <c r="E118" s="5" t="str">
        <f>'[1]TCE - ANEXO IV - Preencher'!G127</f>
        <v>ADRIANO JOSE DE SOUSA</v>
      </c>
      <c r="F118" s="5" t="str">
        <f>'[1]TCE - ANEXO IV - Preencher'!H127</f>
        <v>B</v>
      </c>
      <c r="G118" s="5" t="str">
        <f>'[1]TCE - ANEXO IV - Preencher'!I127</f>
        <v>S</v>
      </c>
      <c r="H118" s="6">
        <f>'[1]TCE - ANEXO IV - Preencher'!J127</f>
        <v>23434</v>
      </c>
      <c r="I118" s="7" t="str">
        <f>IF('[1]TCE - ANEXO IV - Preencher'!K127="","",'[1]TCE - ANEXO IV - Preencher'!K127)</f>
        <v>05/12/2023</v>
      </c>
      <c r="J118" s="6" t="str">
        <f>'[1]TCE - ANEXO IV - Preencher'!L127</f>
        <v>26221208587400000157550010000234341815914833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795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1.99 - Outras Despesas com Pessoal</v>
      </c>
      <c r="D119" s="3">
        <f>'[1]TCE - ANEXO IV - Preencher'!F128</f>
        <v>28637117000108</v>
      </c>
      <c r="E119" s="5" t="str">
        <f>'[1]TCE - ANEXO IV - Preencher'!G128</f>
        <v>INOWA</v>
      </c>
      <c r="F119" s="5" t="str">
        <f>'[1]TCE - ANEXO IV - Preencher'!H128</f>
        <v>B</v>
      </c>
      <c r="G119" s="5" t="str">
        <f>'[1]TCE - ANEXO IV - Preencher'!I128</f>
        <v>S</v>
      </c>
      <c r="H119" s="6">
        <f>'[1]TCE - ANEXO IV - Preencher'!J128</f>
        <v>1311</v>
      </c>
      <c r="I119" s="7">
        <f>IF('[1]TCE - ANEXO IV - Preencher'!K128="","",'[1]TCE - ANEXO IV - Preencher'!K128)</f>
        <v>44957</v>
      </c>
      <c r="J119" s="6" t="str">
        <f>'[1]TCE - ANEXO IV - Preencher'!L128</f>
        <v>26230128637117000108550010000013111000199987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37862.400000000001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1.99 - Outras Despesas com Pessoal</v>
      </c>
      <c r="D120" s="3" t="str">
        <f>'[1]TCE - ANEXO IV - Preencher'!F129</f>
        <v>09.759.606/0001-80</v>
      </c>
      <c r="E120" s="5" t="str">
        <f>'[1]TCE - ANEXO IV - Preencher'!G129</f>
        <v>SIND EMP TRANSP PASSAG EST PE</v>
      </c>
      <c r="F120" s="5" t="str">
        <f>'[1]TCE - ANEXO IV - Preencher'!H129</f>
        <v>S</v>
      </c>
      <c r="G120" s="5" t="str">
        <f>'[1]TCE - ANEXO IV - Preencher'!I129</f>
        <v>N</v>
      </c>
      <c r="H120" s="6">
        <f>'[1]TCE - ANEXO IV - Preencher'!J129</f>
        <v>0</v>
      </c>
      <c r="I120" s="7" t="str">
        <f>IF('[1]TCE - ANEXO IV - Preencher'!K129="","",'[1]TCE - ANEXO IV - Preencher'!K129)</f>
        <v/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16846.48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1.99 - Outras Despesas com Pessoal</v>
      </c>
      <c r="D121" s="3">
        <f>'[1]TCE - ANEXO IV - Preencher'!F130</f>
        <v>17197385000121</v>
      </c>
      <c r="E121" s="5" t="str">
        <f>'[1]TCE - ANEXO IV - Preencher'!G130</f>
        <v>ZURICH MINAS BRASIL SEGUROS S/A</v>
      </c>
      <c r="F121" s="5" t="str">
        <f>'[1]TCE - ANEXO IV - Preencher'!H130</f>
        <v>S</v>
      </c>
      <c r="G121" s="5" t="str">
        <f>'[1]TCE - ANEXO IV - Preencher'!I130</f>
        <v>N</v>
      </c>
      <c r="H121" s="6">
        <f>'[1]TCE - ANEXO IV - Preencher'!J130</f>
        <v>0</v>
      </c>
      <c r="I121" s="7" t="str">
        <f>IF('[1]TCE - ANEXO IV - Preencher'!K130="","",'[1]TCE - ANEXO IV - Preencher'!K130)</f>
        <v/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1106.26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5.21 - Seguros em geral </v>
      </c>
      <c r="D122" s="3">
        <f>'[1]TCE - ANEXO IV - Preencher'!F131</f>
        <v>61573796000166</v>
      </c>
      <c r="E122" s="5" t="str">
        <f>'[1]TCE - ANEXO IV - Preencher'!G131</f>
        <v xml:space="preserve">ALLIANZ EMPRESARIAL </v>
      </c>
      <c r="F122" s="5" t="str">
        <f>'[1]TCE - ANEXO IV - Preencher'!H131</f>
        <v>S</v>
      </c>
      <c r="G122" s="5" t="str">
        <f>'[1]TCE - ANEXO IV - Preencher'!I131</f>
        <v>N</v>
      </c>
      <c r="H122" s="6">
        <f>'[1]TCE - ANEXO IV - Preencher'!J131</f>
        <v>0</v>
      </c>
      <c r="I122" s="7" t="str">
        <f>IF('[1]TCE - ANEXO IV - Preencher'!K131="","",'[1]TCE - ANEXO IV - Preencher'!K131)</f>
        <v/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113.72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5.21 - Seguros em geral </v>
      </c>
      <c r="D123" s="3">
        <f>'[1]TCE - ANEXO IV - Preencher'!F132</f>
        <v>61074175000138</v>
      </c>
      <c r="E123" s="5" t="str">
        <f>'[1]TCE - ANEXO IV - Preencher'!G132</f>
        <v>MAPFRE SEGURO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635.41999999999996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5.9 - Telefonia Móvel</v>
      </c>
      <c r="D124" s="3">
        <f>'[1]TCE - ANEXO IV - Preencher'!F133</f>
        <v>40432544000147</v>
      </c>
      <c r="E124" s="5" t="str">
        <f>'[1]TCE - ANEXO IV - Preencher'!G133</f>
        <v xml:space="preserve">CLARO S/A </v>
      </c>
      <c r="F124" s="5" t="str">
        <f>'[1]TCE - ANEXO IV - Preencher'!H133</f>
        <v>S</v>
      </c>
      <c r="G124" s="5" t="str">
        <f>'[1]TCE - ANEXO IV - Preencher'!I133</f>
        <v>N</v>
      </c>
      <c r="H124" s="6">
        <f>'[1]TCE - ANEXO IV - Preencher'!J133</f>
        <v>0</v>
      </c>
      <c r="I124" s="7" t="str">
        <f>IF('[1]TCE - ANEXO IV - Preencher'!K133="","",'[1]TCE - ANEXO IV - Preencher'!K133)</f>
        <v/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366.76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5.18 - Teledonia Fixa</v>
      </c>
      <c r="D125" s="3">
        <f>'[1]TCE - ANEXO IV - Preencher'!F134</f>
        <v>11678913000188</v>
      </c>
      <c r="E125" s="5" t="str">
        <f>'[1]TCE - ANEXO IV - Preencher'!G134</f>
        <v>A2M TECNOLOGIA EM INTERNET LTDA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8578</v>
      </c>
      <c r="I125" s="7">
        <f>IF('[1]TCE - ANEXO IV - Preencher'!K134="","",'[1]TCE - ANEXO IV - Preencher'!K134)</f>
        <v>44958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750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N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73.31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5.12 - Energia Elétrica</v>
      </c>
      <c r="D127" s="3">
        <f>'[1]TCE - ANEXO IV - Preencher'!F136</f>
        <v>10572048000128</v>
      </c>
      <c r="E127" s="5" t="str">
        <f>'[1]TCE - ANEXO IV - Preencher'!G136</f>
        <v xml:space="preserve">NEOENERGIA </v>
      </c>
      <c r="F127" s="5" t="str">
        <f>'[1]TCE - ANEXO IV - Preencher'!H136</f>
        <v>S</v>
      </c>
      <c r="G127" s="5" t="str">
        <f>'[1]TCE - ANEXO IV - Preencher'!I136</f>
        <v>N</v>
      </c>
      <c r="H127" s="6">
        <f>'[1]TCE - ANEXO IV - Preencher'!J136</f>
        <v>0</v>
      </c>
      <c r="I127" s="7" t="str">
        <f>IF('[1]TCE - ANEXO IV - Preencher'!K136="","",'[1]TCE - ANEXO IV - Preencher'!K136)</f>
        <v/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21436.94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LOCAÇÃO DE MAQUINAS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8761</v>
      </c>
      <c r="I128" s="7">
        <f>IF('[1]TCE - ANEXO IV - Preencher'!K137="","",'[1]TCE - ANEXO IV - Preencher'!K137)</f>
        <v>44958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5.3 - Locação de Máquinas e Equipamentos</v>
      </c>
      <c r="D129" s="3">
        <f>'[1]TCE - ANEXO IV - Preencher'!F138</f>
        <v>6983851000188</v>
      </c>
      <c r="E129" s="5" t="str">
        <f>'[1]TCE - ANEXO IV - Preencher'!G138</f>
        <v>ACR COMERCIOAL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16</v>
      </c>
      <c r="I129" s="7">
        <f>IF('[1]TCE - ANEXO IV - Preencher'!K138="","",'[1]TCE - ANEXO IV - Preencher'!K138)</f>
        <v>44957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3125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 xml:space="preserve">5.25 - Serviços Bancários </v>
      </c>
      <c r="D130" s="3">
        <f>'[1]TCE - ANEXO IV - Preencher'!F139</f>
        <v>16916063000122</v>
      </c>
      <c r="E130" s="5" t="str">
        <f>'[1]TCE - ANEXO IV - Preencher'!G139</f>
        <v xml:space="preserve">CAIXA ECONOMICA FEDERAL </v>
      </c>
      <c r="F130" s="5" t="str">
        <f>'[1]TCE - ANEXO IV - Preencher'!H139</f>
        <v>S</v>
      </c>
      <c r="G130" s="5" t="str">
        <f>'[1]TCE - ANEXO IV - Preencher'!I139</f>
        <v>N</v>
      </c>
      <c r="H130" s="6">
        <f>'[1]TCE - ANEXO IV - Preencher'!J139</f>
        <v>0</v>
      </c>
      <c r="I130" s="7" t="str">
        <f>IF('[1]TCE - ANEXO IV - Preencher'!K139="","",'[1]TCE - ANEXO IV - Preencher'!K139)</f>
        <v/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169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7264015000106</v>
      </c>
      <c r="E131" s="5" t="str">
        <f>'[1]TCE - ANEXO IV - Preencher'!G140</f>
        <v>ALIOMAR DE GUSMÃO NERES ME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19019</v>
      </c>
      <c r="I131" s="7">
        <f>IF('[1]TCE - ANEXO IV - Preencher'!K140="","",'[1]TCE - ANEXO IV - Preencher'!K140)</f>
        <v>44966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3165.4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7264015000106</v>
      </c>
      <c r="E132" s="5" t="str">
        <f>'[1]TCE - ANEXO IV - Preencher'!G141</f>
        <v>ALIOMAR DE GUSMÃO NERES ME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19018</v>
      </c>
      <c r="I132" s="7">
        <f>IF('[1]TCE - ANEXO IV - Preencher'!K141="","",'[1]TCE - ANEXO IV - Preencher'!K141)</f>
        <v>44966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3563.3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34070871000101</v>
      </c>
      <c r="E133" s="5" t="str">
        <f>'[1]TCE - ANEXO IV - Preencher'!G142</f>
        <v>MUNDO DA AGUA COMERCIO DE PURIFICADORES EIRELI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84029</v>
      </c>
      <c r="I133" s="7">
        <f>IF('[1]TCE - ANEXO IV - Preencher'!K142="","",'[1]TCE - ANEXO IV - Preencher'!K142)</f>
        <v>44963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299.7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5.3 - Locação de Máquinas e Equipamentos</v>
      </c>
      <c r="D134" s="3">
        <f>'[1]TCE - ANEXO IV - Preencher'!F143</f>
        <v>22400267000109</v>
      </c>
      <c r="E134" s="5" t="str">
        <f>'[1]TCE - ANEXO IV - Preencher'!G143</f>
        <v>AÇÃO SERVIÇOS TELECOM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03</v>
      </c>
      <c r="I134" s="7">
        <f>IF('[1]TCE - ANEXO IV - Preencher'!K143="","",'[1]TCE - ANEXO IV - Preencher'!K143)</f>
        <v>44965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190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5.1 - Locação de Equipamentos Médicos-Hospitalares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47206</v>
      </c>
      <c r="I135" s="7">
        <f>IF('[1]TCE - ANEXO IV - Preencher'!K144="","",'[1]TCE - ANEXO IV - Preencher'!K144)</f>
        <v>44957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5174.13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5.1 - Locação de Equipamentos Médicos-Hospitalares</v>
      </c>
      <c r="D136" s="3">
        <f>'[1]TCE - ANEXO IV - Preencher'!F145</f>
        <v>8282077000103</v>
      </c>
      <c r="E136" s="5" t="str">
        <f>'[1]TCE - ANEXO IV - Preencher'!G145</f>
        <v>BIOSYSTEMS REAGENTS E INSTRUMENTS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6133</v>
      </c>
      <c r="I136" s="7">
        <f>IF('[1]TCE - ANEXO IV - Preencher'!K145="","",'[1]TCE - ANEXO IV - Preencher'!K145)</f>
        <v>44950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571.41999999999996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24380578002041</v>
      </c>
      <c r="E137" s="5" t="str">
        <f>'[1]TCE - ANEXO IV - Preencher'!G146</f>
        <v>WHITE MARTINS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91364081</v>
      </c>
      <c r="I137" s="7">
        <f>IF('[1]TCE - ANEXO IV - Preencher'!K146="","",'[1]TCE - ANEXO IV - Preencher'!K146)</f>
        <v>44941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3226.48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5.1 - Locação de Equipamentos Médicos-Hospitalares</v>
      </c>
      <c r="D138" s="3">
        <f>'[1]TCE - ANEXO IV - Preencher'!F147</f>
        <v>5011743000180</v>
      </c>
      <c r="E138" s="5" t="str">
        <f>'[1]TCE - ANEXO IV - Preencher'!G147</f>
        <v>ALMERI ANGELO SALVIANO DA SILVA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5938</v>
      </c>
      <c r="I138" s="7">
        <f>IF('[1]TCE - ANEXO IV - Preencher'!K147="","",'[1]TCE - ANEXO IV - Preencher'!K147)</f>
        <v>44965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100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5.19 - Serviços Gráficos, de Encadernação e de Emolduração</v>
      </c>
      <c r="D139" s="3">
        <f>'[1]TCE - ANEXO IV - Preencher'!F148</f>
        <v>23451343000178</v>
      </c>
      <c r="E139" s="5" t="str">
        <f>'[1]TCE - ANEXO IV - Preencher'!G148</f>
        <v xml:space="preserve">SAMUEL CORREIA DE LIMA 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253</v>
      </c>
      <c r="I139" s="7">
        <f>IF('[1]TCE - ANEXO IV - Preencher'!K148="","",'[1]TCE - ANEXO IV - Preencher'!K148)</f>
        <v>44964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299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5.99 - Outros Serviços de Terceiros Pessoa Jurídica</v>
      </c>
      <c r="D140" s="3">
        <f>'[1]TCE - ANEXO IV - Preencher'!F149</f>
        <v>27284516000161</v>
      </c>
      <c r="E140" s="5" t="str">
        <f>'[1]TCE - ANEXO IV - Preencher'!G149</f>
        <v>MAXIFROTA SERVIÇO DE MANUTENÇÃO DE FROTA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142149</v>
      </c>
      <c r="I140" s="7">
        <f>IF('[1]TCE - ANEXO IV - Preencher'!K149="","",'[1]TCE - ANEXO IV - Preencher'!K149)</f>
        <v>44937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24.6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 xml:space="preserve">5.25 - Serviços Bancários </v>
      </c>
      <c r="D141" s="3">
        <f>'[1]TCE - ANEXO IV - Preencher'!F150</f>
        <v>16916063000122</v>
      </c>
      <c r="E141" s="5" t="str">
        <f>'[1]TCE - ANEXO IV - Preencher'!G150</f>
        <v xml:space="preserve">CAIXA ECONOMICA FEDERAL </v>
      </c>
      <c r="F141" s="5" t="str">
        <f>'[1]TCE - ANEXO IV - Preencher'!H150</f>
        <v>S</v>
      </c>
      <c r="G141" s="5" t="str">
        <f>'[1]TCE - ANEXO IV - Preencher'!I150</f>
        <v>N</v>
      </c>
      <c r="H141" s="6">
        <f>'[1]TCE - ANEXO IV - Preencher'!J150</f>
        <v>0</v>
      </c>
      <c r="I141" s="7" t="str">
        <f>IF('[1]TCE - ANEXO IV - Preencher'!K150="","",'[1]TCE - ANEXO IV - Preencher'!K150)</f>
        <v/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154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46705567000164</v>
      </c>
      <c r="E142" s="5" t="str">
        <f>'[1]TCE - ANEXO IV - Preencher'!G151</f>
        <v>RESFISIO FISIOTERAPIA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44</v>
      </c>
      <c r="I142" s="7">
        <f>IF('[1]TCE - ANEXO IV - Preencher'!K151="","",'[1]TCE - ANEXO IV - Preencher'!K151)</f>
        <v>44964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22296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24872505000295</v>
      </c>
      <c r="E143" s="5" t="str">
        <f>'[1]TCE - ANEXO IV - Preencher'!G152</f>
        <v>CENTER MAIS DIAGNOSTICOS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689</v>
      </c>
      <c r="I143" s="7">
        <f>IF('[1]TCE - ANEXO IV - Preencher'!K152="","",'[1]TCE - ANEXO IV - Preencher'!K152)</f>
        <v>44972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25148.84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5.8 - Locação de Veículos Automotores</v>
      </c>
      <c r="D144" s="3">
        <f>'[1]TCE - ANEXO IV - Preencher'!F153</f>
        <v>8283066000148</v>
      </c>
      <c r="E144" s="5" t="str">
        <f>'[1]TCE - ANEXO IV - Preencher'!G153</f>
        <v>HOSPMEDIC INDUSTRIA  COMERCIO DE PRODUTOS PARA SAUDE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83</v>
      </c>
      <c r="I144" s="7">
        <f>IF('[1]TCE - ANEXO IV - Preencher'!K153="","",'[1]TCE - ANEXO IV - Preencher'!K153)</f>
        <v>44945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7150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41502695000197</v>
      </c>
      <c r="E145" s="5" t="str">
        <f>'[1]TCE - ANEXO IV - Preencher'!G154</f>
        <v>RAFAEL RODRIGO DA SILVA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18</v>
      </c>
      <c r="I145" s="7">
        <f>IF('[1]TCE - ANEXO IV - Preencher'!K154="","",'[1]TCE - ANEXO IV - Preencher'!K154)</f>
        <v>44953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4061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5.15 - Serviços Domésticos</v>
      </c>
      <c r="D146" s="3">
        <f>'[1]TCE - ANEXO IV - Preencher'!F155</f>
        <v>31675417000188</v>
      </c>
      <c r="E146" s="5" t="str">
        <f>'[1]TCE - ANEXO IV - Preencher'!G155</f>
        <v>LAVECLIN LAVANDERIA HOSPITALAR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415</v>
      </c>
      <c r="I146" s="7">
        <f>IF('[1]TCE - ANEXO IV - Preencher'!K155="","",'[1]TCE - ANEXO IV - Preencher'!K155)</f>
        <v>44958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3957.2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5.10 - Detetização/Tratamento de Resíduos e Afins</v>
      </c>
      <c r="D147" s="3">
        <f>'[1]TCE - ANEXO IV - Preencher'!F156</f>
        <v>11863530000180</v>
      </c>
      <c r="E147" s="5" t="str">
        <f>'[1]TCE - ANEXO IV - Preencher'!G156</f>
        <v>BRASCON GESTAO AMBIENTAL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140496</v>
      </c>
      <c r="I147" s="7">
        <f>IF('[1]TCE - ANEXO IV - Preencher'!K156="","",'[1]TCE - ANEXO IV - Preencher'!K156)</f>
        <v>44958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1943.25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3423683000188</v>
      </c>
      <c r="E148" s="5" t="str">
        <f>'[1]TCE - ANEXO IV - Preencher'!G157</f>
        <v>ADELTEC INFORMATICA E TECNOLOGIA  LTDA-ME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16489</v>
      </c>
      <c r="I148" s="7">
        <f>IF('[1]TCE - ANEXO IV - Preencher'!K157="","",'[1]TCE - ANEXO IV - Preencher'!K157)</f>
        <v>44959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264.49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10891998000115</v>
      </c>
      <c r="E149" s="5" t="str">
        <f>'[1]TCE - ANEXO IV - Preencher'!G158</f>
        <v>ADVISERSIT SERVICOS EM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827</v>
      </c>
      <c r="I149" s="7">
        <f>IF('[1]TCE - ANEXO IV - Preencher'!K158="","",'[1]TCE - ANEXO IV - Preencher'!K158)</f>
        <v>44958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1200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16783034000130</v>
      </c>
      <c r="E150" s="5" t="str">
        <f>'[1]TCE - ANEXO IV - Preencher'!G159</f>
        <v>SINTESE-LICENCIAMENTO DE PROGRAMA PARA COMPUTADOR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24447</v>
      </c>
      <c r="I150" s="7">
        <f>IF('[1]TCE - ANEXO IV - Preencher'!K159="","",'[1]TCE - ANEXO IV - Preencher'!K159)</f>
        <v>44958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900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18630942000119</v>
      </c>
      <c r="E151" s="5" t="str">
        <f>'[1]TCE - ANEXO IV - Preencher'!G160</f>
        <v>PROVTEL TECNOLOGIA SERVICOS GERENCIADOS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2325</v>
      </c>
      <c r="I151" s="7">
        <f>IF('[1]TCE - ANEXO IV - Preencher'!K160="","",'[1]TCE - ANEXO IV - Preencher'!K160)</f>
        <v>44958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1050.1300000000001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92306257000780</v>
      </c>
      <c r="E152" s="5" t="str">
        <f>'[1]TCE - ANEXO IV - Preencher'!G161</f>
        <v>MV INFORMATICA NORDESTE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50567</v>
      </c>
      <c r="I152" s="7">
        <f>IF('[1]TCE - ANEXO IV - Preencher'!K161="","",'[1]TCE - ANEXO IV - Preencher'!K161)</f>
        <v>44933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16149.91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5633849000116</v>
      </c>
      <c r="E153" s="5" t="str">
        <f>'[1]TCE - ANEXO IV - Preencher'!G162</f>
        <v>GCINET SERVICOS DE INFORMATICA LTCA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79901</v>
      </c>
      <c r="I153" s="7">
        <f>IF('[1]TCE - ANEXO IV - Preencher'!K162="","",'[1]TCE - ANEXO IV - Preencher'!K162)</f>
        <v>44959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1443.8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60765823000130</v>
      </c>
      <c r="E154" s="5" t="str">
        <f>'[1]TCE - ANEXO IV - Preencher'!G163</f>
        <v>SOCIEDADE BENEF ISRALITABRAS HOSPITAL ALBERT EINSTEIN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14255300</v>
      </c>
      <c r="I154" s="7">
        <f>IF('[1]TCE - ANEXO IV - Preencher'!K163="","",'[1]TCE - ANEXO IV - Preencher'!K163)</f>
        <v>44953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975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7333111000169</v>
      </c>
      <c r="E155" s="5" t="str">
        <f>'[1]TCE - ANEXO IV - Preencher'!G164</f>
        <v>SAFETEC INFORMATICA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82468</v>
      </c>
      <c r="I155" s="7">
        <f>IF('[1]TCE - ANEXO IV - Preencher'!K164="","",'[1]TCE - ANEXO IV - Preencher'!K164)</f>
        <v>44944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242.96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5.22 - Vigilância Ostensiva / Monitorada</v>
      </c>
      <c r="D156" s="3">
        <f>'[1]TCE - ANEXO IV - Preencher'!F165</f>
        <v>7360290000123</v>
      </c>
      <c r="E156" s="5" t="str">
        <f>'[1]TCE - ANEXO IV - Preencher'!G165</f>
        <v>SERVAL SERVICOS E LIMPEZA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46495</v>
      </c>
      <c r="I156" s="7">
        <f>IF('[1]TCE - ANEXO IV - Preencher'!K165="","",'[1]TCE - ANEXO IV - Preencher'!K165)</f>
        <v>44929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32581.5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5.2 - Serviços Técnicos Profissionais</v>
      </c>
      <c r="D157" s="3">
        <f>'[1]TCE - ANEXO IV - Preencher'!F166</f>
        <v>7523792000128</v>
      </c>
      <c r="E157" s="5" t="str">
        <f>'[1]TCE - ANEXO IV - Preencher'!G166</f>
        <v>FARIAS E ROCHA ADVOCACIA ME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946</v>
      </c>
      <c r="I157" s="7">
        <f>IF('[1]TCE - ANEXO IV - Preencher'!K166="","",'[1]TCE - ANEXO IV - Preencher'!K166)</f>
        <v>44959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2100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5.2 - Serviços Técnicos Profissionais</v>
      </c>
      <c r="D158" s="3">
        <f>'[1]TCE - ANEXO IV - Preencher'!F167</f>
        <v>8654123000158</v>
      </c>
      <c r="E158" s="5" t="str">
        <f>'[1]TCE - ANEXO IV - Preencher'!G167</f>
        <v>AUDISIA - AUDITORES ASSOCIADOS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16870</v>
      </c>
      <c r="I158" s="7">
        <f>IF('[1]TCE - ANEXO IV - Preencher'!K167="","",'[1]TCE - ANEXO IV - Preencher'!K167)</f>
        <v>44928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962.38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5.2 - Serviços Técnicos Profissionais</v>
      </c>
      <c r="D159" s="3">
        <f>'[1]TCE - ANEXO IV - Preencher'!F168</f>
        <v>45671533000133</v>
      </c>
      <c r="E159" s="5" t="str">
        <f>'[1]TCE - ANEXO IV - Preencher'!G168</f>
        <v>VITORINO E MAIA ADVOGADOS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104</v>
      </c>
      <c r="I159" s="7">
        <f>IF('[1]TCE - ANEXO IV - Preencher'!K168="","",'[1]TCE - ANEXO IV - Preencher'!K168)</f>
        <v>44959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2100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5.10 - Detetização/Tratamento de Resíduos e Afins</v>
      </c>
      <c r="D160" s="3">
        <f>'[1]TCE - ANEXO IV - Preencher'!F169</f>
        <v>35474980000149</v>
      </c>
      <c r="E160" s="5" t="str">
        <f>'[1]TCE - ANEXO IV - Preencher'!G169</f>
        <v>LIMPSERVICE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4458</v>
      </c>
      <c r="I160" s="7">
        <f>IF('[1]TCE - ANEXO IV - Preencher'!K169="","",'[1]TCE - ANEXO IV - Preencher'!K169)</f>
        <v>44929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330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5.23 - Limpeza e Conservação</v>
      </c>
      <c r="D161" s="3">
        <f>'[1]TCE - ANEXO IV - Preencher'!F170</f>
        <v>9863853000121</v>
      </c>
      <c r="E161" s="5" t="str">
        <f>'[1]TCE - ANEXO IV - Preencher'!G170</f>
        <v>SOSERVI SOCIEDADE DE SERVICOS GERAIS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67683</v>
      </c>
      <c r="I161" s="7">
        <f>IF('[1]TCE - ANEXO IV - Preencher'!K170="","",'[1]TCE - ANEXO IV - Preencher'!K170)</f>
        <v>44930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46399.7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5.99 - Outros Serviços de Terceiros Pessoa Jurídica</v>
      </c>
      <c r="D162" s="3">
        <f>'[1]TCE - ANEXO IV - Preencher'!F171</f>
        <v>35343136000189</v>
      </c>
      <c r="E162" s="5" t="str">
        <f>'[1]TCE - ANEXO IV - Preencher'!G171</f>
        <v>EMBRAESTER EMPRES BRASILEIRA DE ESTERILIZADOS EIREL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11432</v>
      </c>
      <c r="I162" s="7">
        <f>IF('[1]TCE - ANEXO IV - Preencher'!K171="","",'[1]TCE - ANEXO IV - Preencher'!K171)</f>
        <v>44958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5901.5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5.99 - Outros Serviços de Terceiros Pessoa Jurídica</v>
      </c>
      <c r="D163" s="3">
        <f>'[1]TCE - ANEXO IV - Preencher'!F172</f>
        <v>2668797000125</v>
      </c>
      <c r="E163" s="5" t="str">
        <f>'[1]TCE - ANEXO IV - Preencher'!G172</f>
        <v>BRASIL GESTAO DE DADOS INFORMACOES E DOCUMENTOS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3336</v>
      </c>
      <c r="I163" s="7">
        <f>IF('[1]TCE - ANEXO IV - Preencher'!K172="","",'[1]TCE - ANEXO IV - Preencher'!K172)</f>
        <v>44594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3441.73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21794062000192</v>
      </c>
      <c r="E164" s="5" t="str">
        <f>'[1]TCE - ANEXO IV - Preencher'!G173</f>
        <v>ASOS OCUPACIONAL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588</v>
      </c>
      <c r="I164" s="7">
        <f>IF('[1]TCE - ANEXO IV - Preencher'!K173="","",'[1]TCE - ANEXO IV - Preencher'!K173)</f>
        <v>44973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3200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19786063000143</v>
      </c>
      <c r="E165" s="5" t="str">
        <f>'[1]TCE - ANEXO IV - Preencher'!G174</f>
        <v>MARINHO E CASTRO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4960</v>
      </c>
      <c r="I165" s="7">
        <f>IF('[1]TCE - ANEXO IV - Preencher'!K174="","",'[1]TCE - ANEXO IV - Preencher'!K174)</f>
        <v>44944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3980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10816775000274</v>
      </c>
      <c r="E166" s="5" t="str">
        <f>'[1]TCE - ANEXO IV - Preencher'!G175</f>
        <v>INSPETORIA SALESIANA DO NORDESTE DO BRASIL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16779</v>
      </c>
      <c r="I166" s="7">
        <f>IF('[1]TCE - ANEXO IV - Preencher'!K175="","",'[1]TCE - ANEXO IV - Preencher'!K175)</f>
        <v>44943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270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 t="str">
        <f>'[1]TCE - ANEXO IV - Preencher'!F176</f>
        <v>24.380.578/0020/41</v>
      </c>
      <c r="E167" s="5" t="str">
        <f>'[1]TCE - ANEXO IV - Preencher'!G176</f>
        <v>WHITE MARTINS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14040</v>
      </c>
      <c r="I167" s="7">
        <f>IF('[1]TCE - ANEXO IV - Preencher'!K176="","",'[1]TCE - ANEXO IV - Preencher'!K176)</f>
        <v>44943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1210.29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5.5 - Reparo e Manutenção de Máquinas e Equipamentos</v>
      </c>
      <c r="D168" s="3">
        <f>'[1]TCE - ANEXO IV - Preencher'!F177</f>
        <v>1141468000169</v>
      </c>
      <c r="E168" s="5" t="str">
        <f>'[1]TCE - ANEXO IV - Preencher'!G177</f>
        <v>MEDCALL COMERCIO E SERVIÇOS DE EQUIPAMENTOS MED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3501</v>
      </c>
      <c r="I168" s="7">
        <f>IF('[1]TCE - ANEXO IV - Preencher'!K177="","",'[1]TCE - ANEXO IV - Preencher'!K177)</f>
        <v>44956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500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5.5 - Reparo e Manutenção de Máquinas e Equipamentos</v>
      </c>
      <c r="D169" s="3">
        <f>'[1]TCE - ANEXO IV - Preencher'!F178</f>
        <v>7146768000117</v>
      </c>
      <c r="E169" s="5" t="str">
        <f>'[1]TCE - ANEXO IV - Preencher'!G178</f>
        <v>SERV IMAGEM NORDESTE ASSISTENCIA TECNICA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5111</v>
      </c>
      <c r="I169" s="7">
        <f>IF('[1]TCE - ANEXO IV - Preencher'!K178="","",'[1]TCE - ANEXO IV - Preencher'!K178)</f>
        <v>44957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2550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5.5 - Reparo e Manutenção de Máquinas e Equipamentos</v>
      </c>
      <c r="D170" s="3">
        <f>'[1]TCE - ANEXO IV - Preencher'!F179</f>
        <v>12067307000199</v>
      </c>
      <c r="E170" s="5" t="str">
        <f>'[1]TCE - ANEXO IV - Preencher'!G179</f>
        <v xml:space="preserve">CAETANO ALVES DA SILVA 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527</v>
      </c>
      <c r="I170" s="7">
        <f>IF('[1]TCE - ANEXO IV - Preencher'!K179="","",'[1]TCE - ANEXO IV - Preencher'!K179)</f>
        <v>44958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800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5.5 - Reparo e Manutenção de Máquinas e Equipamentos</v>
      </c>
      <c r="D171" s="3">
        <f>'[1]TCE - ANEXO IV - Preencher'!F180</f>
        <v>6907719000197</v>
      </c>
      <c r="E171" s="5" t="str">
        <f>'[1]TCE - ANEXO IV - Preencher'!G180</f>
        <v>F A G DE OLIVEIRA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1740</v>
      </c>
      <c r="I171" s="7">
        <f>IF('[1]TCE - ANEXO IV - Preencher'!K180="","",'[1]TCE - ANEXO IV - Preencher'!K180)</f>
        <v>44973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3730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5.4 - Reparo e Manutenção de Bens Imóveis</v>
      </c>
      <c r="D172" s="3">
        <f>'[1]TCE - ANEXO IV - Preencher'!F181</f>
        <v>40893042000113</v>
      </c>
      <c r="E172" s="5" t="str">
        <f>'[1]TCE - ANEXO IV - Preencher'!G181</f>
        <v>GERASTEP GERADORES ASSISTENCIA TECNICA E PECAS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39118</v>
      </c>
      <c r="I172" s="7">
        <f>IF('[1]TCE - ANEXO IV - Preencher'!K181="","",'[1]TCE - ANEXO IV - Preencher'!K181)</f>
        <v>44956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345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5.4 - Reparo e Manutenção de Bens Imóveis</v>
      </c>
      <c r="D173" s="3">
        <f>'[1]TCE - ANEXO IV - Preencher'!F182</f>
        <v>13259653000131</v>
      </c>
      <c r="E173" s="5" t="str">
        <f>'[1]TCE - ANEXO IV - Preencher'!G182</f>
        <v>POWER INSTALACAO E MANUTENCAO DE ELEVADORES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3436</v>
      </c>
      <c r="I173" s="7">
        <f>IF('[1]TCE - ANEXO IV - Preencher'!K182="","",'[1]TCE - ANEXO IV - Preencher'!K182)</f>
        <v>44970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380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5.4 - Reparo e Manutenção de Bens Imóveis</v>
      </c>
      <c r="D174" s="3">
        <f>'[1]TCE - ANEXO IV - Preencher'!F183</f>
        <v>7221834000176</v>
      </c>
      <c r="E174" s="5" t="str">
        <f>'[1]TCE - ANEXO IV - Preencher'!G183</f>
        <v>C2 COMERCIO E SERVICOS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937</v>
      </c>
      <c r="I174" s="7">
        <f>IF('[1]TCE - ANEXO IV - Preencher'!K183="","",'[1]TCE - ANEXO IV - Preencher'!K183)</f>
        <v>44950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4050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5.4 - Reparo e Manutenção de Bens Imóveis</v>
      </c>
      <c r="D175" s="3">
        <f>'[1]TCE - ANEXO IV - Preencher'!F184</f>
        <v>35595016000179</v>
      </c>
      <c r="E175" s="5" t="str">
        <f>'[1]TCE - ANEXO IV - Preencher'!G184</f>
        <v xml:space="preserve">SEVERINO GALVÃO - ME 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44246</v>
      </c>
      <c r="I175" s="7">
        <f>IF('[1]TCE - ANEXO IV - Preencher'!K184="","",'[1]TCE - ANEXO IV - Preencher'!K184)</f>
        <v>44935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150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5.6 - Reparo e Manutanção de Veículos</v>
      </c>
      <c r="D176" s="3">
        <f>'[1]TCE - ANEXO IV - Preencher'!F185</f>
        <v>24199576000198</v>
      </c>
      <c r="E176" s="5" t="str">
        <f>'[1]TCE - ANEXO IV - Preencher'!G185</f>
        <v>DIAS AUTO PECAS E SERVICOS LTDA ME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2764</v>
      </c>
      <c r="I176" s="7">
        <f>IF('[1]TCE - ANEXO IV - Preencher'!K185="","",'[1]TCE - ANEXO IV - Preencher'!K185)</f>
        <v>44945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450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4.6 - Serviços de Profissionais de Saúde</v>
      </c>
      <c r="D177" s="3">
        <f>'[1]TCE - ANEXO IV - Preencher'!F186</f>
        <v>8082470429</v>
      </c>
      <c r="E177" s="5" t="str">
        <f>'[1]TCE - ANEXO IV - Preencher'!G186</f>
        <v>LEONARDO SOUZA CLEMENTE</v>
      </c>
      <c r="F177" s="5" t="str">
        <f>'[1]TCE - ANEXO IV - Preencher'!H186</f>
        <v>S</v>
      </c>
      <c r="G177" s="5" t="str">
        <f>'[1]TCE - ANEXO IV - Preencher'!I186</f>
        <v>N</v>
      </c>
      <c r="H177" s="6">
        <f>'[1]TCE - ANEXO IV - Preencher'!J186</f>
        <v>0</v>
      </c>
      <c r="I177" s="7" t="str">
        <f>IF('[1]TCE - ANEXO IV - Preencher'!K186="","",'[1]TCE - ANEXO IV - Preencher'!K186)</f>
        <v/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1555.31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4.6 - Serviços de Profissionais de Saúde</v>
      </c>
      <c r="D178" s="3">
        <f>'[1]TCE - ANEXO IV - Preencher'!F187</f>
        <v>9504515410</v>
      </c>
      <c r="E178" s="5" t="str">
        <f>'[1]TCE - ANEXO IV - Preencher'!G187</f>
        <v>GENIVALDO FERREIRA DOS SANTOS</v>
      </c>
      <c r="F178" s="5" t="str">
        <f>'[1]TCE - ANEXO IV - Preencher'!H187</f>
        <v>S</v>
      </c>
      <c r="G178" s="5" t="str">
        <f>'[1]TCE - ANEXO IV - Preencher'!I187</f>
        <v>N</v>
      </c>
      <c r="H178" s="6">
        <f>'[1]TCE - ANEXO IV - Preencher'!J187</f>
        <v>0</v>
      </c>
      <c r="I178" s="7" t="str">
        <f>IF('[1]TCE - ANEXO IV - Preencher'!K187="","",'[1]TCE - ANEXO IV - Preencher'!K187)</f>
        <v/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3365.16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4.6 - Serviços de Profissionais de Saúde</v>
      </c>
      <c r="D179" s="3">
        <f>'[1]TCE - ANEXO IV - Preencher'!F188</f>
        <v>44899670478</v>
      </c>
      <c r="E179" s="5" t="str">
        <f>'[1]TCE - ANEXO IV - Preencher'!G188</f>
        <v>VALMIR GOMES DOS SANTOS</v>
      </c>
      <c r="F179" s="5" t="str">
        <f>'[1]TCE - ANEXO IV - Preencher'!H188</f>
        <v>S</v>
      </c>
      <c r="G179" s="5" t="str">
        <f>'[1]TCE - ANEXO IV - Preencher'!I188</f>
        <v>N</v>
      </c>
      <c r="H179" s="6">
        <f>'[1]TCE - ANEXO IV - Preencher'!J188</f>
        <v>0</v>
      </c>
      <c r="I179" s="7" t="str">
        <f>IF('[1]TCE - ANEXO IV - Preencher'!K188="","",'[1]TCE - ANEXO IV - Preencher'!K188)</f>
        <v/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2120.88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4.6 - Serviços de Profissionais de Saúde</v>
      </c>
      <c r="D180" s="3">
        <f>'[1]TCE - ANEXO IV - Preencher'!F189</f>
        <v>1003171460</v>
      </c>
      <c r="E180" s="5" t="str">
        <f>'[1]TCE - ANEXO IV - Preencher'!G189</f>
        <v>ALINE PEREIRA DA SILVA</v>
      </c>
      <c r="F180" s="5" t="str">
        <f>'[1]TCE - ANEXO IV - Preencher'!H189</f>
        <v>S</v>
      </c>
      <c r="G180" s="5" t="str">
        <f>'[1]TCE - ANEXO IV - Preencher'!I189</f>
        <v>N</v>
      </c>
      <c r="H180" s="6">
        <f>'[1]TCE - ANEXO IV - Preencher'!J189</f>
        <v>0</v>
      </c>
      <c r="I180" s="7" t="str">
        <f>IF('[1]TCE - ANEXO IV - Preencher'!K189="","",'[1]TCE - ANEXO IV - Preencher'!K189)</f>
        <v/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2670.62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4.6 - Serviços de Profissionais de Saúde</v>
      </c>
      <c r="D181" s="3">
        <f>'[1]TCE - ANEXO IV - Preencher'!F190</f>
        <v>8570593430</v>
      </c>
      <c r="E181" s="5" t="str">
        <f>'[1]TCE - ANEXO IV - Preencher'!G190</f>
        <v>GILBERTO DA SILVA CHAPRAO</v>
      </c>
      <c r="F181" s="5" t="str">
        <f>'[1]TCE - ANEXO IV - Preencher'!H190</f>
        <v>S</v>
      </c>
      <c r="G181" s="5" t="str">
        <f>'[1]TCE - ANEXO IV - Preencher'!I190</f>
        <v>N</v>
      </c>
      <c r="H181" s="6">
        <f>'[1]TCE - ANEXO IV - Preencher'!J190</f>
        <v>0</v>
      </c>
      <c r="I181" s="7" t="str">
        <f>IF('[1]TCE - ANEXO IV - Preencher'!K190="","",'[1]TCE - ANEXO IV - Preencher'!K190)</f>
        <v/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2228.4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4.6 - Serviços de Profissionais de Saúde</v>
      </c>
      <c r="D182" s="3">
        <f>'[1]TCE - ANEXO IV - Preencher'!F191</f>
        <v>11528023480</v>
      </c>
      <c r="E182" s="5" t="str">
        <f>'[1]TCE - ANEXO IV - Preencher'!G191</f>
        <v>VANESSA LIMA DE OLIVEIRA</v>
      </c>
      <c r="F182" s="5" t="str">
        <f>'[1]TCE - ANEXO IV - Preencher'!H191</f>
        <v>S</v>
      </c>
      <c r="G182" s="5" t="str">
        <f>'[1]TCE - ANEXO IV - Preencher'!I191</f>
        <v>N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2482.9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4.6 - Serviços de Profissionais de Saúde</v>
      </c>
      <c r="D183" s="3">
        <f>'[1]TCE - ANEXO IV - Preencher'!F192</f>
        <v>2380519439</v>
      </c>
      <c r="E183" s="5" t="str">
        <f>'[1]TCE - ANEXO IV - Preencher'!G192</f>
        <v>CLAUDIA LUCENA DO AMARAL VELOSO</v>
      </c>
      <c r="F183" s="5" t="str">
        <f>'[1]TCE - ANEXO IV - Preencher'!H192</f>
        <v>S</v>
      </c>
      <c r="G183" s="5" t="str">
        <f>'[1]TCE - ANEXO IV - Preencher'!I192</f>
        <v>N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2316.3000000000002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4.7 - Apoio Administrativo, Técnico e Operacional</v>
      </c>
      <c r="D184" s="3">
        <f>'[1]TCE - ANEXO IV - Preencher'!F193</f>
        <v>9267966405</v>
      </c>
      <c r="E184" s="5" t="str">
        <f>'[1]TCE - ANEXO IV - Preencher'!G193</f>
        <v>THAMIRES GUEDES FALÇÃO DE FREITAS PEREIRA</v>
      </c>
      <c r="F184" s="5" t="str">
        <f>'[1]TCE - ANEXO IV - Preencher'!H193</f>
        <v>S</v>
      </c>
      <c r="G184" s="5" t="str">
        <f>'[1]TCE - ANEXO IV - Preencher'!I193</f>
        <v>N</v>
      </c>
      <c r="H184" s="6">
        <f>'[1]TCE - ANEXO IV - Preencher'!J193</f>
        <v>0</v>
      </c>
      <c r="I184" s="7" t="str">
        <f>IF('[1]TCE - ANEXO IV - Preencher'!K193="","",'[1]TCE - ANEXO IV - Preencher'!K193)</f>
        <v/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2277.71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4.7 - Apoio Administrativo, Técnico e Operacional</v>
      </c>
      <c r="D185" s="3">
        <f>'[1]TCE - ANEXO IV - Preencher'!F194</f>
        <v>9514782496</v>
      </c>
      <c r="E185" s="5" t="str">
        <f>'[1]TCE - ANEXO IV - Preencher'!G194</f>
        <v>GREYCE DA SILVA MELO</v>
      </c>
      <c r="F185" s="5" t="str">
        <f>'[1]TCE - ANEXO IV - Preencher'!H194</f>
        <v>S</v>
      </c>
      <c r="G185" s="5" t="str">
        <f>'[1]TCE - ANEXO IV - Preencher'!I194</f>
        <v>N</v>
      </c>
      <c r="H185" s="6">
        <f>'[1]TCE - ANEXO IV - Preencher'!J194</f>
        <v>0</v>
      </c>
      <c r="I185" s="7" t="str">
        <f>IF('[1]TCE - ANEXO IV - Preencher'!K194="","",'[1]TCE - ANEXO IV - Preencher'!K194)</f>
        <v/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1911.6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4.7 - Apoio Administrativo, Técnico e Operacional</v>
      </c>
      <c r="D186" s="3">
        <f>'[1]TCE - ANEXO IV - Preencher'!F195</f>
        <v>33962120459</v>
      </c>
      <c r="E186" s="5" t="str">
        <f>'[1]TCE - ANEXO IV - Preencher'!G195</f>
        <v>MARIA GUEDES DA SILVA</v>
      </c>
      <c r="F186" s="5" t="str">
        <f>'[1]TCE - ANEXO IV - Preencher'!H195</f>
        <v>S</v>
      </c>
      <c r="G186" s="5" t="str">
        <f>'[1]TCE - ANEXO IV - Preencher'!I195</f>
        <v>N</v>
      </c>
      <c r="H186" s="6">
        <f>'[1]TCE - ANEXO IV - Preencher'!J195</f>
        <v>0</v>
      </c>
      <c r="I186" s="7" t="str">
        <f>IF('[1]TCE - ANEXO IV - Preencher'!K195="","",'[1]TCE - ANEXO IV - Preencher'!K195)</f>
        <v/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2014.8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4.7 - Apoio Administrativo, Técnico e Operacional</v>
      </c>
      <c r="D187" s="3">
        <f>'[1]TCE - ANEXO IV - Preencher'!F196</f>
        <v>7894029475</v>
      </c>
      <c r="E187" s="5" t="str">
        <f>'[1]TCE - ANEXO IV - Preencher'!G196</f>
        <v>ANADILZA MARIA DE ALMEIDA BEZERRA SANTANA</v>
      </c>
      <c r="F187" s="5" t="str">
        <f>'[1]TCE - ANEXO IV - Preencher'!H196</f>
        <v>S</v>
      </c>
      <c r="G187" s="5" t="str">
        <f>'[1]TCE - ANEXO IV - Preencher'!I196</f>
        <v>N</v>
      </c>
      <c r="H187" s="6">
        <f>'[1]TCE - ANEXO IV - Preencher'!J196</f>
        <v>0</v>
      </c>
      <c r="I187" s="7" t="str">
        <f>IF('[1]TCE - ANEXO IV - Preencher'!K196="","",'[1]TCE - ANEXO IV - Preencher'!K196)</f>
        <v/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2221.1999999999998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48987538000168</v>
      </c>
      <c r="E188" s="5" t="str">
        <f>'[1]TCE - ANEXO IV - Preencher'!G197</f>
        <v>C.M.L. SERVIÇOS MEDICOS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3</v>
      </c>
      <c r="I188" s="7">
        <f>IF('[1]TCE - ANEXO IV - Preencher'!K197="","",'[1]TCE - ANEXO IV - Preencher'!K197)</f>
        <v>44961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1250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49078521000150</v>
      </c>
      <c r="E189" s="5" t="str">
        <f>'[1]TCE - ANEXO IV - Preencher'!G198</f>
        <v>DRA THIALE CVALCANTI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3</v>
      </c>
      <c r="I189" s="7">
        <f>IF('[1]TCE - ANEXO IV - Preencher'!K198="","",'[1]TCE - ANEXO IV - Preencher'!K198)</f>
        <v>44966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6250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46544701000192</v>
      </c>
      <c r="E190" s="5" t="str">
        <f>'[1]TCE - ANEXO IV - Preencher'!G199</f>
        <v>ANNDRA VICTORIA ATIVIDADE MEDICOS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32</v>
      </c>
      <c r="I190" s="7">
        <f>IF('[1]TCE - ANEXO IV - Preencher'!K199="","",'[1]TCE - ANEXO IV - Preencher'!K199)</f>
        <v>44958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11000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46843757000148</v>
      </c>
      <c r="E191" s="5" t="str">
        <f>'[1]TCE - ANEXO IV - Preencher'!G200</f>
        <v>LS ATENDIMENTO MEDICO LTDA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12</v>
      </c>
      <c r="I191" s="7">
        <f>IF('[1]TCE - ANEXO IV - Preencher'!K200="","",'[1]TCE - ANEXO IV - Preencher'!K200)</f>
        <v>44958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4400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46716583000152</v>
      </c>
      <c r="E192" s="5" t="str">
        <f>'[1]TCE - ANEXO IV - Preencher'!G201</f>
        <v>MARQUES MED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18</v>
      </c>
      <c r="I192" s="7">
        <f>IF('[1]TCE - ANEXO IV - Preencher'!K201="","",'[1]TCE - ANEXO IV - Preencher'!K201)</f>
        <v>44965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9900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49261630000109</v>
      </c>
      <c r="E193" s="5" t="str">
        <f>'[1]TCE - ANEXO IV - Preencher'!G202</f>
        <v>BE SAUDE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1</v>
      </c>
      <c r="I193" s="7">
        <f>IF('[1]TCE - ANEXO IV - Preencher'!K202="","",'[1]TCE - ANEXO IV - Preencher'!K202)</f>
        <v>44959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5000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48977791000130</v>
      </c>
      <c r="E194" s="5" t="str">
        <f>'[1]TCE - ANEXO IV - Preencher'!G203</f>
        <v xml:space="preserve">MARIA EDUARDA NASCIMENTO E SILVA LTDA - ME 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6</v>
      </c>
      <c r="I194" s="7">
        <f>IF('[1]TCE - ANEXO IV - Preencher'!K203="","",'[1]TCE - ANEXO IV - Preencher'!K203)</f>
        <v>44967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1100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49159899000189</v>
      </c>
      <c r="E195" s="5" t="str">
        <f>'[1]TCE - ANEXO IV - Preencher'!G204</f>
        <v>49159899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2</v>
      </c>
      <c r="I195" s="7">
        <f>IF('[1]TCE - ANEXO IV - Preencher'!K204="","",'[1]TCE - ANEXO IV - Preencher'!K204)</f>
        <v>44957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6750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45262263000107</v>
      </c>
      <c r="E196" s="5" t="str">
        <f>'[1]TCE - ANEXO IV - Preencher'!G205</f>
        <v>ESMAELLA NAHAMA LACERDA SABINO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35</v>
      </c>
      <c r="I196" s="7">
        <f>IF('[1]TCE - ANEXO IV - Preencher'!K205="","",'[1]TCE - ANEXO IV - Preencher'!K205)</f>
        <v>44964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8750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41066484000159</v>
      </c>
      <c r="E197" s="5" t="str">
        <f>'[1]TCE - ANEXO IV - Preencher'!G206</f>
        <v>SUPERMED ATIVIDADE MEDICAS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334</v>
      </c>
      <c r="I197" s="7">
        <f>IF('[1]TCE - ANEXO IV - Preencher'!K206="","",'[1]TCE - ANEXO IV - Preencher'!K206)</f>
        <v>44965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14900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45637249000140</v>
      </c>
      <c r="E198" s="5" t="str">
        <f>'[1]TCE - ANEXO IV - Preencher'!G207</f>
        <v>STARMED ATIVIDADE MEDICAS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60</v>
      </c>
      <c r="I198" s="7">
        <f>IF('[1]TCE - ANEXO IV - Preencher'!K207="","",'[1]TCE - ANEXO IV - Preencher'!K207)</f>
        <v>44965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1250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23331386000110</v>
      </c>
      <c r="E199" s="5" t="str">
        <f>'[1]TCE - ANEXO IV - Preencher'!G208</f>
        <v>CLINICA INTENSIVA SERVICOS MEDIOS LTDA EPP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1552</v>
      </c>
      <c r="I199" s="7">
        <f>IF('[1]TCE - ANEXO IV - Preencher'!K208="","",'[1]TCE - ANEXO IV - Preencher'!K208)</f>
        <v>44960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4400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46476486000130</v>
      </c>
      <c r="E200" s="5" t="str">
        <f>'[1]TCE - ANEXO IV - Preencher'!G209</f>
        <v>G5MED SOLUÇÕES EM SAUDE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221</v>
      </c>
      <c r="I200" s="7">
        <f>IF('[1]TCE - ANEXO IV - Preencher'!K209="","",'[1]TCE - ANEXO IV - Preencher'!K209)</f>
        <v>44598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4400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49017227000139</v>
      </c>
      <c r="E201" s="5" t="str">
        <f>'[1]TCE - ANEXO IV - Preencher'!G210</f>
        <v>ITMC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6</v>
      </c>
      <c r="I201" s="7">
        <f>IF('[1]TCE - ANEXO IV - Preencher'!K210="","",'[1]TCE - ANEXO IV - Preencher'!K210)</f>
        <v>44959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5400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49429461000173</v>
      </c>
      <c r="E202" s="5" t="str">
        <f>'[1]TCE - ANEXO IV - Preencher'!G211</f>
        <v>DANTONASAUDE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1</v>
      </c>
      <c r="I202" s="7">
        <f>IF('[1]TCE - ANEXO IV - Preencher'!K211="","",'[1]TCE - ANEXO IV - Preencher'!K211)</f>
        <v>44971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3750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44767462000104</v>
      </c>
      <c r="E203" s="5" t="str">
        <f>'[1]TCE - ANEXO IV - Preencher'!G212</f>
        <v>ANDRADE E VASCONCELOS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49</v>
      </c>
      <c r="I203" s="7">
        <f>IF('[1]TCE - ANEXO IV - Preencher'!K212="","",'[1]TCE - ANEXO IV - Preencher'!K212)</f>
        <v>44971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3300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49429461000173</v>
      </c>
      <c r="E204" s="5" t="str">
        <f>'[1]TCE - ANEXO IV - Preencher'!G213</f>
        <v>DANTONASAUDE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2</v>
      </c>
      <c r="I204" s="7">
        <f>IF('[1]TCE - ANEXO IV - Preencher'!K213="","",'[1]TCE - ANEXO IV - Preencher'!K213)</f>
        <v>44971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2500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48288800000186</v>
      </c>
      <c r="E205" s="5" t="str">
        <f>'[1]TCE - ANEXO IV - Preencher'!G214</f>
        <v>DANIELLE BELTRAO SERVIÇOS MEDICOS LRDA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3</v>
      </c>
      <c r="I205" s="7">
        <f>IF('[1]TCE - ANEXO IV - Preencher'!K214="","",'[1]TCE - ANEXO IV - Preencher'!K214)</f>
        <v>44960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5200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35341761000191</v>
      </c>
      <c r="E206" s="5" t="str">
        <f>'[1]TCE - ANEXO IV - Preencher'!G215</f>
        <v>GOOD MEDIC ASSISTENCIA EM SAUDE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611</v>
      </c>
      <c r="I206" s="7">
        <f>IF('[1]TCE - ANEXO IV - Preencher'!K215="","",'[1]TCE - ANEXO IV - Preencher'!K215)</f>
        <v>44967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4400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37956189000109</v>
      </c>
      <c r="E207" s="5" t="str">
        <f>'[1]TCE - ANEXO IV - Preencher'!G216</f>
        <v>BOND MEDIC SERVICOS DE SAUDE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287</v>
      </c>
      <c r="I207" s="7">
        <f>IF('[1]TCE - ANEXO IV - Preencher'!K216="","",'[1]TCE - ANEXO IV - Preencher'!K216)</f>
        <v>44967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14100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23210683000107</v>
      </c>
      <c r="E208" s="5" t="str">
        <f>'[1]TCE - ANEXO IV - Preencher'!G217</f>
        <v xml:space="preserve">SERVIÇOS DE SAUDE E PSICOLOGIA INTEGRADA  LTDA 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505</v>
      </c>
      <c r="I208" s="7">
        <f>IF('[1]TCE - ANEXO IV - Preencher'!K217="","",'[1]TCE - ANEXO IV - Preencher'!K217)</f>
        <v>44967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5400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41981117000180</v>
      </c>
      <c r="E209" s="5" t="str">
        <f>'[1]TCE - ANEXO IV - Preencher'!G218</f>
        <v>SALUTTE SERVIÇOS MEDICOS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232</v>
      </c>
      <c r="I209" s="7">
        <f>IF('[1]TCE - ANEXO IV - Preencher'!K218="","",'[1]TCE - ANEXO IV - Preencher'!K218)</f>
        <v>44967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3750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48960537000120</v>
      </c>
      <c r="E210" s="5" t="str">
        <f>'[1]TCE - ANEXO IV - Preencher'!G219</f>
        <v>N E G CONSULTORIO MEDICO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3</v>
      </c>
      <c r="I210" s="7">
        <f>IF('[1]TCE - ANEXO IV - Preencher'!K219="","",'[1]TCE - ANEXO IV - Preencher'!K219)</f>
        <v>44958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5400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37149233000160</v>
      </c>
      <c r="E211" s="5" t="str">
        <f>'[1]TCE - ANEXO IV - Preencher'!G220</f>
        <v>PRISCILLA DE CARVALHO GRECH ORTOPEDIA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38</v>
      </c>
      <c r="I211" s="7">
        <f>IF('[1]TCE - ANEXO IV - Preencher'!K220="","",'[1]TCE - ANEXO IV - Preencher'!K220)</f>
        <v>44960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6600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45735127000197</v>
      </c>
      <c r="E212" s="5" t="str">
        <f>'[1]TCE - ANEXO IV - Preencher'!G221</f>
        <v>GLOBALMED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37</v>
      </c>
      <c r="I212" s="7">
        <f>IF('[1]TCE - ANEXO IV - Preencher'!K221="","",'[1]TCE - ANEXO IV - Preencher'!K221)</f>
        <v>44965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2200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45237924000144</v>
      </c>
      <c r="E213" s="5" t="str">
        <f>'[1]TCE - ANEXO IV - Preencher'!G222</f>
        <v>MEDCENTER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17</v>
      </c>
      <c r="I213" s="7">
        <f>IF('[1]TCE - ANEXO IV - Preencher'!K222="","",'[1]TCE - ANEXO IV - Preencher'!K222)</f>
        <v>44965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9550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40924886000184</v>
      </c>
      <c r="E214" s="5" t="str">
        <f>'[1]TCE - ANEXO IV - Preencher'!G223</f>
        <v>PREVENTMED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520</v>
      </c>
      <c r="I214" s="7">
        <f>IF('[1]TCE - ANEXO IV - Preencher'!K223="","",'[1]TCE - ANEXO IV - Preencher'!K223)</f>
        <v>44965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6750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40407276000103</v>
      </c>
      <c r="E215" s="5" t="str">
        <f>'[1]TCE - ANEXO IV - Preencher'!G224</f>
        <v>PRONTOMED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543</v>
      </c>
      <c r="I215" s="7">
        <f>IF('[1]TCE - ANEXO IV - Preencher'!K224="","",'[1]TCE - ANEXO IV - Preencher'!K224)</f>
        <v>44965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8150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40440176000189</v>
      </c>
      <c r="E216" s="5" t="str">
        <f>'[1]TCE - ANEXO IV - Preencher'!G225</f>
        <v>PODIUMMED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344</v>
      </c>
      <c r="I216" s="7">
        <f>IF('[1]TCE - ANEXO IV - Preencher'!K225="","",'[1]TCE - ANEXO IV - Preencher'!K225)</f>
        <v>44965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4400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43644880000141</v>
      </c>
      <c r="E217" s="5" t="str">
        <f>'[1]TCE - ANEXO IV - Preencher'!G226</f>
        <v>PORTALMED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46</v>
      </c>
      <c r="I217" s="7">
        <f>IF('[1]TCE - ANEXO IV - Preencher'!K226="","",'[1]TCE - ANEXO IV - Preencher'!K226)</f>
        <v>44966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21750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45969705000150</v>
      </c>
      <c r="E218" s="5" t="str">
        <f>'[1]TCE - ANEXO IV - Preencher'!G227</f>
        <v>MEDMAIS ATIVIDADES MEDICS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423</v>
      </c>
      <c r="I218" s="7">
        <f>IF('[1]TCE - ANEXO IV - Preencher'!K227="","",'[1]TCE - ANEXO IV - Preencher'!K227)</f>
        <v>44965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7700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48817961000110</v>
      </c>
      <c r="E219" s="5" t="str">
        <f>'[1]TCE - ANEXO IV - Preencher'!G228</f>
        <v>NEW MAISMEDE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12</v>
      </c>
      <c r="I219" s="7">
        <f>IF('[1]TCE - ANEXO IV - Preencher'!K228="","",'[1]TCE - ANEXO IV - Preencher'!K228)</f>
        <v>44965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5500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43843356000108</v>
      </c>
      <c r="E220" s="5" t="str">
        <f>'[1]TCE - ANEXO IV - Preencher'!G229</f>
        <v>SAUDEMED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1672</v>
      </c>
      <c r="I220" s="7">
        <f>IF('[1]TCE - ANEXO IV - Preencher'!K229="","",'[1]TCE - ANEXO IV - Preencher'!K229)</f>
        <v>44965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47550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40440176000189</v>
      </c>
      <c r="E221" s="5" t="str">
        <f>'[1]TCE - ANEXO IV - Preencher'!G230</f>
        <v>PODIUMMED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345</v>
      </c>
      <c r="I221" s="7">
        <f>IF('[1]TCE - ANEXO IV - Preencher'!K230="","",'[1]TCE - ANEXO IV - Preencher'!K230)</f>
        <v>44965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1250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45018032000152</v>
      </c>
      <c r="E222" s="5" t="str">
        <f>'[1]TCE - ANEXO IV - Preencher'!G231</f>
        <v>VIVAMED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23</v>
      </c>
      <c r="I222" s="7">
        <f>IF('[1]TCE - ANEXO IV - Preencher'!K231="","",'[1]TCE - ANEXO IV - Preencher'!K231)</f>
        <v>44965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9900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38823495000121</v>
      </c>
      <c r="E223" s="5" t="str">
        <f>'[1]TCE - ANEXO IV - Preencher'!G232</f>
        <v>CENTRALMED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93</v>
      </c>
      <c r="I223" s="7">
        <f>IF('[1]TCE - ANEXO IV - Preencher'!K232="","",'[1]TCE - ANEXO IV - Preencher'!K232)</f>
        <v>44965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9250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42719975000114</v>
      </c>
      <c r="E224" s="5" t="str">
        <f>'[1]TCE - ANEXO IV - Preencher'!G233</f>
        <v>CLINICA VIVERY MEDICINA INTEGRADA E ORTOMOLRCULAR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24</v>
      </c>
      <c r="I224" s="7">
        <f>IF('[1]TCE - ANEXO IV - Preencher'!K233="","",'[1]TCE - ANEXO IV - Preencher'!K233)</f>
        <v>44967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6250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48987538000168</v>
      </c>
      <c r="E225" s="5" t="str">
        <f>'[1]TCE - ANEXO IV - Preencher'!G234</f>
        <v>C M L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4</v>
      </c>
      <c r="I225" s="7">
        <f>IF('[1]TCE - ANEXO IV - Preencher'!K234="","",'[1]TCE - ANEXO IV - Preencher'!K234)</f>
        <v>44961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1250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34033631000200</v>
      </c>
      <c r="E226" s="5" t="str">
        <f>'[1]TCE - ANEXO IV - Preencher'!G235</f>
        <v>PRIMEMED SERVICOS MECISO HOSPITALARES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46</v>
      </c>
      <c r="I226" s="7">
        <f>IF('[1]TCE - ANEXO IV - Preencher'!K235="","",'[1]TCE - ANEXO IV - Preencher'!K235)</f>
        <v>44958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6250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45736684000122</v>
      </c>
      <c r="E227" s="5" t="str">
        <f>'[1]TCE - ANEXO IV - Preencher'!G236</f>
        <v>CIRCULATION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23</v>
      </c>
      <c r="I227" s="7">
        <f>IF('[1]TCE - ANEXO IV - Preencher'!K236="","",'[1]TCE - ANEXO IV - Preencher'!K236)</f>
        <v>44970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2500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46560469000186</v>
      </c>
      <c r="E228" s="5" t="str">
        <f>'[1]TCE - ANEXO IV - Preencher'!G237</f>
        <v>BARBARA TEIXEIRA MORATO BORGES SERVICOS MEDICOS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9</v>
      </c>
      <c r="I228" s="7">
        <f>IF('[1]TCE - ANEXO IV - Preencher'!K237="","",'[1]TCE - ANEXO IV - Preencher'!K237)</f>
        <v>44967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8800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46814806000114</v>
      </c>
      <c r="E229" s="5" t="str">
        <f>'[1]TCE - ANEXO IV - Preencher'!G238</f>
        <v>SERV SAUDE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30</v>
      </c>
      <c r="I229" s="7">
        <f>IF('[1]TCE - ANEXO IV - Preencher'!K238="","",'[1]TCE - ANEXO IV - Preencher'!K238)</f>
        <v>44970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2200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46543243000177</v>
      </c>
      <c r="E230" s="5" t="str">
        <f>'[1]TCE - ANEXO IV - Preencher'!G239</f>
        <v>DRA ANA LUIZA NOGUEIRA SERVIÇOS MEDICOS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5</v>
      </c>
      <c r="I230" s="7">
        <f>IF('[1]TCE - ANEXO IV - Preencher'!K239="","",'[1]TCE - ANEXO IV - Preencher'!K239)</f>
        <v>44958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8000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43691896000105</v>
      </c>
      <c r="E231" s="5" t="str">
        <f>'[1]TCE - ANEXO IV - Preencher'!G240</f>
        <v>L M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87</v>
      </c>
      <c r="I231" s="7">
        <f>IF('[1]TCE - ANEXO IV - Preencher'!K240="","",'[1]TCE - ANEXO IV - Preencher'!K240)</f>
        <v>44970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5000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37374800000182</v>
      </c>
      <c r="E232" s="5" t="str">
        <f>'[1]TCE - ANEXO IV - Preencher'!G241</f>
        <v>JT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55</v>
      </c>
      <c r="I232" s="7">
        <f>IF('[1]TCE - ANEXO IV - Preencher'!K241="","",'[1]TCE - ANEXO IV - Preencher'!K241)</f>
        <v>44970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4400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45345376000176</v>
      </c>
      <c r="E233" s="5" t="str">
        <f>'[1]TCE - ANEXO IV - Preencher'!G242</f>
        <v>ORTOPEDIA RECIFE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16</v>
      </c>
      <c r="I233" s="7">
        <f>IF('[1]TCE - ANEXO IV - Preencher'!K242="","",'[1]TCE - ANEXO IV - Preencher'!K242)</f>
        <v>44967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1250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48817961000110</v>
      </c>
      <c r="E234" s="5" t="str">
        <f>'[1]TCE - ANEXO IV - Preencher'!G243</f>
        <v>NEW MAISMEDE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13</v>
      </c>
      <c r="I234" s="7">
        <f>IF('[1]TCE - ANEXO IV - Preencher'!K243="","",'[1]TCE - ANEXO IV - Preencher'!K243)</f>
        <v>44970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5000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48950675000128</v>
      </c>
      <c r="E235" s="5" t="str">
        <f>'[1]TCE - ANEXO IV - Preencher'!G244</f>
        <v>IEHUDHE RAVEL FARIAS DE ALBUQUERQUE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6</v>
      </c>
      <c r="I235" s="7">
        <f>IF('[1]TCE - ANEXO IV - Preencher'!K244="","",'[1]TCE - ANEXO IV - Preencher'!K244)</f>
        <v>44958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1250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46424732000100</v>
      </c>
      <c r="E236" s="5" t="str">
        <f>'[1]TCE - ANEXO IV - Preencher'!G245</f>
        <v>ACIOLI SERVICOS DE SAUDE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22</v>
      </c>
      <c r="I236" s="7">
        <f>IF('[1]TCE - ANEXO IV - Preencher'!K245="","",'[1]TCE - ANEXO IV - Preencher'!K245)</f>
        <v>44967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2500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49355580000129</v>
      </c>
      <c r="E237" s="5" t="str">
        <f>'[1]TCE - ANEXO IV - Preencher'!G246</f>
        <v>VMC GESTAO EM SAUDE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1000001</v>
      </c>
      <c r="I237" s="7">
        <f>IF('[1]TCE - ANEXO IV - Preencher'!K246="","",'[1]TCE - ANEXO IV - Preencher'!K246)</f>
        <v>44967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3750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42529464000130</v>
      </c>
      <c r="E238" s="5" t="str">
        <f>'[1]TCE - ANEXO IV - Preencher'!G247</f>
        <v>PERFILMED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695</v>
      </c>
      <c r="I238" s="7">
        <f>IF('[1]TCE - ANEXO IV - Preencher'!K247="","",'[1]TCE - ANEXO IV - Preencher'!K247)</f>
        <v>44965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4400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46560147000137</v>
      </c>
      <c r="E239" s="5" t="str">
        <f>'[1]TCE - ANEXO IV - Preencher'!G248</f>
        <v>MEDICALMED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328</v>
      </c>
      <c r="I239" s="7">
        <f>IF('[1]TCE - ANEXO IV - Preencher'!K248="","",'[1]TCE - ANEXO IV - Preencher'!K248)</f>
        <v>44965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3300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36107865000107</v>
      </c>
      <c r="E240" s="5" t="str">
        <f>'[1]TCE - ANEXO IV - Preencher'!G249</f>
        <v>CLINICALLY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185</v>
      </c>
      <c r="I240" s="7">
        <f>IF('[1]TCE - ANEXO IV - Preencher'!K249="","",'[1]TCE - ANEXO IV - Preencher'!K249)</f>
        <v>44958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7500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8014293000178</v>
      </c>
      <c r="E241" s="5" t="str">
        <f>'[1]TCE - ANEXO IV - Preencher'!G250</f>
        <v>GSLS E F CONSULTORIA EM ARRITMIA CARDIACA E MARC.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328</v>
      </c>
      <c r="I241" s="7">
        <f>IF('[1]TCE - ANEXO IV - Preencher'!K250="","",'[1]TCE - ANEXO IV - Preencher'!K250)</f>
        <v>44971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6600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 xml:space="preserve">5.25 - Serviços Bancários </v>
      </c>
      <c r="D242" s="3">
        <f>'[1]TCE - ANEXO IV - Preencher'!F251</f>
        <v>90400888000142</v>
      </c>
      <c r="E242" s="5" t="str">
        <f>'[1]TCE - ANEXO IV - Preencher'!G251</f>
        <v>BANCO SANTANDER S.A</v>
      </c>
      <c r="F242" s="5" t="str">
        <f>'[1]TCE - ANEXO IV - Preencher'!H251</f>
        <v>S</v>
      </c>
      <c r="G242" s="5" t="str">
        <f>'[1]TCE - ANEXO IV - Preencher'!I251</f>
        <v>N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70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 t="str">
        <f>IF('[1]TCE - ANEXO IV - Preencher'!K382="","",'[1]TCE - ANEXO IV - Preencher'!K382)</f>
        <v/>
      </c>
      <c r="J373" s="6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 t="str">
        <f>IF('[1]TCE - ANEXO IV - Preencher'!K383="","",'[1]TCE - ANEXO IV - Preencher'!K383)</f>
        <v/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 t="str">
        <f>IF('[1]TCE - ANEXO IV - Preencher'!K384="","",'[1]TCE - ANEXO IV - Preencher'!K384)</f>
        <v/>
      </c>
      <c r="J375" s="6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 t="str">
        <f>IF('[1]TCE - ANEXO IV - Preencher'!K385="","",'[1]TCE - ANEXO IV - Preencher'!K385)</f>
        <v/>
      </c>
      <c r="J376" s="6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 t="str">
        <f>IF('[1]TCE - ANEXO IV - Preencher'!K386="","",'[1]TCE - ANEXO IV - Preencher'!K386)</f>
        <v/>
      </c>
      <c r="J377" s="6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 t="str">
        <f>IF('[1]TCE - ANEXO IV - Preencher'!K387="","",'[1]TCE - ANEXO IV - Preencher'!K387)</f>
        <v/>
      </c>
      <c r="J378" s="6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 t="str">
        <f>IF('[1]TCE - ANEXO IV - Preencher'!K388="","",'[1]TCE - ANEXO IV - Preencher'!K388)</f>
        <v/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 t="str">
        <f>IF('[1]TCE - ANEXO IV - Preencher'!K389="","",'[1]TCE - ANEXO IV - Preencher'!K389)</f>
        <v/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 t="str">
        <f>IF('[1]TCE - ANEXO IV - Preencher'!K390="","",'[1]TCE - ANEXO IV - Preencher'!K390)</f>
        <v/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 t="str">
        <f>IF('[1]TCE - ANEXO IV - Preencher'!K391="","",'[1]TCE - ANEXO IV - Preencher'!K391)</f>
        <v/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 t="str">
        <f>IF('[1]TCE - ANEXO IV - Preencher'!K392="","",'[1]TCE - ANEXO IV - Preencher'!K392)</f>
        <v/>
      </c>
      <c r="J383" s="6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 t="str">
        <f>IF('[1]TCE - ANEXO IV - Preencher'!K393="","",'[1]TCE - ANEXO IV - Preencher'!K393)</f>
        <v/>
      </c>
      <c r="J384" s="6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 t="str">
        <f>IF('[1]TCE - ANEXO IV - Preencher'!K394="","",'[1]TCE - ANEXO IV - Preencher'!K394)</f>
        <v/>
      </c>
      <c r="J385" s="6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 t="str">
        <f>IF('[1]TCE - ANEXO IV - Preencher'!K395="","",'[1]TCE - ANEXO IV - Preencher'!K395)</f>
        <v/>
      </c>
      <c r="J386" s="6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 t="str">
        <f>IF('[1]TCE - ANEXO IV - Preencher'!K396="","",'[1]TCE - ANEXO IV - Preencher'!K396)</f>
        <v/>
      </c>
      <c r="J387" s="6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 t="str">
        <f>IF('[1]TCE - ANEXO IV - Preencher'!K397="","",'[1]TCE - ANEXO IV - Preencher'!K397)</f>
        <v/>
      </c>
      <c r="J388" s="6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 t="str">
        <f>IF('[1]TCE - ANEXO IV - Preencher'!K398="","",'[1]TCE - ANEXO IV - Preencher'!K398)</f>
        <v/>
      </c>
      <c r="J389" s="6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 t="str">
        <f>IF('[1]TCE - ANEXO IV - Preencher'!K399="","",'[1]TCE - ANEXO IV - Preencher'!K399)</f>
        <v/>
      </c>
      <c r="J390" s="6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 t="str">
        <f>IF('[1]TCE - ANEXO IV - Preencher'!K400="","",'[1]TCE - ANEXO IV - Preencher'!K400)</f>
        <v/>
      </c>
      <c r="J391" s="6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 t="str">
        <f>IF('[1]TCE - ANEXO IV - Preencher'!K401="","",'[1]TCE - ANEXO IV - Preencher'!K401)</f>
        <v/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 t="str">
        <f>IF('[1]TCE - ANEXO IV - Preencher'!K402="","",'[1]TCE - ANEXO IV - Preencher'!K402)</f>
        <v/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 t="str">
        <f>IF('[1]TCE - ANEXO IV - Preencher'!K403="","",'[1]TCE - ANEXO IV - Preencher'!K403)</f>
        <v/>
      </c>
      <c r="J394" s="6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 t="str">
        <f>IF('[1]TCE - ANEXO IV - Preencher'!K404="","",'[1]TCE - ANEXO IV - Preencher'!K404)</f>
        <v/>
      </c>
      <c r="J395" s="6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 t="str">
        <f>IF('[1]TCE - ANEXO IV - Preencher'!K405="","",'[1]TCE - ANEXO IV - Preencher'!K405)</f>
        <v/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 t="str">
        <f>IF('[1]TCE - ANEXO IV - Preencher'!K406="","",'[1]TCE - ANEXO IV - Preencher'!K406)</f>
        <v/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 t="str">
        <f>IF('[1]TCE - ANEXO IV - Preencher'!K407="","",'[1]TCE - ANEXO IV - Preencher'!K407)</f>
        <v/>
      </c>
      <c r="J398" s="6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 t="str">
        <f>IF('[1]TCE - ANEXO IV - Preencher'!K408="","",'[1]TCE - ANEXO IV - Preencher'!K408)</f>
        <v/>
      </c>
      <c r="J399" s="6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 t="str">
        <f>IF('[1]TCE - ANEXO IV - Preencher'!K409="","",'[1]TCE - ANEXO IV - Preencher'!K409)</f>
        <v/>
      </c>
      <c r="J400" s="6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 t="str">
        <f>IF('[1]TCE - ANEXO IV - Preencher'!K410="","",'[1]TCE - ANEXO IV - Preencher'!K410)</f>
        <v/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 t="str">
        <f>IF('[1]TCE - ANEXO IV - Preencher'!K411="","",'[1]TCE - ANEXO IV - Preencher'!K411)</f>
        <v/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 t="str">
        <f>IF('[1]TCE - ANEXO IV - Preencher'!K412="","",'[1]TCE - ANEXO IV - Preencher'!K412)</f>
        <v/>
      </c>
      <c r="J403" s="6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 t="str">
        <f>IF('[1]TCE - ANEXO IV - Preencher'!K413="","",'[1]TCE - ANEXO IV - Preencher'!K413)</f>
        <v/>
      </c>
      <c r="J404" s="6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 t="str">
        <f>IF('[1]TCE - ANEXO IV - Preencher'!K414="","",'[1]TCE - ANEXO IV - Preencher'!K414)</f>
        <v/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 t="str">
        <f>IF('[1]TCE - ANEXO IV - Preencher'!K415="","",'[1]TCE - ANEXO IV - Preencher'!K415)</f>
        <v/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 t="str">
        <f>IF('[1]TCE - ANEXO IV - Preencher'!K416="","",'[1]TCE - ANEXO IV - Preencher'!K416)</f>
        <v/>
      </c>
      <c r="J407" s="6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 t="str">
        <f>IF('[1]TCE - ANEXO IV - Preencher'!K417="","",'[1]TCE - ANEXO IV - Preencher'!K417)</f>
        <v/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 t="str">
        <f>IF('[1]TCE - ANEXO IV - Preencher'!K418="","",'[1]TCE - ANEXO IV - Preencher'!K418)</f>
        <v/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 t="str">
        <f>IF('[1]TCE - ANEXO IV - Preencher'!K419="","",'[1]TCE - ANEXO IV - Preencher'!K419)</f>
        <v/>
      </c>
      <c r="J410" s="6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 t="str">
        <f>IF('[1]TCE - ANEXO IV - Preencher'!K420="","",'[1]TCE - ANEXO IV - Preencher'!K420)</f>
        <v/>
      </c>
      <c r="J411" s="6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 t="str">
        <f>IF('[1]TCE - ANEXO IV - Preencher'!K421="","",'[1]TCE - ANEXO IV - Preencher'!K421)</f>
        <v/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 t="str">
        <f>IF('[1]TCE - ANEXO IV - Preencher'!K422="","",'[1]TCE - ANEXO IV - Preencher'!K422)</f>
        <v/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 t="str">
        <f>IF('[1]TCE - ANEXO IV - Preencher'!K423="","",'[1]TCE - ANEXO IV - Preencher'!K423)</f>
        <v/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 t="str">
        <f>IF('[1]TCE - ANEXO IV - Preencher'!K424="","",'[1]TCE - ANEXO IV - Preencher'!K424)</f>
        <v/>
      </c>
      <c r="J415" s="6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 t="str">
        <f>IF('[1]TCE - ANEXO IV - Preencher'!K425="","",'[1]TCE - ANEXO IV - Preencher'!K425)</f>
        <v/>
      </c>
      <c r="J416" s="6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 t="str">
        <f>IF('[1]TCE - ANEXO IV - Preencher'!K426="","",'[1]TCE - ANEXO IV - Preencher'!K426)</f>
        <v/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 t="str">
        <f>IF('[1]TCE - ANEXO IV - Preencher'!K427="","",'[1]TCE - ANEXO IV - Preencher'!K427)</f>
        <v/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 t="str">
        <f>IF('[1]TCE - ANEXO IV - Preencher'!K428="","",'[1]TCE - ANEXO IV - Preencher'!K428)</f>
        <v/>
      </c>
      <c r="J419" s="6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 t="str">
        <f>IF('[1]TCE - ANEXO IV - Preencher'!K429="","",'[1]TCE - ANEXO IV - Preencher'!K429)</f>
        <v/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 t="str">
        <f>IF('[1]TCE - ANEXO IV - Preencher'!K430="","",'[1]TCE - ANEXO IV - Preencher'!K430)</f>
        <v/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 t="str">
        <f>IF('[1]TCE - ANEXO IV - Preencher'!K431="","",'[1]TCE - ANEXO IV - Preencher'!K431)</f>
        <v/>
      </c>
      <c r="J422" s="6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 t="str">
        <f>IF('[1]TCE - ANEXO IV - Preencher'!K432="","",'[1]TCE - ANEXO IV - Preencher'!K432)</f>
        <v/>
      </c>
      <c r="J423" s="6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 t="str">
        <f>IF('[1]TCE - ANEXO IV - Preencher'!K433="","",'[1]TCE - ANEXO IV - Preencher'!K433)</f>
        <v/>
      </c>
      <c r="J424" s="6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 t="str">
        <f>IF('[1]TCE - ANEXO IV - Preencher'!K434="","",'[1]TCE - ANEXO IV - Preencher'!K434)</f>
        <v/>
      </c>
      <c r="J425" s="6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 t="str">
        <f>IF('[1]TCE - ANEXO IV - Preencher'!K435="","",'[1]TCE - ANEXO IV - Preencher'!K435)</f>
        <v/>
      </c>
      <c r="J426" s="6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 t="str">
        <f>IF('[1]TCE - ANEXO IV - Preencher'!K436="","",'[1]TCE - ANEXO IV - Preencher'!K436)</f>
        <v/>
      </c>
      <c r="J427" s="6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 t="str">
        <f>IF('[1]TCE - ANEXO IV - Preencher'!K437="","",'[1]TCE - ANEXO IV - Preencher'!K437)</f>
        <v/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 t="str">
        <f>IF('[1]TCE - ANEXO IV - Preencher'!K438="","",'[1]TCE - ANEXO IV - Preencher'!K438)</f>
        <v/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 t="str">
        <f>IF('[1]TCE - ANEXO IV - Preencher'!K439="","",'[1]TCE - ANEXO IV - Preencher'!K439)</f>
        <v/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 t="str">
        <f>IF('[1]TCE - ANEXO IV - Preencher'!K440="","",'[1]TCE - ANEXO IV - Preencher'!K440)</f>
        <v/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 t="str">
        <f>IF('[1]TCE - ANEXO IV - Preencher'!K441="","",'[1]TCE - ANEXO IV - Preencher'!K441)</f>
        <v/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 t="str">
        <f>IF('[1]TCE - ANEXO IV - Preencher'!K442="","",'[1]TCE - ANEXO IV - Preencher'!K442)</f>
        <v/>
      </c>
      <c r="J433" s="6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 t="str">
        <f>IF('[1]TCE - ANEXO IV - Preencher'!K443="","",'[1]TCE - ANEXO IV - Preencher'!K443)</f>
        <v/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 t="str">
        <f>IF('[1]TCE - ANEXO IV - Preencher'!K444="","",'[1]TCE - ANEXO IV - Preencher'!K444)</f>
        <v/>
      </c>
      <c r="J435" s="6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 t="str">
        <f>IF('[1]TCE - ANEXO IV - Preencher'!K445="","",'[1]TCE - ANEXO IV - Preencher'!K445)</f>
        <v/>
      </c>
      <c r="J436" s="6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 t="str">
        <f>IF('[1]TCE - ANEXO IV - Preencher'!K446="","",'[1]TCE - ANEXO IV - Preencher'!K446)</f>
        <v/>
      </c>
      <c r="J437" s="6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 t="str">
        <f>IF('[1]TCE - ANEXO IV - Preencher'!K447="","",'[1]TCE - ANEXO IV - Preencher'!K447)</f>
        <v/>
      </c>
      <c r="J438" s="6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 t="str">
        <f>IF('[1]TCE - ANEXO IV - Preencher'!K448="","",'[1]TCE - ANEXO IV - Preencher'!K448)</f>
        <v/>
      </c>
      <c r="J439" s="6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 t="str">
        <f>IF('[1]TCE - ANEXO IV - Preencher'!K449="","",'[1]TCE - ANEXO IV - Preencher'!K449)</f>
        <v/>
      </c>
      <c r="J440" s="6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 t="str">
        <f>IF('[1]TCE - ANEXO IV - Preencher'!K450="","",'[1]TCE - ANEXO IV - Preencher'!K450)</f>
        <v/>
      </c>
      <c r="J441" s="6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 t="str">
        <f>IF('[1]TCE - ANEXO IV - Preencher'!K451="","",'[1]TCE - ANEXO IV - Preencher'!K451)</f>
        <v/>
      </c>
      <c r="J442" s="6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 t="str">
        <f>IF('[1]TCE - ANEXO IV - Preencher'!K452="","",'[1]TCE - ANEXO IV - Preencher'!K452)</f>
        <v/>
      </c>
      <c r="J443" s="6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 t="str">
        <f>IF('[1]TCE - ANEXO IV - Preencher'!K453="","",'[1]TCE - ANEXO IV - Preencher'!K453)</f>
        <v/>
      </c>
      <c r="J444" s="6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 t="str">
        <f>IF('[1]TCE - ANEXO IV - Preencher'!K454="","",'[1]TCE - ANEXO IV - Preencher'!K454)</f>
        <v/>
      </c>
      <c r="J445" s="6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 t="str">
        <f>IF('[1]TCE - ANEXO IV - Preencher'!K455="","",'[1]TCE - ANEXO IV - Preencher'!K455)</f>
        <v/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 t="str">
        <f>IF('[1]TCE - ANEXO IV - Preencher'!K456="","",'[1]TCE - ANEXO IV - Preencher'!K456)</f>
        <v/>
      </c>
      <c r="J447" s="6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 t="str">
        <f>IF('[1]TCE - ANEXO IV - Preencher'!K457="","",'[1]TCE - ANEXO IV - Preencher'!K457)</f>
        <v/>
      </c>
      <c r="J448" s="6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 t="str">
        <f>IF('[1]TCE - ANEXO IV - Preencher'!K458="","",'[1]TCE - ANEXO IV - Preencher'!K458)</f>
        <v/>
      </c>
      <c r="J449" s="6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 t="str">
        <f>IF('[1]TCE - ANEXO IV - Preencher'!K459="","",'[1]TCE - ANEXO IV - Preencher'!K459)</f>
        <v/>
      </c>
      <c r="J450" s="6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 t="str">
        <f>IF('[1]TCE - ANEXO IV - Preencher'!K460="","",'[1]TCE - ANEXO IV - Preencher'!K460)</f>
        <v/>
      </c>
      <c r="J451" s="6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 t="str">
        <f>IF('[1]TCE - ANEXO IV - Preencher'!K461="","",'[1]TCE - ANEXO IV - Preencher'!K461)</f>
        <v/>
      </c>
      <c r="J452" s="6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 t="str">
        <f>IF('[1]TCE - ANEXO IV - Preencher'!K462="","",'[1]TCE - ANEXO IV - Preencher'!K462)</f>
        <v/>
      </c>
      <c r="J453" s="6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 t="str">
        <f>IF('[1]TCE - ANEXO IV - Preencher'!K463="","",'[1]TCE - ANEXO IV - Preencher'!K463)</f>
        <v/>
      </c>
      <c r="J454" s="6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 t="str">
        <f>IF('[1]TCE - ANEXO IV - Preencher'!K464="","",'[1]TCE - ANEXO IV - Preencher'!K464)</f>
        <v/>
      </c>
      <c r="J455" s="6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 t="str">
        <f>IF('[1]TCE - ANEXO IV - Preencher'!K472="","",'[1]TCE - ANEXO IV - Preencher'!K472)</f>
        <v/>
      </c>
      <c r="J463" s="6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 t="str">
        <f>IF('[1]TCE - ANEXO IV - Preencher'!K475="","",'[1]TCE - ANEXO IV - Preencher'!K475)</f>
        <v/>
      </c>
      <c r="J466" s="6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 t="str">
        <f>IF('[1]TCE - ANEXO IV - Preencher'!K531="","",'[1]TCE - ANEXO IV - Preencher'!K531)</f>
        <v/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 t="str">
        <f>IF('[1]TCE - ANEXO IV - Preencher'!K532="","",'[1]TCE - ANEXO IV - Preencher'!K532)</f>
        <v/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 t="str">
        <f>IF('[1]TCE - ANEXO IV - Preencher'!K533="","",'[1]TCE - ANEXO IV - Preencher'!K533)</f>
        <v/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 t="str">
        <f>IF('[1]TCE - ANEXO IV - Preencher'!K534="","",'[1]TCE - ANEXO IV - Preencher'!K534)</f>
        <v/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 t="str">
        <f>IF('[1]TCE - ANEXO IV - Preencher'!K535="","",'[1]TCE - ANEXO IV - Preencher'!K535)</f>
        <v/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 t="str">
        <f>IF('[1]TCE - ANEXO IV - Preencher'!K536="","",'[1]TCE - ANEXO IV - Preencher'!K536)</f>
        <v/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 t="str">
        <f>IF('[1]TCE - ANEXO IV - Preencher'!K537="","",'[1]TCE - ANEXO IV - Preencher'!K537)</f>
        <v/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 t="str">
        <f>IF('[1]TCE - ANEXO IV - Preencher'!K551="","",'[1]TCE - ANEXO IV - Preencher'!K551)</f>
        <v/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 t="str">
        <f>IF('[1]TCE - ANEXO IV - Preencher'!K552="","",'[1]TCE - ANEXO IV - Preencher'!K552)</f>
        <v/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 t="str">
        <f>IF('[1]TCE - ANEXO IV - Preencher'!K553="","",'[1]TCE - ANEXO IV - Preencher'!K553)</f>
        <v/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 t="str">
        <f>IF('[1]TCE - ANEXO IV - Preencher'!K554="","",'[1]TCE - ANEXO IV - Preencher'!K554)</f>
        <v/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 t="str">
        <f>IF('[1]TCE - ANEXO IV - Preencher'!K555="","",'[1]TCE - ANEXO IV - Preencher'!K555)</f>
        <v/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 t="str">
        <f>IF('[1]TCE - ANEXO IV - Preencher'!K556="","",'[1]TCE - ANEXO IV - Preencher'!K556)</f>
        <v/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 t="str">
        <f>IF('[1]TCE - ANEXO IV - Preencher'!K557="","",'[1]TCE - ANEXO IV - Preencher'!K557)</f>
        <v/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 t="str">
        <f>IF('[1]TCE - ANEXO IV - Preencher'!K558="","",'[1]TCE - ANEXO IV - Preencher'!K558)</f>
        <v/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 t="str">
        <f>IF('[1]TCE - ANEXO IV - Preencher'!K559="","",'[1]TCE - ANEXO IV - Preencher'!K559)</f>
        <v/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 t="str">
        <f>IF('[1]TCE - ANEXO IV - Preencher'!K560="","",'[1]TCE - ANEXO IV - Preencher'!K560)</f>
        <v/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 t="str">
        <f>IF('[1]TCE - ANEXO IV - Preencher'!K561="","",'[1]TCE - ANEXO IV - Preencher'!K561)</f>
        <v/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 t="str">
        <f>IF('[1]TCE - ANEXO IV - Preencher'!K562="","",'[1]TCE - ANEXO IV - Preencher'!K562)</f>
        <v/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 t="str">
        <f>IF('[1]TCE - ANEXO IV - Preencher'!K563="","",'[1]TCE - ANEXO IV - Preencher'!K563)</f>
        <v/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 t="str">
        <f>IF('[1]TCE - ANEXO IV - Preencher'!K564="","",'[1]TCE - ANEXO IV - Preencher'!K564)</f>
        <v/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 t="str">
        <f>IF('[1]TCE - ANEXO IV - Preencher'!K565="","",'[1]TCE - ANEXO IV - Preencher'!K565)</f>
        <v/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 t="str">
        <f>IF('[1]TCE - ANEXO IV - Preencher'!K566="","",'[1]TCE - ANEXO IV - Preencher'!K566)</f>
        <v/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 t="str">
        <f>IF('[1]TCE - ANEXO IV - Preencher'!K567="","",'[1]TCE - ANEXO IV - Preencher'!K567)</f>
        <v/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 t="str">
        <f>IF('[1]TCE - ANEXO IV - Preencher'!K568="","",'[1]TCE - ANEXO IV - Preencher'!K568)</f>
        <v/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 t="str">
        <f>IF('[1]TCE - ANEXO IV - Preencher'!K569="","",'[1]TCE - ANEXO IV - Preencher'!K569)</f>
        <v/>
      </c>
      <c r="J560" s="6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 t="str">
        <f>IF('[1]TCE - ANEXO IV - Preencher'!K570="","",'[1]TCE - ANEXO IV - Preencher'!K570)</f>
        <v/>
      </c>
      <c r="J561" s="6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 t="str">
        <f>IF('[1]TCE - ANEXO IV - Preencher'!K571="","",'[1]TCE - ANEXO IV - Preencher'!K571)</f>
        <v/>
      </c>
      <c r="J562" s="6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 t="str">
        <f>IF('[1]TCE - ANEXO IV - Preencher'!K572="","",'[1]TCE - ANEXO IV - Preencher'!K572)</f>
        <v/>
      </c>
      <c r="J563" s="6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2023-02-17T21:50:57Z</dcterms:created>
  <dcterms:modified xsi:type="dcterms:W3CDTF">2023-02-17T21:51:23Z</dcterms:modified>
</cp:coreProperties>
</file>