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08\EXCEL\"/>
    </mc:Choice>
  </mc:AlternateContent>
  <xr:revisionPtr revIDLastSave="0" documentId="8_{70BF5783-025C-46FB-A4ED-742B1F135000}" xr6:coauthVersionLast="47" xr6:coauthVersionMax="47" xr10:uidLastSave="{00000000-0000-0000-0000-000000000000}"/>
  <bookViews>
    <workbookView xWindow="-120" yWindow="-120" windowWidth="29040" windowHeight="15840" xr2:uid="{F62FD70F-02F1-43C5-BD80-FE71BEFFE40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<sst xmlns="http://schemas.openxmlformats.org/spreadsheetml/2006/main" count="12" uniqueCount="12">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</sst>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8%20PCF%20AGOSTO%202023.xlsx" TargetMode="External"/><Relationship Id="rId1" Type="http://schemas.openxmlformats.org/officeDocument/2006/relationships/externalLinkPath" Target="file:///T:\PCF%202023\8%20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581992</v>
          </cell>
          <cell r="K11">
            <v>45145</v>
          </cell>
          <cell r="L11" t="str">
            <v>26230810779833000156550010005819921584015001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8778201000126</v>
          </cell>
          <cell r="G12" t="str">
            <v>DROGA FONTE LTDA</v>
          </cell>
          <cell r="H12" t="str">
            <v>B</v>
          </cell>
          <cell r="I12" t="str">
            <v>S</v>
          </cell>
          <cell r="J12" t="str">
            <v>420392</v>
          </cell>
          <cell r="K12">
            <v>45148</v>
          </cell>
          <cell r="L12" t="str">
            <v>26230808778201000126550010004203921563665080</v>
          </cell>
          <cell r="M12" t="str">
            <v>26 -  Pernambuco</v>
          </cell>
          <cell r="N12">
            <v>806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23993232000193</v>
          </cell>
          <cell r="G13" t="str">
            <v>MEDIAL SAUDE DISTI. DE PRODUTOS MEDICOS HOSP LTDA</v>
          </cell>
          <cell r="H13" t="str">
            <v>B</v>
          </cell>
          <cell r="I13" t="str">
            <v>S</v>
          </cell>
          <cell r="J13" t="str">
            <v>3672</v>
          </cell>
          <cell r="K13">
            <v>45149</v>
          </cell>
          <cell r="L13" t="str">
            <v>26230823993232000193550010000036721569500009</v>
          </cell>
          <cell r="M13" t="str">
            <v>26 -  Pernambuco</v>
          </cell>
          <cell r="N13">
            <v>979.2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21216468000198</v>
          </cell>
          <cell r="G14" t="str">
            <v>SANMMED DISTRIBUIDORA DE PRODUTOS MEDICO HOSPITALARES</v>
          </cell>
          <cell r="H14" t="str">
            <v>B</v>
          </cell>
          <cell r="I14" t="str">
            <v>S</v>
          </cell>
          <cell r="J14" t="str">
            <v>8357</v>
          </cell>
          <cell r="K14">
            <v>45148</v>
          </cell>
          <cell r="L14" t="str">
            <v>26230821216468000198550010000083571221202308</v>
          </cell>
          <cell r="M14" t="str">
            <v>26 -  Pernambuco</v>
          </cell>
          <cell r="N14">
            <v>547.79999999999995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67729178000653</v>
          </cell>
          <cell r="G15" t="str">
            <v>COMERCIAL CIRURGICA RIOCLARENSE LTDA</v>
          </cell>
          <cell r="H15" t="str">
            <v>B</v>
          </cell>
          <cell r="I15" t="str">
            <v>S</v>
          </cell>
          <cell r="J15" t="str">
            <v>55867</v>
          </cell>
          <cell r="K15">
            <v>45148</v>
          </cell>
          <cell r="L15" t="str">
            <v>26230867729178000653550010000558671010344042</v>
          </cell>
          <cell r="M15" t="str">
            <v>26 -  Pernambuco</v>
          </cell>
          <cell r="N15">
            <v>529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3246587000101</v>
          </cell>
          <cell r="G16" t="str">
            <v>SUFRAMED COMERCIO DE MATERIAL MEDICO HOSPITALAR LTDA</v>
          </cell>
          <cell r="H16" t="str">
            <v>B</v>
          </cell>
          <cell r="I16" t="str">
            <v>S</v>
          </cell>
          <cell r="J16" t="str">
            <v>44985</v>
          </cell>
          <cell r="K16">
            <v>45148</v>
          </cell>
          <cell r="L16" t="str">
            <v>25230803246587000101550010000449851271839315</v>
          </cell>
          <cell r="M16" t="str">
            <v>25 -  Paraíba</v>
          </cell>
          <cell r="N16">
            <v>2001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8674752000140</v>
          </cell>
          <cell r="G17" t="str">
            <v>CIRURGICA MONTEBELLO</v>
          </cell>
          <cell r="H17" t="str">
            <v>B</v>
          </cell>
          <cell r="I17" t="str">
            <v>S</v>
          </cell>
          <cell r="J17" t="str">
            <v>170562</v>
          </cell>
          <cell r="K17">
            <v>45149</v>
          </cell>
          <cell r="L17" t="str">
            <v>26230808674752000140550010001705621324590580</v>
          </cell>
          <cell r="M17" t="str">
            <v>26 -  Pernambuco</v>
          </cell>
          <cell r="N17">
            <v>1325.94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25343</v>
          </cell>
          <cell r="K18">
            <v>45149</v>
          </cell>
          <cell r="L18" t="str">
            <v>26230808674752000301550010000253431446067113</v>
          </cell>
          <cell r="M18" t="str">
            <v>26 -  Pernambuco</v>
          </cell>
          <cell r="N18">
            <v>806.38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37844417000140</v>
          </cell>
          <cell r="G19" t="str">
            <v>LOG DISTRIBUIDORA DE PRODUTOS HOSPITALAR E HIGIENE PESSOAL</v>
          </cell>
          <cell r="H19" t="str">
            <v>B</v>
          </cell>
          <cell r="I19" t="str">
            <v>S</v>
          </cell>
          <cell r="J19" t="str">
            <v>2040</v>
          </cell>
          <cell r="K19">
            <v>45149</v>
          </cell>
          <cell r="L19" t="str">
            <v>26230837844417000140550010000020401233298817</v>
          </cell>
          <cell r="M19" t="str">
            <v>26 -  Pernambuco</v>
          </cell>
          <cell r="N19">
            <v>1146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9944371000287</v>
          </cell>
          <cell r="G20" t="str">
            <v>SULMEDIC COMERCIO DE MEDICAMENTOS LTDA</v>
          </cell>
          <cell r="H20" t="str">
            <v>B</v>
          </cell>
          <cell r="I20" t="str">
            <v>S</v>
          </cell>
          <cell r="J20" t="str">
            <v>3927</v>
          </cell>
          <cell r="K20">
            <v>45149</v>
          </cell>
          <cell r="L20" t="str">
            <v>28230809944371000287550020000039271470512482</v>
          </cell>
          <cell r="M20" t="str">
            <v>28 -  Sergipe</v>
          </cell>
          <cell r="N20">
            <v>1095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58426628000990</v>
          </cell>
          <cell r="G21" t="str">
            <v xml:space="preserve">SAMTRONIC INDUSTRIA E COMERCIO </v>
          </cell>
          <cell r="H21" t="str">
            <v>B</v>
          </cell>
          <cell r="I21" t="str">
            <v>S</v>
          </cell>
          <cell r="J21" t="str">
            <v>2181</v>
          </cell>
          <cell r="K21">
            <v>45147</v>
          </cell>
          <cell r="L21" t="str">
            <v>26230858426628000990550010000021811544457745</v>
          </cell>
          <cell r="M21" t="str">
            <v>26 -  Pernambuco</v>
          </cell>
          <cell r="N21">
            <v>2746.5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9441460000120</v>
          </cell>
          <cell r="G22" t="str">
            <v xml:space="preserve">PADRAO DIST DE PRODUTOS E EQUIP HOSP </v>
          </cell>
          <cell r="H22" t="str">
            <v>B</v>
          </cell>
          <cell r="I22" t="str">
            <v>S</v>
          </cell>
          <cell r="J22" t="str">
            <v>324495</v>
          </cell>
          <cell r="K22">
            <v>45153</v>
          </cell>
          <cell r="L22" t="str">
            <v>26230809441460000120550010003244951082848124</v>
          </cell>
          <cell r="M22" t="str">
            <v>26 -  Pernambuco</v>
          </cell>
          <cell r="N22">
            <v>309.42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MEDICAL LTDA</v>
          </cell>
          <cell r="H23" t="str">
            <v>B</v>
          </cell>
          <cell r="I23" t="str">
            <v>S</v>
          </cell>
          <cell r="J23" t="str">
            <v>582383</v>
          </cell>
          <cell r="K23">
            <v>45148</v>
          </cell>
          <cell r="L23" t="str">
            <v>26230810779833000156550010005823831584406003</v>
          </cell>
          <cell r="M23" t="str">
            <v>26 -  Pernambuco</v>
          </cell>
          <cell r="N23">
            <v>431.4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58669</v>
          </cell>
          <cell r="K24">
            <v>45149</v>
          </cell>
          <cell r="L24" t="str">
            <v>26230803817043000152550010000586691196765900</v>
          </cell>
          <cell r="M24" t="str">
            <v>26 -  Pernambuco</v>
          </cell>
          <cell r="N24">
            <v>2950.83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4614288000145</v>
          </cell>
          <cell r="G25" t="str">
            <v>DISK LIFE COMERCIO DE PRODUTOS CIRURGICOS LTDA</v>
          </cell>
          <cell r="H25" t="str">
            <v>B</v>
          </cell>
          <cell r="I25" t="str">
            <v>S</v>
          </cell>
          <cell r="J25" t="str">
            <v>7152</v>
          </cell>
          <cell r="K25">
            <v>45152</v>
          </cell>
          <cell r="L25" t="str">
            <v>26230804614288000145550010000071521440817855</v>
          </cell>
          <cell r="M25" t="str">
            <v>26 -  Pernambuco</v>
          </cell>
          <cell r="N25">
            <v>432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4614288000145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7153</v>
          </cell>
          <cell r="K26">
            <v>45152</v>
          </cell>
          <cell r="L26" t="str">
            <v>26230804614288000145550010000071531662549366</v>
          </cell>
          <cell r="M26" t="str">
            <v>26 -  Pernambuco</v>
          </cell>
          <cell r="N26">
            <v>2189.3000000000002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15218561000139</v>
          </cell>
          <cell r="G27" t="str">
            <v>NNMED DIST IMP E EXPORT DE MED LTDA</v>
          </cell>
          <cell r="H27" t="str">
            <v>B</v>
          </cell>
          <cell r="I27" t="str">
            <v>S</v>
          </cell>
          <cell r="J27" t="str">
            <v>105512</v>
          </cell>
          <cell r="K27">
            <v>45152</v>
          </cell>
          <cell r="L27" t="str">
            <v>25230815218561000139550010001055121997954675</v>
          </cell>
          <cell r="M27" t="str">
            <v>25 -  Paraíba</v>
          </cell>
          <cell r="N27">
            <v>459.5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40819119000105</v>
          </cell>
          <cell r="G28" t="str">
            <v>XP MEDICAL COMERCIO DE PRODUTOS MEDICO HOSPITALAR</v>
          </cell>
          <cell r="H28" t="str">
            <v>B</v>
          </cell>
          <cell r="I28" t="str">
            <v>S</v>
          </cell>
          <cell r="J28" t="str">
            <v>83</v>
          </cell>
          <cell r="K28">
            <v>45152</v>
          </cell>
          <cell r="L28" t="str">
            <v>26230804819119000105550010000000831431237670</v>
          </cell>
          <cell r="M28" t="str">
            <v>26 -  Pernambuco</v>
          </cell>
          <cell r="N28">
            <v>1130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61418042000131</v>
          </cell>
          <cell r="G29" t="str">
            <v>CIRURGICA FERNANDES C MAT.CIR.HO.SO.LTDA</v>
          </cell>
          <cell r="H29" t="str">
            <v>B</v>
          </cell>
          <cell r="I29" t="str">
            <v>S</v>
          </cell>
          <cell r="J29" t="str">
            <v>1626193</v>
          </cell>
          <cell r="K29">
            <v>45149</v>
          </cell>
          <cell r="L29" t="str">
            <v>35230861418042000131550040016261931078850098</v>
          </cell>
          <cell r="M29" t="str">
            <v>35 -  São Paulo</v>
          </cell>
          <cell r="N29">
            <v>4390.1099999999997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874929000140</v>
          </cell>
          <cell r="G30" t="str">
            <v>MED CENTER COMERCIAL LTDA</v>
          </cell>
          <cell r="H30" t="str">
            <v>B</v>
          </cell>
          <cell r="I30" t="str">
            <v>S</v>
          </cell>
          <cell r="J30" t="str">
            <v>491406</v>
          </cell>
          <cell r="K30">
            <v>45152</v>
          </cell>
          <cell r="L30" t="str">
            <v>31230800874929000140550010004914061494620630</v>
          </cell>
          <cell r="M30" t="str">
            <v>31 -  Minas Gerais</v>
          </cell>
          <cell r="N30">
            <v>152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15218561000139</v>
          </cell>
          <cell r="G31" t="str">
            <v>NNMED DIST IMP E EXPORT DE MED LTDA</v>
          </cell>
          <cell r="H31" t="str">
            <v>B</v>
          </cell>
          <cell r="I31" t="str">
            <v>S</v>
          </cell>
          <cell r="J31" t="str">
            <v>105925</v>
          </cell>
          <cell r="K31">
            <v>45155</v>
          </cell>
          <cell r="L31" t="str">
            <v>2523081561000139550010001059251094916440</v>
          </cell>
          <cell r="M31" t="str">
            <v>25 -  Paraíba</v>
          </cell>
          <cell r="N31">
            <v>183.5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59309302000199</v>
          </cell>
          <cell r="G32" t="str">
            <v>INJEX INDUSTRIAS CIRURGICAS LTDA</v>
          </cell>
          <cell r="H32" t="str">
            <v>B</v>
          </cell>
          <cell r="I32" t="str">
            <v>S</v>
          </cell>
          <cell r="J32" t="str">
            <v>136141</v>
          </cell>
          <cell r="K32">
            <v>45153</v>
          </cell>
          <cell r="L32" t="str">
            <v>35230859309302000199550010001361411645993960</v>
          </cell>
          <cell r="M32" t="str">
            <v>35 -  São Paulo</v>
          </cell>
          <cell r="N32">
            <v>2057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8774906000175</v>
          </cell>
          <cell r="G33" t="str">
            <v>HOSPDROGAS COMERCIAL LTDA</v>
          </cell>
          <cell r="H33" t="str">
            <v>B</v>
          </cell>
          <cell r="I33" t="str">
            <v>S</v>
          </cell>
          <cell r="J33" t="str">
            <v>45910</v>
          </cell>
          <cell r="K33">
            <v>45149</v>
          </cell>
          <cell r="L33" t="str">
            <v>52230808774906000175550030000459101110026368</v>
          </cell>
          <cell r="M33" t="str">
            <v>52 -  Goiás</v>
          </cell>
          <cell r="N33">
            <v>4131.6899999999996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35997345000146</v>
          </cell>
          <cell r="G34" t="str">
            <v>HOSPIDROGAS COMERCIO DE PRODUTOS HOSPITALARES LTDA</v>
          </cell>
          <cell r="H34" t="str">
            <v>B</v>
          </cell>
          <cell r="I34" t="str">
            <v>S</v>
          </cell>
          <cell r="J34" t="str">
            <v>126576</v>
          </cell>
          <cell r="K34">
            <v>45155</v>
          </cell>
          <cell r="L34" t="str">
            <v>32230835997345000146550000001265761168156206</v>
          </cell>
          <cell r="M34" t="str">
            <v>32 -  Espírito Santo</v>
          </cell>
          <cell r="N34">
            <v>46.61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8778201000126</v>
          </cell>
          <cell r="G35" t="str">
            <v>DROGA FONTE LTDA</v>
          </cell>
          <cell r="H35" t="str">
            <v>B</v>
          </cell>
          <cell r="I35" t="str">
            <v>S</v>
          </cell>
          <cell r="J35" t="str">
            <v>420277</v>
          </cell>
          <cell r="K35">
            <v>45148</v>
          </cell>
          <cell r="L35" t="str">
            <v>26230808778201000126550010004202771806812650</v>
          </cell>
          <cell r="M35" t="str">
            <v>26 -  Pernambuco</v>
          </cell>
          <cell r="N35">
            <v>2300.16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9767633000528</v>
          </cell>
          <cell r="G36" t="str">
            <v>DROGA FONTE LTDA</v>
          </cell>
          <cell r="H36" t="str">
            <v>B</v>
          </cell>
          <cell r="I36" t="str">
            <v>S</v>
          </cell>
          <cell r="J36" t="str">
            <v>420405</v>
          </cell>
          <cell r="K36">
            <v>45148</v>
          </cell>
          <cell r="L36" t="str">
            <v>26230808778201000126550010004204051947801010</v>
          </cell>
          <cell r="M36" t="str">
            <v>26 -  Pernambuco</v>
          </cell>
          <cell r="N36">
            <v>3400.26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56153</v>
          </cell>
          <cell r="K37">
            <v>45148</v>
          </cell>
          <cell r="L37" t="str">
            <v>26230822580510000118550010000561531000426415</v>
          </cell>
          <cell r="M37" t="str">
            <v>26 -  Pernambuco</v>
          </cell>
          <cell r="N37">
            <v>400.8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35514416000102</v>
          </cell>
          <cell r="G38" t="str">
            <v>QUALIMMED ATAC DE MED E MAT LTDA</v>
          </cell>
          <cell r="H38" t="str">
            <v>B</v>
          </cell>
          <cell r="I38" t="str">
            <v>S</v>
          </cell>
          <cell r="J38" t="str">
            <v>2223</v>
          </cell>
          <cell r="K38">
            <v>45149</v>
          </cell>
          <cell r="L38" t="str">
            <v>26230835514416000102550010000022231645224956</v>
          </cell>
          <cell r="M38" t="str">
            <v>26 -  Pernambuco</v>
          </cell>
          <cell r="N38">
            <v>440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175856</v>
          </cell>
          <cell r="K39">
            <v>45149</v>
          </cell>
          <cell r="L39" t="str">
            <v>26230812882932000194550010001758561192101808</v>
          </cell>
          <cell r="M39" t="str">
            <v>26 -  Pernambuco</v>
          </cell>
          <cell r="N39">
            <v>44.28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175854</v>
          </cell>
          <cell r="K40">
            <v>45149</v>
          </cell>
          <cell r="L40" t="str">
            <v>26230812882932000194550010001758541194475891</v>
          </cell>
          <cell r="M40" t="str">
            <v>26 -  Pernambuco</v>
          </cell>
          <cell r="N40">
            <v>960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8778201000126</v>
          </cell>
          <cell r="G41" t="str">
            <v>DROGA FONTE LTDA</v>
          </cell>
          <cell r="H41" t="str">
            <v>B</v>
          </cell>
          <cell r="I41" t="str">
            <v>S</v>
          </cell>
          <cell r="J41" t="str">
            <v>420572</v>
          </cell>
          <cell r="K41">
            <v>45149</v>
          </cell>
          <cell r="L41" t="str">
            <v>26230808778201000126550010004205721306110924</v>
          </cell>
          <cell r="M41" t="str">
            <v>26 -  Pernambuco</v>
          </cell>
          <cell r="N41">
            <v>1317.6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175915</v>
          </cell>
          <cell r="K42">
            <v>45153</v>
          </cell>
          <cell r="L42" t="str">
            <v>26230812882932000194550010001759151053410740</v>
          </cell>
          <cell r="M42" t="str">
            <v>26 -  Pernambuco</v>
          </cell>
          <cell r="N42">
            <v>462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9944371000287</v>
          </cell>
          <cell r="G43" t="str">
            <v>SULMEDIC COMERCIO DE MEDICAMENTOS LTDA</v>
          </cell>
          <cell r="H43" t="str">
            <v>B</v>
          </cell>
          <cell r="I43" t="str">
            <v>S</v>
          </cell>
          <cell r="J43" t="str">
            <v>3927</v>
          </cell>
          <cell r="K43">
            <v>45149</v>
          </cell>
          <cell r="L43" t="str">
            <v>28230809944371000287550020000039271470512482</v>
          </cell>
          <cell r="M43" t="str">
            <v>28 -  Sergipe</v>
          </cell>
          <cell r="N43">
            <v>6702.35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15218561000139</v>
          </cell>
          <cell r="G44" t="str">
            <v>NNMED DIST IMP E EXPORT DE MED LTDA</v>
          </cell>
          <cell r="H44" t="str">
            <v>B</v>
          </cell>
          <cell r="I44" t="str">
            <v>S</v>
          </cell>
          <cell r="J44" t="str">
            <v>105426</v>
          </cell>
          <cell r="K44">
            <v>45152</v>
          </cell>
          <cell r="L44" t="str">
            <v>25230815218561000139550010001054261335233605</v>
          </cell>
          <cell r="M44" t="str">
            <v>25 -  Paraíba</v>
          </cell>
          <cell r="N44">
            <v>3500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15218561000139</v>
          </cell>
          <cell r="G45" t="str">
            <v>NNMED DIST IMP E EXPORT DE MED LTDA</v>
          </cell>
          <cell r="H45" t="str">
            <v>B</v>
          </cell>
          <cell r="I45" t="str">
            <v>S</v>
          </cell>
          <cell r="J45" t="str">
            <v>105388</v>
          </cell>
          <cell r="K45">
            <v>45149</v>
          </cell>
          <cell r="L45" t="str">
            <v>25230815218561000139550010001053881672021473</v>
          </cell>
          <cell r="M45" t="str">
            <v>25 -  Paraíba</v>
          </cell>
          <cell r="N45">
            <v>936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175855</v>
          </cell>
          <cell r="K46">
            <v>45149</v>
          </cell>
          <cell r="L46" t="str">
            <v>26230812882932000194550010001758551568967469</v>
          </cell>
          <cell r="M46" t="str">
            <v>26 -  Pernambuco</v>
          </cell>
          <cell r="N46">
            <v>4356.5600000000004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9767633000528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58667</v>
          </cell>
          <cell r="K47">
            <v>45149</v>
          </cell>
          <cell r="L47" t="str">
            <v>26230803817043000152550010000586671187841727</v>
          </cell>
          <cell r="M47" t="str">
            <v>26 -  Pernambuco</v>
          </cell>
          <cell r="N47">
            <v>3849.78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9767633000528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58650</v>
          </cell>
          <cell r="K48">
            <v>45149</v>
          </cell>
          <cell r="L48" t="str">
            <v>26230803817043000152550010000586501130251311</v>
          </cell>
          <cell r="M48" t="str">
            <v>26 -  Pernambuco</v>
          </cell>
          <cell r="N48">
            <v>190.4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15218561000139</v>
          </cell>
          <cell r="G49" t="str">
            <v>NNMED DIST IMP E EXPORT DE MED LTDA</v>
          </cell>
          <cell r="H49" t="str">
            <v>B</v>
          </cell>
          <cell r="I49" t="str">
            <v>S</v>
          </cell>
          <cell r="J49" t="str">
            <v>105269</v>
          </cell>
          <cell r="K49">
            <v>45148</v>
          </cell>
          <cell r="L49" t="str">
            <v>25230815218561000139550010001052691075403839</v>
          </cell>
          <cell r="M49" t="str">
            <v>25 -  Paraíba</v>
          </cell>
          <cell r="N49">
            <v>893.39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874929000140</v>
          </cell>
          <cell r="G50" t="str">
            <v>MEDCENTER COMERCIAL LTDA</v>
          </cell>
          <cell r="H50" t="str">
            <v>B</v>
          </cell>
          <cell r="I50" t="str">
            <v>S</v>
          </cell>
          <cell r="J50" t="str">
            <v>491406</v>
          </cell>
          <cell r="K50">
            <v>45152</v>
          </cell>
          <cell r="L50" t="str">
            <v>31230800874929000140550010004914061494620630</v>
          </cell>
          <cell r="M50" t="str">
            <v>31 -  Minas Gerais</v>
          </cell>
          <cell r="N50">
            <v>2362.4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9182725000112</v>
          </cell>
          <cell r="G51" t="str">
            <v>ATIVA MEDICO CIRURGICO LTDA</v>
          </cell>
          <cell r="H51" t="str">
            <v>B</v>
          </cell>
          <cell r="I51" t="str">
            <v>S</v>
          </cell>
          <cell r="J51" t="str">
            <v>221005</v>
          </cell>
          <cell r="K51">
            <v>45153</v>
          </cell>
          <cell r="L51" t="str">
            <v>31230809182725000112550010002210051774740100</v>
          </cell>
          <cell r="M51" t="str">
            <v>31 -  Minas Gerais</v>
          </cell>
          <cell r="N51">
            <v>2154.94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8774906000175</v>
          </cell>
          <cell r="G52" t="str">
            <v>HOSPDROGAS COMERCIAL LTDA</v>
          </cell>
          <cell r="H52" t="str">
            <v>B</v>
          </cell>
          <cell r="I52" t="str">
            <v>S</v>
          </cell>
          <cell r="J52" t="str">
            <v>45910</v>
          </cell>
          <cell r="K52">
            <v>45149</v>
          </cell>
          <cell r="L52" t="str">
            <v>52230808774906000175550030000459101110026368</v>
          </cell>
          <cell r="M52" t="str">
            <v>52 -  Goiás</v>
          </cell>
          <cell r="N52">
            <v>1654.55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35997345000146</v>
          </cell>
          <cell r="G53" t="str">
            <v>HOSPIDROGAS COMERCIO DE PRODUTOS HOSPITALARES LTDA</v>
          </cell>
          <cell r="H53" t="str">
            <v>B</v>
          </cell>
          <cell r="I53" t="str">
            <v>S</v>
          </cell>
          <cell r="J53" t="str">
            <v>126576</v>
          </cell>
          <cell r="K53">
            <v>45155</v>
          </cell>
          <cell r="L53" t="str">
            <v>32230835997345000146550000001265761168156206</v>
          </cell>
          <cell r="M53" t="str">
            <v>32 -  Espírito Santo</v>
          </cell>
          <cell r="N53">
            <v>1578.9</v>
          </cell>
        </row>
        <row r="54">
          <cell r="C54" t="str">
            <v>UPA NOVA DESCOBERTA - CG Nº 008/2022</v>
          </cell>
          <cell r="E54" t="str">
            <v>3.99 - Outras despesas com Material de Consumo</v>
          </cell>
          <cell r="F54">
            <v>33255787001325</v>
          </cell>
          <cell r="G54" t="str">
            <v>IBF INDUSTRIA BRASILEIRA DE FILMES S/A</v>
          </cell>
          <cell r="H54" t="str">
            <v>B</v>
          </cell>
          <cell r="I54" t="str">
            <v>S</v>
          </cell>
          <cell r="J54" t="str">
            <v>31142</v>
          </cell>
          <cell r="K54">
            <v>45147</v>
          </cell>
          <cell r="L54" t="str">
            <v>26230833255787001325550050000311421511719195</v>
          </cell>
          <cell r="M54" t="str">
            <v>26 -  Pernambuco</v>
          </cell>
          <cell r="N54">
            <v>2022.74</v>
          </cell>
        </row>
        <row r="55">
          <cell r="C55" t="str">
            <v>UPA NOVA DESCOBERTA - CG Nº 008/2022</v>
          </cell>
          <cell r="E55" t="str">
            <v>3.99 - Outras despesas com Material de Consumo</v>
          </cell>
          <cell r="F55">
            <v>33255787001325</v>
          </cell>
          <cell r="G55" t="str">
            <v>IBF INDUSTRIA BRASILEIRA DE FILMES S/A</v>
          </cell>
          <cell r="H55" t="str">
            <v>B</v>
          </cell>
          <cell r="I55" t="str">
            <v>S</v>
          </cell>
          <cell r="J55" t="str">
            <v>31138</v>
          </cell>
          <cell r="K55">
            <v>45147</v>
          </cell>
          <cell r="L55" t="str">
            <v>26230833255787001325550050000311381948713209</v>
          </cell>
          <cell r="M55" t="str">
            <v>26 -  Pernambuco</v>
          </cell>
          <cell r="N55">
            <v>3906.91</v>
          </cell>
        </row>
        <row r="56">
          <cell r="C56" t="str">
            <v>UPA NOVA DESCOBERTA - CG Nº 008/2022</v>
          </cell>
          <cell r="E56" t="str">
            <v>3.11 - Material Laboratorial</v>
          </cell>
          <cell r="F56">
            <v>18271934000123</v>
          </cell>
          <cell r="G56" t="str">
            <v>NOVA DIAGNOSTICOS MEDICOS E BIO</v>
          </cell>
          <cell r="H56" t="str">
            <v>B</v>
          </cell>
          <cell r="I56" t="str">
            <v>S</v>
          </cell>
          <cell r="J56" t="str">
            <v>39231</v>
          </cell>
          <cell r="K56">
            <v>45133</v>
          </cell>
          <cell r="L56" t="str">
            <v>31230718271934000123550010000392311524606266</v>
          </cell>
          <cell r="M56" t="str">
            <v>31 -  Minas Gerais</v>
          </cell>
          <cell r="N56">
            <v>4500</v>
          </cell>
        </row>
        <row r="57">
          <cell r="C57" t="str">
            <v>UPA NOVA DESCOBERTA - CG Nº 008/2022</v>
          </cell>
          <cell r="E57" t="str">
            <v>3.11 - Material Laboratorial</v>
          </cell>
          <cell r="F57">
            <v>18271934000123</v>
          </cell>
          <cell r="G57" t="str">
            <v>NOVA DIAGNOSTICOS MEDICOS E BIO</v>
          </cell>
          <cell r="H57" t="str">
            <v>B</v>
          </cell>
          <cell r="I57" t="str">
            <v>S</v>
          </cell>
          <cell r="J57" t="str">
            <v>39846</v>
          </cell>
          <cell r="K57">
            <v>45161</v>
          </cell>
          <cell r="L57" t="str">
            <v>31230818271934000123550010000398461666811683</v>
          </cell>
          <cell r="M57" t="str">
            <v>31 -  Minas Gerais</v>
          </cell>
          <cell r="N57">
            <v>4500</v>
          </cell>
        </row>
        <row r="58">
          <cell r="C58" t="str">
            <v>UPA NOVA DESCOBERTA - CG Nº 008/2022</v>
          </cell>
          <cell r="E58" t="str">
            <v>3.14 - Alimentação Preparada</v>
          </cell>
          <cell r="F58">
            <v>1687725000162</v>
          </cell>
          <cell r="G58" t="str">
            <v>CENTROESPECIALIZADO EM NUTRICAO ENTERAL E PARENTERAL</v>
          </cell>
          <cell r="H58" t="str">
            <v>B</v>
          </cell>
          <cell r="I58" t="str">
            <v>S</v>
          </cell>
          <cell r="J58" t="str">
            <v>44806</v>
          </cell>
          <cell r="K58">
            <v>45148</v>
          </cell>
          <cell r="L58" t="str">
            <v>26230801687725000162550010000448061468290000</v>
          </cell>
          <cell r="M58" t="str">
            <v>26 -  Pernambuco</v>
          </cell>
          <cell r="N58">
            <v>372</v>
          </cell>
        </row>
        <row r="59">
          <cell r="C59" t="str">
            <v>UPA NOVA DESCOBERTA - CG Nº 008/2022</v>
          </cell>
          <cell r="E59" t="str">
            <v>3.7 - Material de Limpeza e Produtos de Hgienização</v>
          </cell>
          <cell r="F59">
            <v>23993232000193</v>
          </cell>
          <cell r="G59" t="str">
            <v>MEDIAL SAUDE DISTI. DE PRODUTOS MEDICOS HOSP LTDA</v>
          </cell>
          <cell r="H59" t="str">
            <v>B</v>
          </cell>
          <cell r="I59" t="str">
            <v>S</v>
          </cell>
          <cell r="J59" t="str">
            <v>3672</v>
          </cell>
          <cell r="K59">
            <v>45149</v>
          </cell>
          <cell r="L59" t="str">
            <v>26230823993232000193550010000036721569500009</v>
          </cell>
          <cell r="M59" t="str">
            <v>26 -  Pernambuco</v>
          </cell>
          <cell r="N59">
            <v>57.12</v>
          </cell>
        </row>
        <row r="60">
          <cell r="C60" t="str">
            <v>UPA NOVA DESCOBERTA - CG Nº 008/2022</v>
          </cell>
          <cell r="E60" t="str">
            <v>3.7 - Material de Limpeza e Produtos de Hgienização</v>
          </cell>
          <cell r="F60">
            <v>48495866000147</v>
          </cell>
          <cell r="G60" t="str">
            <v>BEMED COMERCIO ATACADISTA DE PRODUTOS DE HIGIENE PESSOAL</v>
          </cell>
          <cell r="H60" t="str">
            <v>B</v>
          </cell>
          <cell r="I60" t="str">
            <v>S</v>
          </cell>
          <cell r="J60" t="str">
            <v>385</v>
          </cell>
          <cell r="K60">
            <v>45148</v>
          </cell>
          <cell r="L60" t="str">
            <v>26230848495866000147550010000003851302377332</v>
          </cell>
          <cell r="M60" t="str">
            <v>26 -  Pernambuco</v>
          </cell>
          <cell r="N60">
            <v>372</v>
          </cell>
        </row>
        <row r="61">
          <cell r="C61" t="str">
            <v>UPA NOVA DESCOBERTA - CG Nº 008/2022</v>
          </cell>
          <cell r="E61" t="str">
            <v>3.7 - Material de Limpeza e Produtos de Hgienização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170609</v>
          </cell>
          <cell r="K61">
            <v>45152</v>
          </cell>
          <cell r="L61" t="str">
            <v>26230808674752000140550010001706091561490898</v>
          </cell>
          <cell r="M61" t="str">
            <v>26 -  Pernambuco</v>
          </cell>
          <cell r="N61">
            <v>520.6</v>
          </cell>
        </row>
        <row r="62">
          <cell r="C62" t="str">
            <v>UPA NOVA DESCOBERTA - CG Nº 008/2022</v>
          </cell>
          <cell r="E62" t="str">
            <v>3.7 - Material de Limpeza e Produtos de Hgienização</v>
          </cell>
          <cell r="F62">
            <v>8674752000301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25343</v>
          </cell>
          <cell r="K62">
            <v>45149</v>
          </cell>
          <cell r="L62" t="str">
            <v>26230808674752000301550010000253431446067113</v>
          </cell>
          <cell r="M62" t="str">
            <v>26 -  Pernambuco</v>
          </cell>
          <cell r="N62">
            <v>961.92</v>
          </cell>
        </row>
        <row r="63">
          <cell r="C63" t="str">
            <v>UPA NOVA DESCOBERTA - CG Nº 008/2022</v>
          </cell>
          <cell r="E63" t="str">
            <v>3.4 - Material Farmacológico</v>
          </cell>
          <cell r="F63">
            <v>22580510000118</v>
          </cell>
          <cell r="G63" t="str">
            <v>UNIFAR DISTRIBUIDORA DE MEDICAMENTOS LTDA</v>
          </cell>
          <cell r="H63" t="str">
            <v>B</v>
          </cell>
          <cell r="I63" t="str">
            <v>S</v>
          </cell>
          <cell r="J63" t="str">
            <v>56215</v>
          </cell>
          <cell r="K63">
            <v>45154</v>
          </cell>
          <cell r="L63" t="str">
            <v>26230822580510000118550010000562151000426932</v>
          </cell>
          <cell r="M63" t="str">
            <v>26 -  Pernambuco</v>
          </cell>
          <cell r="N63">
            <v>718.18</v>
          </cell>
        </row>
        <row r="64">
          <cell r="C64" t="str">
            <v>UPA NOVA DESCOBERTA - CG Nº 008/2022</v>
          </cell>
          <cell r="E64" t="str">
            <v>3.2 - Gás e Outros Materiais Engarrafados</v>
          </cell>
          <cell r="F64" t="str">
            <v>24.380.578/0020-41</v>
          </cell>
          <cell r="G64" t="str">
            <v xml:space="preserve"> WHITE MARTINS</v>
          </cell>
          <cell r="H64" t="str">
            <v>B</v>
          </cell>
          <cell r="I64" t="str">
            <v>S</v>
          </cell>
          <cell r="J64">
            <v>4401</v>
          </cell>
          <cell r="K64" t="str">
            <v>02/08/2023</v>
          </cell>
          <cell r="L64" t="str">
            <v>26230824380578002041556040000044011302933131</v>
          </cell>
          <cell r="M64" t="str">
            <v>26 -  Pernambuco</v>
          </cell>
          <cell r="N64">
            <v>337.78</v>
          </cell>
        </row>
        <row r="65">
          <cell r="C65" t="str">
            <v>UPA NOVA DESCOBERTA - CG Nº 008/2022</v>
          </cell>
          <cell r="E65" t="str">
            <v>3.2 - Gás e Outros Materiais Engarrafados</v>
          </cell>
          <cell r="F65" t="str">
            <v>24.380.578/0020-41</v>
          </cell>
          <cell r="G65" t="str">
            <v xml:space="preserve"> WHITE MARTINS</v>
          </cell>
          <cell r="H65" t="str">
            <v>B</v>
          </cell>
          <cell r="I65" t="str">
            <v>S</v>
          </cell>
          <cell r="J65">
            <v>4403</v>
          </cell>
          <cell r="K65" t="str">
            <v>02/08/2023</v>
          </cell>
          <cell r="L65" t="str">
            <v>26230824380578002041556040000044031304746392</v>
          </cell>
          <cell r="M65" t="str">
            <v>26 -  Pernambuco</v>
          </cell>
          <cell r="N65">
            <v>112.6</v>
          </cell>
        </row>
        <row r="66">
          <cell r="C66" t="str">
            <v>UPA NOVA DESCOBERTA - CG Nº 008/2022</v>
          </cell>
          <cell r="E66" t="str">
            <v>3.2 - Gás e Outros Materiais Engarrafados</v>
          </cell>
          <cell r="F66" t="str">
            <v>24.380.578/0020-41</v>
          </cell>
          <cell r="G66" t="str">
            <v xml:space="preserve"> WHITE MARTINS</v>
          </cell>
          <cell r="H66" t="str">
            <v>B</v>
          </cell>
          <cell r="I66" t="str">
            <v>S</v>
          </cell>
          <cell r="J66">
            <v>4477</v>
          </cell>
          <cell r="K66" t="str">
            <v>08/08/2023</v>
          </cell>
          <cell r="L66" t="str">
            <v>26230824380578002041556040000044771336451510</v>
          </cell>
          <cell r="M66" t="str">
            <v>26 -  Pernambuco</v>
          </cell>
          <cell r="N66">
            <v>225.18</v>
          </cell>
        </row>
        <row r="67">
          <cell r="C67" t="str">
            <v>UPA NOVA DESCOBERTA - CG Nº 008/2022</v>
          </cell>
          <cell r="E67" t="str">
            <v>3.2 - Gás e Outros Materiais Engarrafados</v>
          </cell>
          <cell r="F67" t="str">
            <v>24.380.578/0020-41</v>
          </cell>
          <cell r="G67" t="str">
            <v xml:space="preserve"> WHITE MARTINS</v>
          </cell>
          <cell r="H67" t="str">
            <v>B</v>
          </cell>
          <cell r="I67" t="str">
            <v>S</v>
          </cell>
          <cell r="J67">
            <v>4501</v>
          </cell>
          <cell r="K67" t="str">
            <v>10/08/2023</v>
          </cell>
          <cell r="L67" t="str">
            <v>26230824380578002041556040000045011780448044</v>
          </cell>
          <cell r="M67" t="str">
            <v>26 -  Pernambuco</v>
          </cell>
          <cell r="N67">
            <v>225.18</v>
          </cell>
        </row>
        <row r="68">
          <cell r="C68" t="str">
            <v>UPA NOVA DESCOBERTA - CG Nº 008/2022</v>
          </cell>
          <cell r="E68" t="str">
            <v>3.2 - Gás e Outros Materiais Engarrafados</v>
          </cell>
          <cell r="F68" t="str">
            <v>24.380.578/0020-41</v>
          </cell>
          <cell r="G68" t="str">
            <v xml:space="preserve"> WHITE MARTINS</v>
          </cell>
          <cell r="H68" t="str">
            <v>B</v>
          </cell>
          <cell r="I68" t="str">
            <v>S</v>
          </cell>
          <cell r="J68">
            <v>4503</v>
          </cell>
          <cell r="K68" t="str">
            <v>10/08/2023</v>
          </cell>
          <cell r="L68" t="str">
            <v>26230824380578002041556040000045031404866700</v>
          </cell>
          <cell r="M68" t="str">
            <v>26 -  Pernambuco</v>
          </cell>
          <cell r="N68">
            <v>112.6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 t="str">
            <v>24.380.578/0020-41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4525</v>
          </cell>
          <cell r="K69" t="str">
            <v>11/08/2023</v>
          </cell>
          <cell r="L69" t="str">
            <v>26230824380578002041556040000045251420822892</v>
          </cell>
          <cell r="M69" t="str">
            <v>26 -  Pernambuco</v>
          </cell>
          <cell r="N69">
            <v>112.6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 t="str">
            <v>24.380.578/0020-41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253</v>
          </cell>
          <cell r="K70">
            <v>45154</v>
          </cell>
          <cell r="L70" t="str">
            <v>26230824380578002203556250000002531136262953</v>
          </cell>
          <cell r="M70" t="str">
            <v>26 -  Pernambuco</v>
          </cell>
          <cell r="N70">
            <v>3494.02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 t="str">
            <v>24.380.578/0020-41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4619</v>
          </cell>
          <cell r="K71" t="str">
            <v>18/08/2023</v>
          </cell>
          <cell r="L71" t="str">
            <v>26230824380578002041556040000046191817008050</v>
          </cell>
          <cell r="M71" t="str">
            <v>26 -  Pernambuco</v>
          </cell>
          <cell r="N71">
            <v>112.6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 t="str">
            <v>24.380.578/0020-41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4617</v>
          </cell>
          <cell r="K72" t="str">
            <v>18/08/2023</v>
          </cell>
          <cell r="L72" t="str">
            <v>26230824380578002041556040000046171411039262</v>
          </cell>
          <cell r="M72" t="str">
            <v>26 -  Pernambuco</v>
          </cell>
          <cell r="N72">
            <v>112.6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 t="str">
            <v>24.380.578/0020-41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4657</v>
          </cell>
          <cell r="K73" t="str">
            <v>22/08/2023</v>
          </cell>
          <cell r="L73" t="str">
            <v>26230824380578002041556040000046571297418021</v>
          </cell>
          <cell r="M73" t="str">
            <v>26 -  Pernambuco</v>
          </cell>
          <cell r="N73">
            <v>225.18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4693</v>
          </cell>
          <cell r="K74" t="str">
            <v>24/08/2023</v>
          </cell>
          <cell r="L74" t="str">
            <v>26230824380578002041556040000046931119502596</v>
          </cell>
          <cell r="M74" t="str">
            <v>26 -  Pernambuco</v>
          </cell>
          <cell r="N74">
            <v>112.6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 t="str">
            <v>24.380.578/0020-41</v>
          </cell>
          <cell r="G75" t="str">
            <v xml:space="preserve"> WHITE MARTINS</v>
          </cell>
          <cell r="H75" t="str">
            <v>B</v>
          </cell>
          <cell r="I75" t="str">
            <v>S</v>
          </cell>
          <cell r="J75">
            <v>4719</v>
          </cell>
          <cell r="K75" t="str">
            <v>25/08/2023</v>
          </cell>
          <cell r="L75" t="str">
            <v>262308243805780020415560400000471915818157223</v>
          </cell>
          <cell r="M75" t="str">
            <v>26 -  Pernambuco</v>
          </cell>
          <cell r="N75">
            <v>225.18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5574966000156</v>
          </cell>
          <cell r="G76" t="str">
            <v>F AG CAVALCANTE</v>
          </cell>
          <cell r="H76" t="str">
            <v>B</v>
          </cell>
          <cell r="I76" t="str">
            <v>S</v>
          </cell>
          <cell r="J76">
            <v>99074</v>
          </cell>
          <cell r="K76" t="str">
            <v>04/08/2023</v>
          </cell>
          <cell r="L76" t="str">
            <v>26230805574966000156550010000990741982261176</v>
          </cell>
          <cell r="M76" t="str">
            <v>26 -  Pernambuco</v>
          </cell>
          <cell r="N76">
            <v>360</v>
          </cell>
        </row>
        <row r="77">
          <cell r="C77" t="str">
            <v>UPA NOVA DESCOBERTA - CG Nº 008/2022</v>
          </cell>
          <cell r="E77" t="str">
            <v>3.7 - Material de Limpeza e Produtos de Hgienização</v>
          </cell>
          <cell r="F77">
            <v>8014460000180</v>
          </cell>
          <cell r="G77" t="str">
            <v>VANPEL</v>
          </cell>
          <cell r="H77" t="str">
            <v>B</v>
          </cell>
          <cell r="I77" t="str">
            <v>S</v>
          </cell>
          <cell r="J77">
            <v>56232</v>
          </cell>
          <cell r="K77" t="str">
            <v>24/08/2023</v>
          </cell>
          <cell r="L77" t="str">
            <v>26230808014460000180550010000562321001381290</v>
          </cell>
          <cell r="M77" t="str">
            <v>26 -  Pernambuco</v>
          </cell>
          <cell r="N77">
            <v>97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43330918000101</v>
          </cell>
          <cell r="G78" t="str">
            <v>DISTRIBUIDORA JJ</v>
          </cell>
          <cell r="H78" t="str">
            <v>B</v>
          </cell>
          <cell r="I78" t="str">
            <v>S</v>
          </cell>
          <cell r="J78">
            <v>8045</v>
          </cell>
          <cell r="K78" t="str">
            <v>10/08/2023</v>
          </cell>
          <cell r="L78" t="str">
            <v>26230843330918000101550010000080451489386290</v>
          </cell>
          <cell r="M78" t="str">
            <v>26 -  Pernambuco</v>
          </cell>
          <cell r="N78">
            <v>720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18650053000113</v>
          </cell>
          <cell r="G79" t="str">
            <v>FPS IND.ECOM.DE AGUA</v>
          </cell>
          <cell r="H79" t="str">
            <v>B</v>
          </cell>
          <cell r="I79" t="str">
            <v>S</v>
          </cell>
          <cell r="J79">
            <v>38587</v>
          </cell>
          <cell r="K79" t="str">
            <v>03/08/2023</v>
          </cell>
          <cell r="L79" t="str">
            <v>26230818650053000113550010000385871046403270</v>
          </cell>
          <cell r="M79" t="str">
            <v>26 -  Pernambuco</v>
          </cell>
          <cell r="N79">
            <v>132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4609653000123</v>
          </cell>
          <cell r="G80" t="str">
            <v>MARFIM</v>
          </cell>
          <cell r="H80" t="str">
            <v>B</v>
          </cell>
          <cell r="I80" t="str">
            <v>S</v>
          </cell>
          <cell r="J80">
            <v>1700683</v>
          </cell>
          <cell r="K80" t="str">
            <v>10/08/2023</v>
          </cell>
          <cell r="L80" t="str">
            <v>26230804609653000123550020017006831119131239</v>
          </cell>
          <cell r="M80" t="str">
            <v>26 -  Pernambuco</v>
          </cell>
          <cell r="N80">
            <v>214.2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70089974000179</v>
          </cell>
          <cell r="G81" t="str">
            <v>COMERCIAL VITAL</v>
          </cell>
          <cell r="H81" t="str">
            <v>B</v>
          </cell>
          <cell r="I81" t="str">
            <v>S</v>
          </cell>
          <cell r="J81">
            <v>4947990</v>
          </cell>
          <cell r="K81" t="str">
            <v>10/08/2023</v>
          </cell>
          <cell r="L81" t="str">
            <v>26230870089974000179550010049479901642637540</v>
          </cell>
          <cell r="M81" t="str">
            <v>26 -  Pernambuco</v>
          </cell>
          <cell r="N81">
            <v>617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11840014000130</v>
          </cell>
          <cell r="G82" t="str">
            <v>MACROPAC</v>
          </cell>
          <cell r="H82" t="str">
            <v>B</v>
          </cell>
          <cell r="I82" t="str">
            <v>S</v>
          </cell>
          <cell r="J82">
            <v>440110</v>
          </cell>
          <cell r="K82" t="str">
            <v>09/08/2023</v>
          </cell>
          <cell r="L82" t="str">
            <v>26230811840014000130550010004401101328986674</v>
          </cell>
          <cell r="M82" t="str">
            <v>26 -  Pernambuco</v>
          </cell>
          <cell r="N82">
            <v>467.81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63310411003623</v>
          </cell>
          <cell r="G83" t="str">
            <v>TRES CORACAO</v>
          </cell>
          <cell r="H83" t="str">
            <v>B</v>
          </cell>
          <cell r="I83" t="str">
            <v>S</v>
          </cell>
          <cell r="J83">
            <v>224568</v>
          </cell>
          <cell r="K83" t="str">
            <v>10/08/2023</v>
          </cell>
          <cell r="L83" t="str">
            <v>26230863310411003623550000002245681426261879</v>
          </cell>
          <cell r="M83" t="str">
            <v>26 -  Pernambuco</v>
          </cell>
          <cell r="N83">
            <v>516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26761591000103</v>
          </cell>
          <cell r="G84" t="str">
            <v xml:space="preserve">PAULISTA </v>
          </cell>
          <cell r="H84" t="str">
            <v>B</v>
          </cell>
          <cell r="I84" t="str">
            <v>S</v>
          </cell>
          <cell r="J84">
            <v>14878</v>
          </cell>
          <cell r="K84" t="str">
            <v>10/08/2023</v>
          </cell>
          <cell r="L84" t="str">
            <v>26230823761591000103550010000148781810820927</v>
          </cell>
          <cell r="M84" t="str">
            <v>26 -  Pernambuco</v>
          </cell>
          <cell r="N84">
            <v>549.20000000000005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8014460000180</v>
          </cell>
          <cell r="G85" t="str">
            <v>VANPEL</v>
          </cell>
          <cell r="H85" t="str">
            <v>B</v>
          </cell>
          <cell r="I85" t="str">
            <v>S</v>
          </cell>
          <cell r="J85">
            <v>56232</v>
          </cell>
          <cell r="K85" t="str">
            <v>24/08/2023</v>
          </cell>
          <cell r="L85" t="str">
            <v>26230808014460000180550010000562321001381290</v>
          </cell>
          <cell r="M85" t="str">
            <v>26 -  Pernambuco</v>
          </cell>
          <cell r="N85">
            <v>268.8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28296399000119</v>
          </cell>
          <cell r="G86" t="str">
            <v>AVANNTE COMERCIO</v>
          </cell>
          <cell r="H86" t="str">
            <v>B</v>
          </cell>
          <cell r="I86" t="str">
            <v>S</v>
          </cell>
          <cell r="J86">
            <v>147</v>
          </cell>
          <cell r="K86">
            <v>45168</v>
          </cell>
          <cell r="L86" t="str">
            <v>26230828296399000119550010000001471000014508</v>
          </cell>
          <cell r="M86" t="str">
            <v>26 -  Pernambuco</v>
          </cell>
          <cell r="N86">
            <v>10036.25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2268546000153</v>
          </cell>
          <cell r="G87" t="str">
            <v>AGR GRAFICA</v>
          </cell>
          <cell r="H87" t="str">
            <v>B</v>
          </cell>
          <cell r="I87" t="str">
            <v>S</v>
          </cell>
          <cell r="J87">
            <v>4822</v>
          </cell>
          <cell r="K87" t="str">
            <v>08/08/2023</v>
          </cell>
          <cell r="L87" t="str">
            <v>26230802268546000153550010000048221008776890</v>
          </cell>
          <cell r="M87" t="str">
            <v>26 -  Pernambuco</v>
          </cell>
          <cell r="N87">
            <v>2780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11101202000146</v>
          </cell>
          <cell r="G88" t="str">
            <v>VGC ALVES COMERCIO</v>
          </cell>
          <cell r="H88" t="str">
            <v>B</v>
          </cell>
          <cell r="I88" t="str">
            <v>S</v>
          </cell>
          <cell r="J88">
            <v>19313</v>
          </cell>
          <cell r="K88" t="str">
            <v>10/08/2023</v>
          </cell>
          <cell r="L88" t="str">
            <v>26230811101202000146550010000193131042711800</v>
          </cell>
          <cell r="M88" t="str">
            <v>26 -  Pernambuco</v>
          </cell>
          <cell r="N88">
            <v>358.8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24348443000136</v>
          </cell>
          <cell r="G89" t="str">
            <v>FRANCRIS LIVRARIA</v>
          </cell>
          <cell r="H89" t="str">
            <v>B</v>
          </cell>
          <cell r="I89" t="str">
            <v>S</v>
          </cell>
          <cell r="J89">
            <v>18205</v>
          </cell>
          <cell r="K89" t="str">
            <v>10/08/2023</v>
          </cell>
          <cell r="L89" t="str">
            <v>26230824348443000136550010000182051849787073</v>
          </cell>
          <cell r="M89" t="str">
            <v>26 -  Pernambuco</v>
          </cell>
          <cell r="N89">
            <v>334.35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24073694000155</v>
          </cell>
          <cell r="G90" t="str">
            <v>CIL COMERCIO</v>
          </cell>
          <cell r="H90" t="str">
            <v>B</v>
          </cell>
          <cell r="I90" t="str">
            <v>S</v>
          </cell>
          <cell r="J90">
            <v>979792</v>
          </cell>
          <cell r="K90" t="str">
            <v>10/08/2023</v>
          </cell>
          <cell r="L90" t="str">
            <v>26230824073694000155550010009797921002454589</v>
          </cell>
          <cell r="M90" t="str">
            <v>26 -  Pernambuco</v>
          </cell>
          <cell r="N90">
            <v>2735.52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41967879000122</v>
          </cell>
          <cell r="G91" t="str">
            <v>ROSELANDIA SOUSA</v>
          </cell>
          <cell r="H91" t="str">
            <v>B</v>
          </cell>
          <cell r="I91" t="str">
            <v>S</v>
          </cell>
          <cell r="J91">
            <v>65</v>
          </cell>
          <cell r="K91" t="str">
            <v>11/08/2023</v>
          </cell>
          <cell r="L91" t="str">
            <v>26230841967879000122550010000000651857446456</v>
          </cell>
          <cell r="M91" t="str">
            <v>26 -  Pernambuco</v>
          </cell>
          <cell r="N91">
            <v>210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15610582000103</v>
          </cell>
          <cell r="G92" t="str">
            <v>M DE F M FRAGOSO</v>
          </cell>
          <cell r="H92" t="str">
            <v>B</v>
          </cell>
          <cell r="I92" t="str">
            <v>S</v>
          </cell>
          <cell r="J92">
            <v>753</v>
          </cell>
          <cell r="K92" t="str">
            <v>17/08/2023</v>
          </cell>
          <cell r="L92" t="str">
            <v>26230815810582000103550010000007531240388295</v>
          </cell>
          <cell r="M92" t="str">
            <v>26 -  Pernambuco</v>
          </cell>
          <cell r="N92">
            <v>1050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8189587000130</v>
          </cell>
          <cell r="G93" t="str">
            <v>SIST.DE SERV.RB QUALITY</v>
          </cell>
          <cell r="H93" t="str">
            <v>B</v>
          </cell>
          <cell r="I93" t="str">
            <v>S</v>
          </cell>
          <cell r="J93">
            <v>1663587</v>
          </cell>
          <cell r="K93" t="str">
            <v>11/08/2023</v>
          </cell>
          <cell r="L93" t="str">
            <v>35230808189587000130550010016635871002183213</v>
          </cell>
          <cell r="M93" t="str">
            <v>35 -  São Paulo</v>
          </cell>
          <cell r="N93">
            <v>506.5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8014460000180</v>
          </cell>
          <cell r="G94" t="str">
            <v>VANPEL</v>
          </cell>
          <cell r="H94" t="str">
            <v>B</v>
          </cell>
          <cell r="I94" t="str">
            <v>S</v>
          </cell>
          <cell r="J94">
            <v>56232</v>
          </cell>
          <cell r="K94" t="str">
            <v>24/08/2023</v>
          </cell>
          <cell r="L94" t="str">
            <v>26230808014460000180550010000562321001381290</v>
          </cell>
          <cell r="M94" t="str">
            <v>26 -  Pernambuco</v>
          </cell>
          <cell r="N94">
            <v>38.35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12781233000409</v>
          </cell>
          <cell r="G95" t="str">
            <v>PETROCAL</v>
          </cell>
          <cell r="H95" t="str">
            <v>B</v>
          </cell>
          <cell r="I95" t="str">
            <v>S</v>
          </cell>
          <cell r="J95">
            <v>184095</v>
          </cell>
          <cell r="K95">
            <v>45140</v>
          </cell>
          <cell r="L95" t="str">
            <v>26230812781233000409650020001840951001946936</v>
          </cell>
          <cell r="M95" t="str">
            <v>26 -  Pernambuco</v>
          </cell>
          <cell r="N95">
            <v>218.35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184588</v>
          </cell>
          <cell r="K96">
            <v>45143</v>
          </cell>
          <cell r="L96" t="str">
            <v>26230812781233000409650020001845881001962106</v>
          </cell>
          <cell r="M96" t="str">
            <v>26 -  Pernambuco</v>
          </cell>
          <cell r="N96">
            <v>200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12781233000409</v>
          </cell>
          <cell r="G97" t="str">
            <v>PETROCAL</v>
          </cell>
          <cell r="H97" t="str">
            <v>B</v>
          </cell>
          <cell r="I97" t="str">
            <v>S</v>
          </cell>
          <cell r="J97">
            <v>184774</v>
          </cell>
          <cell r="K97" t="str">
            <v>06/08/2023</v>
          </cell>
          <cell r="L97" t="str">
            <v>26230812781233000409350020001847741001954147</v>
          </cell>
          <cell r="M97" t="str">
            <v>26 -  Pernambuco</v>
          </cell>
          <cell r="N97">
            <v>200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49076</v>
          </cell>
          <cell r="K98" t="str">
            <v>09/08/2023</v>
          </cell>
          <cell r="L98" t="str">
            <v>26230812781233000409650030000409761000511703</v>
          </cell>
          <cell r="M98" t="str">
            <v>26 -  Pernambuco</v>
          </cell>
          <cell r="N98">
            <v>210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49346</v>
          </cell>
          <cell r="K99" t="str">
            <v>10/06/2023</v>
          </cell>
          <cell r="L99" t="str">
            <v>26230812781233000409650030000493451000514486</v>
          </cell>
          <cell r="M99" t="str">
            <v>26 -  Pernambuco</v>
          </cell>
          <cell r="N99">
            <v>207.74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12781233000409</v>
          </cell>
          <cell r="G100" t="str">
            <v>PETROCAL</v>
          </cell>
          <cell r="H100" t="str">
            <v>B</v>
          </cell>
          <cell r="I100" t="str">
            <v>S</v>
          </cell>
          <cell r="J100">
            <v>185774</v>
          </cell>
          <cell r="K100" t="str">
            <v>12/08/2023</v>
          </cell>
          <cell r="L100" t="str">
            <v>26230812781233000409650020001857741001964619</v>
          </cell>
          <cell r="M100" t="str">
            <v>26 -  Pernambuco</v>
          </cell>
          <cell r="N100">
            <v>202.54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12781233000409</v>
          </cell>
          <cell r="G101" t="str">
            <v>PETROCAL</v>
          </cell>
          <cell r="H101" t="str">
            <v>B</v>
          </cell>
          <cell r="I101" t="str">
            <v>S</v>
          </cell>
          <cell r="J101">
            <v>50120</v>
          </cell>
          <cell r="K101" t="str">
            <v>14/08/2023</v>
          </cell>
          <cell r="L101" t="str">
            <v>26230812781233000409650030000501201000522473</v>
          </cell>
          <cell r="M101" t="str">
            <v>26 -  Pernambuco</v>
          </cell>
          <cell r="N101">
            <v>217.16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12781233000409</v>
          </cell>
          <cell r="G102" t="str">
            <v>PETROCAL</v>
          </cell>
          <cell r="H102" t="str">
            <v>B</v>
          </cell>
          <cell r="I102" t="str">
            <v>S</v>
          </cell>
          <cell r="J102">
            <v>50422</v>
          </cell>
          <cell r="K102" t="str">
            <v>15/08/2023</v>
          </cell>
          <cell r="L102" t="str">
            <v>26230812781233000409650030000504221000525732</v>
          </cell>
          <cell r="M102" t="str">
            <v>26 -  Pernambuco</v>
          </cell>
          <cell r="N102">
            <v>50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50618</v>
          </cell>
          <cell r="K103" t="str">
            <v>16/08/2023</v>
          </cell>
          <cell r="L103" t="str">
            <v>26230812781233000409650030000506181000527750</v>
          </cell>
          <cell r="M103" t="str">
            <v>26 -  Pernambuco</v>
          </cell>
          <cell r="N103">
            <v>299.86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12781233000409</v>
          </cell>
          <cell r="G104" t="str">
            <v>PETROCAL</v>
          </cell>
          <cell r="H104" t="str">
            <v>B</v>
          </cell>
          <cell r="I104" t="str">
            <v>S</v>
          </cell>
          <cell r="J104">
            <v>51012</v>
          </cell>
          <cell r="K104">
            <v>45156</v>
          </cell>
          <cell r="L104" t="str">
            <v>26230812781233000409650030000510121000531801</v>
          </cell>
          <cell r="M104" t="str">
            <v>26-  Pernambuco</v>
          </cell>
          <cell r="N104">
            <v>304.86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187310</v>
          </cell>
          <cell r="K105" t="str">
            <v>20/08/2023</v>
          </cell>
          <cell r="L105" t="str">
            <v>2623081278123000409650020001873101001980649</v>
          </cell>
          <cell r="M105" t="str">
            <v>26 -  Pernambuco</v>
          </cell>
          <cell r="N105">
            <v>234.66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12781233000409</v>
          </cell>
          <cell r="G106" t="str">
            <v>PETROCAL</v>
          </cell>
          <cell r="H106" t="str">
            <v>B</v>
          </cell>
          <cell r="I106" t="str">
            <v>S</v>
          </cell>
          <cell r="J106">
            <v>52069</v>
          </cell>
          <cell r="K106" t="str">
            <v>24/08/2023</v>
          </cell>
          <cell r="L106" t="str">
            <v>26230812781233000409650030000520691000542835</v>
          </cell>
          <cell r="M106" t="str">
            <v>26 -  Pernambuco</v>
          </cell>
          <cell r="N106">
            <v>278.25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12781233000409</v>
          </cell>
          <cell r="G107" t="str">
            <v>PETROCAL</v>
          </cell>
          <cell r="H107" t="str">
            <v>B</v>
          </cell>
          <cell r="I107" t="str">
            <v>S</v>
          </cell>
          <cell r="J107">
            <v>188514</v>
          </cell>
          <cell r="K107" t="str">
            <v>26/08/2023</v>
          </cell>
          <cell r="L107" t="str">
            <v>26230812781233000409650020001885141001993206</v>
          </cell>
          <cell r="M107" t="str">
            <v>26 -  Pernambuco</v>
          </cell>
          <cell r="N107">
            <v>290.57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51603</v>
          </cell>
          <cell r="K108" t="str">
            <v>22/08/2023</v>
          </cell>
          <cell r="L108" t="str">
            <v>26230812781233000409650030000516031000537943</v>
          </cell>
          <cell r="M108" t="str">
            <v>26 -  Pernambuco</v>
          </cell>
          <cell r="N108">
            <v>237.23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188944</v>
          </cell>
          <cell r="K109" t="str">
            <v>28/08/2023</v>
          </cell>
          <cell r="L109" t="str">
            <v>26230812781233000409650020001889441001997598</v>
          </cell>
          <cell r="M109" t="str">
            <v>26 -  Pernambuco</v>
          </cell>
          <cell r="N109">
            <v>100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12781233000409</v>
          </cell>
          <cell r="G110" t="str">
            <v>PETROCAL</v>
          </cell>
          <cell r="H110" t="str">
            <v>B</v>
          </cell>
          <cell r="I110" t="str">
            <v>S</v>
          </cell>
          <cell r="J110">
            <v>189214</v>
          </cell>
          <cell r="K110" t="str">
            <v>30/08/2023</v>
          </cell>
          <cell r="L110" t="str">
            <v>26230812781233000409650020001892141002000420</v>
          </cell>
          <cell r="M110" t="str">
            <v>26 -  Pernambuco</v>
          </cell>
          <cell r="N110">
            <v>250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12781233000409</v>
          </cell>
          <cell r="G111" t="str">
            <v>PETROCAL</v>
          </cell>
          <cell r="H111" t="str">
            <v>B</v>
          </cell>
          <cell r="I111" t="str">
            <v>S</v>
          </cell>
          <cell r="J111">
            <v>53358</v>
          </cell>
          <cell r="K111" t="str">
            <v>31/08/2023</v>
          </cell>
          <cell r="L111" t="str">
            <v>26230812781233000409650030000533581000556191</v>
          </cell>
          <cell r="M111" t="str">
            <v>26 -  Pernambuco</v>
          </cell>
          <cell r="N111">
            <v>270</v>
          </cell>
        </row>
        <row r="112">
          <cell r="C112" t="str">
            <v>UPA NOVA DESCOBERTA - CG Nº 008/2022</v>
          </cell>
          <cell r="E112" t="str">
            <v xml:space="preserve">3.9 - Material para Manutenção de Bens Imóveis </v>
          </cell>
          <cell r="F112">
            <v>12081936000173</v>
          </cell>
          <cell r="G112" t="str">
            <v xml:space="preserve">DLG COMERCIO DE MARMORE </v>
          </cell>
          <cell r="H112" t="str">
            <v>B</v>
          </cell>
          <cell r="I112" t="str">
            <v>S</v>
          </cell>
          <cell r="J112">
            <v>3400</v>
          </cell>
          <cell r="K112" t="str">
            <v>05/08/2023</v>
          </cell>
          <cell r="L112" t="str">
            <v>26230812081936000173550010000034001102240610</v>
          </cell>
          <cell r="M112" t="str">
            <v>26 -  Pernambuco</v>
          </cell>
          <cell r="N112">
            <v>4559</v>
          </cell>
        </row>
        <row r="113">
          <cell r="C113" t="str">
            <v>UPA NOVA DESCOBERTA - CG Nº 008/2022</v>
          </cell>
          <cell r="E113" t="str">
            <v xml:space="preserve">3.9 - Material para Manutenção de Bens Imóveis </v>
          </cell>
          <cell r="F113">
            <v>35595016000179</v>
          </cell>
          <cell r="G113" t="str">
            <v>SEVERIVO GALVAO</v>
          </cell>
          <cell r="H113" t="str">
            <v>B</v>
          </cell>
          <cell r="I113" t="str">
            <v>S</v>
          </cell>
          <cell r="J113">
            <v>14112</v>
          </cell>
          <cell r="K113" t="str">
            <v>03/08/2023</v>
          </cell>
          <cell r="L113" t="str">
            <v>26230835595016000179550010000141121639929210</v>
          </cell>
          <cell r="M113" t="str">
            <v>26 -  Pernambuco</v>
          </cell>
          <cell r="N113">
            <v>60</v>
          </cell>
        </row>
        <row r="114">
          <cell r="C114" t="str">
            <v>UPA NOVA DESCOBERTA - CG Nº 008/2022</v>
          </cell>
          <cell r="E114" t="str">
            <v xml:space="preserve">3.9 - Material para Manutenção de Bens Imóveis </v>
          </cell>
          <cell r="F114">
            <v>8809296000106</v>
          </cell>
          <cell r="G114" t="str">
            <v>THIAGO D MONTEIRO</v>
          </cell>
          <cell r="H114" t="str">
            <v>B</v>
          </cell>
          <cell r="I114" t="str">
            <v>S</v>
          </cell>
          <cell r="J114">
            <v>13548</v>
          </cell>
          <cell r="K114" t="str">
            <v>01/08/2023</v>
          </cell>
          <cell r="L114" t="str">
            <v>26230808809296000106650010000135481003395430</v>
          </cell>
          <cell r="M114" t="str">
            <v>26 -  Pernambuco</v>
          </cell>
          <cell r="N114">
            <v>14</v>
          </cell>
        </row>
        <row r="115">
          <cell r="C115" t="str">
            <v>UPA NOVA DESCOBERTA - CG Nº 008/2022</v>
          </cell>
          <cell r="E115" t="str">
            <v xml:space="preserve">3.9 - Material para Manutenção de Bens Imóveis </v>
          </cell>
          <cell r="F115">
            <v>11623188001627</v>
          </cell>
          <cell r="G115" t="str">
            <v>ARMAZEM CORAL</v>
          </cell>
          <cell r="H115" t="str">
            <v>B</v>
          </cell>
          <cell r="I115" t="str">
            <v>S</v>
          </cell>
          <cell r="J115">
            <v>224146</v>
          </cell>
          <cell r="K115" t="str">
            <v>01/08/2023</v>
          </cell>
          <cell r="L115" t="str">
            <v>26230811623188001627550010002241461002241470</v>
          </cell>
          <cell r="M115" t="str">
            <v>26 -  Pernambuco</v>
          </cell>
          <cell r="N115">
            <v>752.2</v>
          </cell>
        </row>
        <row r="116">
          <cell r="C116" t="str">
            <v>UPA NOVA DESCOBERTA - CG Nº 008/2022</v>
          </cell>
          <cell r="E116" t="str">
            <v xml:space="preserve">3.9 - Material para Manutenção de Bens Imóveis </v>
          </cell>
          <cell r="F116">
            <v>11623188001627</v>
          </cell>
          <cell r="G116" t="str">
            <v>ARMAZEM CORAL</v>
          </cell>
          <cell r="H116" t="str">
            <v>B</v>
          </cell>
          <cell r="I116" t="str">
            <v>S</v>
          </cell>
          <cell r="J116">
            <v>224205</v>
          </cell>
          <cell r="K116" t="str">
            <v>02/08/2023</v>
          </cell>
          <cell r="L116" t="str">
            <v>26230811623188001627550010002242051002242061</v>
          </cell>
          <cell r="M116" t="str">
            <v>26 -  Pernambuco</v>
          </cell>
          <cell r="N116">
            <v>1133.4000000000001</v>
          </cell>
        </row>
        <row r="117">
          <cell r="C117" t="str">
            <v>UPA NOVA DESCOBERTA - CG Nº 008/2022</v>
          </cell>
          <cell r="E117" t="str">
            <v xml:space="preserve">3.9 - Material para Manutenção de Bens Imóveis </v>
          </cell>
          <cell r="F117">
            <v>8809296000106</v>
          </cell>
          <cell r="G117" t="str">
            <v>THIAGO D MONTEIRO</v>
          </cell>
          <cell r="H117" t="str">
            <v>B</v>
          </cell>
          <cell r="I117" t="str">
            <v>S</v>
          </cell>
          <cell r="J117">
            <v>663</v>
          </cell>
          <cell r="K117" t="str">
            <v>09/05/2023</v>
          </cell>
          <cell r="L117" t="str">
            <v>26230508809296000106550030000006631073446585</v>
          </cell>
          <cell r="M117" t="str">
            <v>26 -  Pernambuco</v>
          </cell>
          <cell r="N117">
            <v>217</v>
          </cell>
        </row>
        <row r="118">
          <cell r="C118" t="str">
            <v>UPA NOVA DESCOBERTA - CG Nº 008/2022</v>
          </cell>
          <cell r="E118" t="str">
            <v xml:space="preserve">3.9 - Material para Manutenção de Bens Imóveis </v>
          </cell>
          <cell r="F118">
            <v>36750574000124</v>
          </cell>
          <cell r="G118" t="str">
            <v>A M NASCIMENTO</v>
          </cell>
          <cell r="H118" t="str">
            <v>B</v>
          </cell>
          <cell r="I118" t="str">
            <v>S</v>
          </cell>
          <cell r="J118">
            <v>4520</v>
          </cell>
          <cell r="K118" t="str">
            <v>08/08/2023</v>
          </cell>
          <cell r="L118" t="str">
            <v>26230836750574000124650010000045201931090674</v>
          </cell>
          <cell r="M118" t="str">
            <v>26 -  Pernambuco</v>
          </cell>
          <cell r="N118">
            <v>306</v>
          </cell>
        </row>
        <row r="119">
          <cell r="C119" t="str">
            <v>UPA NOVA DESCOBERTA - CG Nº 008/2022</v>
          </cell>
          <cell r="E119" t="str">
            <v xml:space="preserve">3.9 - Material para Manutenção de Bens Imóveis </v>
          </cell>
          <cell r="F119">
            <v>8809296000106</v>
          </cell>
          <cell r="G119" t="str">
            <v>THIAGO D MONTEIRO</v>
          </cell>
          <cell r="H119" t="str">
            <v>B</v>
          </cell>
          <cell r="I119" t="str">
            <v>S</v>
          </cell>
          <cell r="J119">
            <v>730</v>
          </cell>
          <cell r="K119" t="str">
            <v>17/08/2023</v>
          </cell>
          <cell r="L119" t="str">
            <v>26230808809296000106550030000007301239819268</v>
          </cell>
          <cell r="M119" t="str">
            <v>26 -  Pernambuco</v>
          </cell>
          <cell r="N119">
            <v>1364</v>
          </cell>
        </row>
        <row r="120">
          <cell r="C120" t="str">
            <v>UPA NOVA DESCOBERTA - CG Nº 008/2022</v>
          </cell>
          <cell r="E120" t="str">
            <v xml:space="preserve">3.9 - Material para Manutenção de Bens Imóveis </v>
          </cell>
          <cell r="F120">
            <v>8809296000106</v>
          </cell>
          <cell r="G120" t="str">
            <v>THIAGO D MONTEIRO</v>
          </cell>
          <cell r="H120" t="str">
            <v>B</v>
          </cell>
          <cell r="I120" t="str">
            <v>S</v>
          </cell>
          <cell r="J120">
            <v>737</v>
          </cell>
          <cell r="K120" t="str">
            <v>31/08/2023</v>
          </cell>
          <cell r="L120" t="str">
            <v>26230808809296000106550030000007371552913635</v>
          </cell>
          <cell r="M120" t="str">
            <v>26 -  Pernambuco</v>
          </cell>
          <cell r="N120">
            <v>50</v>
          </cell>
        </row>
        <row r="121">
          <cell r="C121" t="str">
            <v>UPA NOVA DESCOBERTA - CG Nº 008/2022</v>
          </cell>
          <cell r="E121" t="str">
            <v xml:space="preserve">3.10 - Material para Manutenção de Bens Móveis </v>
          </cell>
          <cell r="F121">
            <v>26603680000121</v>
          </cell>
          <cell r="G121" t="str">
            <v>MORAMED</v>
          </cell>
          <cell r="H121" t="str">
            <v>B</v>
          </cell>
          <cell r="I121" t="str">
            <v>S</v>
          </cell>
          <cell r="J121">
            <v>2422</v>
          </cell>
          <cell r="K121" t="str">
            <v>03/08/2023</v>
          </cell>
          <cell r="L121" t="str">
            <v>26230826603680000121550010000024221563072452</v>
          </cell>
          <cell r="M121" t="str">
            <v>26 -  Pernambuco</v>
          </cell>
          <cell r="N121">
            <v>1104</v>
          </cell>
        </row>
        <row r="122">
          <cell r="C122" t="str">
            <v>UPA NOVA DESCOBERTA - CG Nº 008/2022</v>
          </cell>
          <cell r="E122" t="str">
            <v xml:space="preserve">3.10 - Material para Manutenção de Bens Móveis </v>
          </cell>
          <cell r="F122">
            <v>3866664000126</v>
          </cell>
          <cell r="G122" t="str">
            <v>MICRO OFFICE INFORMATICA LTDA</v>
          </cell>
          <cell r="H122" t="str">
            <v>B</v>
          </cell>
          <cell r="I122" t="str">
            <v>S</v>
          </cell>
          <cell r="J122">
            <v>96911</v>
          </cell>
          <cell r="K122" t="str">
            <v>17/08/2023</v>
          </cell>
          <cell r="L122" t="str">
            <v>26230803866664000126550030000969111004921289</v>
          </cell>
          <cell r="M122" t="str">
            <v>26 -  Pernambuco</v>
          </cell>
          <cell r="N122">
            <v>1393.15</v>
          </cell>
        </row>
        <row r="123">
          <cell r="C123" t="str">
            <v>UPA NOVA DESCOBERTA - CG Nº 008/2022</v>
          </cell>
          <cell r="E123" t="str">
            <v xml:space="preserve">3.10 - Material para Manutenção de Bens Móveis </v>
          </cell>
          <cell r="F123">
            <v>11101202000146</v>
          </cell>
          <cell r="G123" t="str">
            <v>VGC ALVES COMERCIO</v>
          </cell>
          <cell r="H123" t="str">
            <v>B</v>
          </cell>
          <cell r="I123" t="str">
            <v>S</v>
          </cell>
          <cell r="J123">
            <v>19313</v>
          </cell>
          <cell r="K123" t="str">
            <v>10/08/2023</v>
          </cell>
          <cell r="L123" t="str">
            <v>26230811101202000146550010000193131042711800</v>
          </cell>
          <cell r="M123" t="str">
            <v>26 -  Pernambuco</v>
          </cell>
          <cell r="N123">
            <v>150</v>
          </cell>
        </row>
        <row r="124">
          <cell r="C124" t="str">
            <v>UPA NOVA DESCOBERTA - CG Nº 008/2022</v>
          </cell>
          <cell r="E124" t="str">
            <v xml:space="preserve">3.10 - Material para Manutenção de Bens Móveis </v>
          </cell>
          <cell r="F124">
            <v>24073694000155</v>
          </cell>
          <cell r="G124" t="str">
            <v>NAGEM</v>
          </cell>
          <cell r="H124" t="str">
            <v>B</v>
          </cell>
          <cell r="I124" t="str">
            <v>S</v>
          </cell>
          <cell r="J124">
            <v>987964</v>
          </cell>
          <cell r="K124" t="str">
            <v>31/08/2023</v>
          </cell>
          <cell r="L124" t="str">
            <v>26230824073694000155550010009879641029700816</v>
          </cell>
          <cell r="M124" t="str">
            <v>26 -  Pernambuco</v>
          </cell>
          <cell r="N124">
            <v>642.85</v>
          </cell>
        </row>
        <row r="125">
          <cell r="C125" t="str">
            <v>UPA NOVA DESCOBERTA - CG Nº 008/2022</v>
          </cell>
          <cell r="E125" t="str">
            <v xml:space="preserve">3.10 - Material para Manutenção de Bens Móveis </v>
          </cell>
          <cell r="F125">
            <v>35327822000166</v>
          </cell>
          <cell r="G125" t="str">
            <v>MARCILIO MIGUEL</v>
          </cell>
          <cell r="H125" t="str">
            <v>B</v>
          </cell>
          <cell r="I125" t="str">
            <v>S</v>
          </cell>
          <cell r="J125">
            <v>292</v>
          </cell>
          <cell r="K125">
            <v>45166</v>
          </cell>
          <cell r="L125" t="str">
            <v>35230835327822000166550010000002921010003900</v>
          </cell>
          <cell r="M125" t="str">
            <v>26 -  Pernambuco</v>
          </cell>
          <cell r="N125">
            <v>4354</v>
          </cell>
        </row>
        <row r="126">
          <cell r="C126" t="str">
            <v>UPA NOVA DESCOBERTA - CG Nº 008/2022</v>
          </cell>
          <cell r="E126" t="str">
            <v xml:space="preserve">3.8 - Uniformes, Tecidos e Aviamentos </v>
          </cell>
          <cell r="F126">
            <v>8587400000157</v>
          </cell>
          <cell r="G126" t="str">
            <v>ADRIANO JOSE</v>
          </cell>
          <cell r="H126" t="str">
            <v>B</v>
          </cell>
          <cell r="I126" t="str">
            <v>S</v>
          </cell>
          <cell r="J126">
            <v>23560</v>
          </cell>
          <cell r="K126" t="str">
            <v>17/08/2023</v>
          </cell>
          <cell r="L126" t="str">
            <v>26230808587400000157550010000235601575621892</v>
          </cell>
          <cell r="M126" t="str">
            <v>26 -  Pernambuco</v>
          </cell>
          <cell r="N126">
            <v>600</v>
          </cell>
        </row>
        <row r="127">
          <cell r="C127" t="str">
            <v>UPA NOVA DESCOBERTA - CG Nº 008/2022</v>
          </cell>
          <cell r="E127" t="str">
            <v xml:space="preserve">3.8 - Uniformes, Tecidos e Aviamentos </v>
          </cell>
          <cell r="F127">
            <v>36484212000139</v>
          </cell>
          <cell r="G127" t="str">
            <v>MANOEL LOPES</v>
          </cell>
          <cell r="H127" t="str">
            <v>B</v>
          </cell>
          <cell r="I127" t="str">
            <v>S</v>
          </cell>
          <cell r="J127">
            <v>1043</v>
          </cell>
          <cell r="K127" t="str">
            <v>30/08/2023</v>
          </cell>
          <cell r="L127" t="str">
            <v>26230836484212000139550020000010431082398662</v>
          </cell>
          <cell r="M127" t="str">
            <v>26 -  Pernambuco</v>
          </cell>
          <cell r="N127">
            <v>6320</v>
          </cell>
        </row>
        <row r="128">
          <cell r="C128" t="str">
            <v>UPA NOVA DESCOBERTA - CG Nº 008/2022</v>
          </cell>
          <cell r="E128" t="str">
            <v>1.99 - Outras Despesas com Pessoal</v>
          </cell>
          <cell r="F128">
            <v>28296399000119</v>
          </cell>
          <cell r="G128" t="str">
            <v>AVANNTE COMERCIO</v>
          </cell>
          <cell r="H128" t="str">
            <v>B</v>
          </cell>
          <cell r="I128" t="str">
            <v>S</v>
          </cell>
          <cell r="J128">
            <v>148</v>
          </cell>
          <cell r="K128">
            <v>45168</v>
          </cell>
          <cell r="L128" t="str">
            <v>26230828296399000119550010000001481000014513</v>
          </cell>
          <cell r="M128" t="str">
            <v>26 -  Pernambuco</v>
          </cell>
          <cell r="N128">
            <v>43173</v>
          </cell>
        </row>
        <row r="129">
          <cell r="C129" t="str">
            <v>UPA NOVA DESCOBERTA - CG Nº 008/2022</v>
          </cell>
          <cell r="E129" t="str">
            <v>1.99 - Outras Despesas com Pessoal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17959.48</v>
          </cell>
        </row>
        <row r="130">
          <cell r="C130" t="str">
            <v>UPA NOVA DESCOBERTA - CG Nº 008/2022</v>
          </cell>
          <cell r="E130" t="str">
            <v>1.99 - Outras Despesas com Pessoal</v>
          </cell>
          <cell r="F130">
            <v>17197385000121</v>
          </cell>
          <cell r="G130" t="str">
            <v>ZURICH MINAS BRASIL SEGUROS S/A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776.65</v>
          </cell>
        </row>
        <row r="131">
          <cell r="C131" t="str">
            <v>UPA NOVA DESCOBERTA - CG Nº 008/2022</v>
          </cell>
          <cell r="E131" t="str">
            <v xml:space="preserve">5.21 - Seguros em geral </v>
          </cell>
          <cell r="F131">
            <v>24081440000189</v>
          </cell>
          <cell r="G131" t="str">
            <v>VALLE CORR DE SEG LTDA (PORTO SEGURO)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823.94</v>
          </cell>
        </row>
        <row r="132">
          <cell r="C132" t="str">
            <v>UPA NOVA DESCOBERTA - CG Nº 008/2022</v>
          </cell>
          <cell r="E132" t="str">
            <v xml:space="preserve">5.21 - Seguros em geral </v>
          </cell>
          <cell r="F132">
            <v>61198164000160</v>
          </cell>
          <cell r="G132" t="str">
            <v>PORTO SEGURO COMPANHIA DE SEGUROS GERAIS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211.3</v>
          </cell>
        </row>
        <row r="133">
          <cell r="C133" t="str">
            <v>UPA NOVA DESCOBERTA - CG Nº 008/2022</v>
          </cell>
          <cell r="E133" t="str">
            <v xml:space="preserve">5.25 - Serviços Bancários </v>
          </cell>
          <cell r="F133">
            <v>90400888000142</v>
          </cell>
          <cell r="G133" t="str">
            <v>SANTANDER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75</v>
          </cell>
        </row>
        <row r="134">
          <cell r="C134" t="str">
            <v>UPA NOVA DESCOBERTA - CG Nº 008/2022</v>
          </cell>
          <cell r="E134" t="str">
            <v xml:space="preserve">5.25 - Serviços Bancários </v>
          </cell>
          <cell r="F134">
            <v>16916063000122</v>
          </cell>
          <cell r="G134" t="str">
            <v xml:space="preserve">CAIXA ECONOMICA FEDERAL 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169</v>
          </cell>
        </row>
        <row r="135">
          <cell r="C135" t="str">
            <v>UPA NOVA DESCOBERTA - CG Nº 008/2022</v>
          </cell>
          <cell r="E135" t="str">
            <v>5.9 - Telefonia Móvel</v>
          </cell>
          <cell r="F135">
            <v>40432544000147</v>
          </cell>
          <cell r="G135" t="str">
            <v xml:space="preserve">CLARO S/A 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278.94</v>
          </cell>
        </row>
        <row r="136">
          <cell r="C136" t="str">
            <v>UPA NOVA DESCOBERTA - CG Nº 008/2022</v>
          </cell>
          <cell r="E136" t="str">
            <v>5.18 - Teledonia Fixa</v>
          </cell>
          <cell r="F136">
            <v>11678913000188</v>
          </cell>
          <cell r="G136" t="str">
            <v>A2M TECNOLOGIA EM INTERNET LTDA</v>
          </cell>
          <cell r="H136" t="str">
            <v>S</v>
          </cell>
          <cell r="I136" t="str">
            <v>S</v>
          </cell>
          <cell r="J136" t="str">
            <v>10519</v>
          </cell>
          <cell r="K136">
            <v>45170</v>
          </cell>
          <cell r="M136" t="str">
            <v>26 -  Pernambuco</v>
          </cell>
          <cell r="N136">
            <v>750</v>
          </cell>
        </row>
        <row r="137">
          <cell r="C137" t="str">
            <v>UPA NOVA DESCOBERTA - CG Nº 008/2022</v>
          </cell>
          <cell r="E137" t="str">
            <v>5.13 - Água e Esgoto</v>
          </cell>
          <cell r="F137">
            <v>9769035000164</v>
          </cell>
          <cell r="G137" t="str">
            <v>COMPESA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79.86</v>
          </cell>
        </row>
        <row r="138">
          <cell r="C138" t="str">
            <v>UPA NOVA DESCOBERTA - CG Nº 008/2022</v>
          </cell>
          <cell r="E138" t="str">
            <v>5.12 - Energia Elétrica</v>
          </cell>
          <cell r="F138">
            <v>10572048000128</v>
          </cell>
          <cell r="G138" t="str">
            <v xml:space="preserve">NEOENERGIA </v>
          </cell>
          <cell r="H138" t="str">
            <v>B</v>
          </cell>
          <cell r="I138" t="str">
            <v>N</v>
          </cell>
          <cell r="M138" t="str">
            <v>26 -  Pernambuco</v>
          </cell>
          <cell r="N138">
            <v>18645.34</v>
          </cell>
        </row>
        <row r="139">
          <cell r="C139" t="str">
            <v>UPA NOVA DESCOBERTA - CG Nº 008/2022</v>
          </cell>
          <cell r="E139" t="str">
            <v>5.3 - Locação de Máquinas e Equipamentos</v>
          </cell>
          <cell r="F139">
            <v>14543772000184</v>
          </cell>
          <cell r="G139" t="str">
            <v>BRAVO LOCAÇÃO DE MAQUINAS</v>
          </cell>
          <cell r="H139" t="str">
            <v>S</v>
          </cell>
          <cell r="I139" t="str">
            <v>S</v>
          </cell>
          <cell r="J139" t="str">
            <v>9525</v>
          </cell>
          <cell r="K139">
            <v>45170</v>
          </cell>
          <cell r="M139" t="str">
            <v>26 -  Pernambuco</v>
          </cell>
          <cell r="N139">
            <v>2000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26081685000131</v>
          </cell>
          <cell r="G140" t="str">
            <v>CG REFRIGERAÇÕES</v>
          </cell>
          <cell r="H140" t="str">
            <v>S</v>
          </cell>
          <cell r="I140" t="str">
            <v>S</v>
          </cell>
          <cell r="J140" t="str">
            <v>9602</v>
          </cell>
          <cell r="K140">
            <v>45170</v>
          </cell>
          <cell r="M140" t="str">
            <v>26 -  Pernambuco</v>
          </cell>
          <cell r="N140">
            <v>3440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34070871000101</v>
          </cell>
          <cell r="G141" t="str">
            <v>MUNDO DA AGUA COMERCIA DE PURIFICADORES LTDA</v>
          </cell>
          <cell r="H141" t="str">
            <v>S</v>
          </cell>
          <cell r="I141" t="str">
            <v>S</v>
          </cell>
          <cell r="J141" t="str">
            <v>86519</v>
          </cell>
          <cell r="K141">
            <v>45170</v>
          </cell>
          <cell r="M141" t="str">
            <v>26 -  Pernambuco</v>
          </cell>
          <cell r="N141">
            <v>299.7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7264015000106</v>
          </cell>
          <cell r="G142" t="str">
            <v>ALIOMAR DE GUSMÃO NERES ME</v>
          </cell>
          <cell r="H142" t="str">
            <v>S</v>
          </cell>
          <cell r="I142" t="str">
            <v>S</v>
          </cell>
          <cell r="J142" t="str">
            <v>19743</v>
          </cell>
          <cell r="K142">
            <v>45181</v>
          </cell>
          <cell r="M142" t="str">
            <v>26 -  Pernambuco</v>
          </cell>
          <cell r="N142">
            <v>3952.57</v>
          </cell>
        </row>
        <row r="143">
          <cell r="C143" t="str">
            <v>UPA NOVA DESCOBERTA - CG Nº 008/2022</v>
          </cell>
          <cell r="E143" t="str">
            <v>5.3 - Locação de Máquinas e Equipamentos</v>
          </cell>
          <cell r="F143">
            <v>7264015000106</v>
          </cell>
          <cell r="G143" t="str">
            <v>ALIOMAR DE GUSMÃO NERES ME</v>
          </cell>
          <cell r="H143" t="str">
            <v>S</v>
          </cell>
          <cell r="I143" t="str">
            <v>S</v>
          </cell>
          <cell r="J143" t="str">
            <v>19744</v>
          </cell>
          <cell r="K143">
            <v>45181</v>
          </cell>
          <cell r="M143" t="str">
            <v>26 -  Pernambuco</v>
          </cell>
          <cell r="N143">
            <v>2890.4</v>
          </cell>
        </row>
        <row r="144">
          <cell r="C144" t="str">
            <v>UPA NOVA DESCOBERTA - CG Nº 008/2022</v>
          </cell>
          <cell r="E144" t="str">
            <v>5.3 - Locação de Máquinas e Equipamentos</v>
          </cell>
          <cell r="F144">
            <v>43559107000187</v>
          </cell>
          <cell r="G144" t="str">
            <v>SARAH LIMA GUSMÃO NERES EPP</v>
          </cell>
          <cell r="H144" t="str">
            <v>S</v>
          </cell>
          <cell r="I144" t="str">
            <v>S</v>
          </cell>
          <cell r="J144" t="str">
            <v>810</v>
          </cell>
          <cell r="K144">
            <v>45181</v>
          </cell>
          <cell r="M144" t="str">
            <v>26 -  Pernambuco</v>
          </cell>
          <cell r="N144">
            <v>1760</v>
          </cell>
        </row>
        <row r="145">
          <cell r="C145" t="str">
            <v>UPA NOVA DESCOBERTA - CG Nº 008/2022</v>
          </cell>
          <cell r="E145" t="str">
            <v>5.3 - Locação de Máquinas e Equipamentos</v>
          </cell>
          <cell r="F145">
            <v>22400267000109</v>
          </cell>
          <cell r="G145" t="str">
            <v>AÇÃO SERVIÇOS TELECOM</v>
          </cell>
          <cell r="H145" t="str">
            <v>S</v>
          </cell>
          <cell r="I145" t="str">
            <v>S</v>
          </cell>
          <cell r="J145" t="str">
            <v>10</v>
          </cell>
          <cell r="K145">
            <v>45180</v>
          </cell>
          <cell r="M145" t="str">
            <v>26 -  Pernambuco</v>
          </cell>
          <cell r="N145">
            <v>2150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331788002405</v>
          </cell>
          <cell r="G146" t="str">
            <v>AIR LIQUIDE BRASIL LTDA</v>
          </cell>
          <cell r="H146" t="str">
            <v>S</v>
          </cell>
          <cell r="I146" t="str">
            <v>S</v>
          </cell>
          <cell r="J146" t="str">
            <v>49120</v>
          </cell>
          <cell r="K146">
            <v>45168</v>
          </cell>
          <cell r="M146" t="str">
            <v>26 -  Pernambuco</v>
          </cell>
          <cell r="N146">
            <v>5454.38</v>
          </cell>
        </row>
        <row r="147">
          <cell r="C147" t="str">
            <v>UPA NOVA DESCOBERTA - CG Nº 008/2022</v>
          </cell>
          <cell r="E147" t="str">
            <v>5.1 - Locação de Equipamentos Médicos-Hospitalares</v>
          </cell>
          <cell r="F147">
            <v>5011743000180</v>
          </cell>
          <cell r="G147" t="str">
            <v>ALMERI ANGELO SALVIANO DA SILVA</v>
          </cell>
          <cell r="H147" t="str">
            <v>S</v>
          </cell>
          <cell r="I147" t="str">
            <v>S</v>
          </cell>
          <cell r="J147" t="str">
            <v>6094</v>
          </cell>
          <cell r="K147">
            <v>45146</v>
          </cell>
          <cell r="M147" t="str">
            <v>26 -  Pernambuco</v>
          </cell>
          <cell r="N147">
            <v>2500</v>
          </cell>
        </row>
        <row r="148">
          <cell r="C148" t="str">
            <v>UPA NOVA DESCOBERTA - CG Nº 008/2022</v>
          </cell>
          <cell r="E148" t="str">
            <v>5.1 - Locação de Equipamentos Médicos-Hospitalares</v>
          </cell>
          <cell r="F148">
            <v>24380578002041</v>
          </cell>
          <cell r="G148" t="str">
            <v>WHITE MARTINS</v>
          </cell>
          <cell r="H148" t="str">
            <v>S</v>
          </cell>
          <cell r="I148" t="str">
            <v>S</v>
          </cell>
          <cell r="J148" t="str">
            <v>93187665</v>
          </cell>
          <cell r="K148">
            <v>45148</v>
          </cell>
          <cell r="M148" t="str">
            <v>26 -  Pernambuco</v>
          </cell>
          <cell r="N148">
            <v>3001.24</v>
          </cell>
        </row>
        <row r="149">
          <cell r="C149" t="str">
            <v>UPA NOVA DESCOBERTA - CG Nº 008/2022</v>
          </cell>
          <cell r="E149" t="str">
            <v>5.1 - Locação de Equipamentos Médicos-Hospitalares</v>
          </cell>
          <cell r="F149">
            <v>24380578002041</v>
          </cell>
          <cell r="G149" t="str">
            <v>WHITE MARTINS</v>
          </cell>
          <cell r="H149" t="str">
            <v>S</v>
          </cell>
          <cell r="I149" t="str">
            <v>S</v>
          </cell>
          <cell r="J149" t="str">
            <v>93157108</v>
          </cell>
          <cell r="K149">
            <v>45152</v>
          </cell>
          <cell r="M149" t="str">
            <v>26 -  Pernambuco</v>
          </cell>
          <cell r="N149">
            <v>3001.24</v>
          </cell>
        </row>
        <row r="150">
          <cell r="C150" t="str">
            <v>UPA NOVA DESCOBERTA - CG Nº 008/2022</v>
          </cell>
          <cell r="E150" t="str">
            <v>5.20 - Serviços Judicíarios e Cartoriais</v>
          </cell>
          <cell r="F150">
            <v>9767633000528</v>
          </cell>
          <cell r="G150" t="str">
            <v>FUNDAÇÃO MANOEL DA SILVA ALMEIDA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5420</v>
          </cell>
        </row>
        <row r="151">
          <cell r="C151" t="str">
            <v>UPA NOVA DESCOBERTA - CG Nº 008/2022</v>
          </cell>
          <cell r="E151" t="str">
            <v>5.99 - Outros Serviços de Terceiros Pessoa Jurídica</v>
          </cell>
          <cell r="F151">
            <v>27284516000161</v>
          </cell>
          <cell r="G151" t="str">
            <v>MAXIFROTA ERVIÇOS DE MANUTENÇÃO</v>
          </cell>
          <cell r="H151" t="str">
            <v>S</v>
          </cell>
          <cell r="I151" t="str">
            <v>S</v>
          </cell>
          <cell r="J151" t="str">
            <v>162175</v>
          </cell>
          <cell r="K151">
            <v>45160</v>
          </cell>
          <cell r="M151" t="str">
            <v>26 -  Pernambuco</v>
          </cell>
          <cell r="N151">
            <v>24.6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46705567000164</v>
          </cell>
          <cell r="G152" t="str">
            <v>RESFISIO FISIOTERAPIA LTDA</v>
          </cell>
          <cell r="H152" t="str">
            <v>S</v>
          </cell>
          <cell r="I152" t="str">
            <v>S</v>
          </cell>
          <cell r="J152" t="str">
            <v>99</v>
          </cell>
          <cell r="K152">
            <v>45173</v>
          </cell>
          <cell r="M152" t="str">
            <v>26 -  Pernambuco</v>
          </cell>
          <cell r="N152">
            <v>22296</v>
          </cell>
        </row>
        <row r="153">
          <cell r="C153" t="str">
            <v>UPA NOVA DESCOBERTA - CG Nº 008/2022</v>
          </cell>
          <cell r="E153" t="str">
            <v>5.16 - Serviços Médico-Hospitalares, Odotonlogia e Laboratoriais</v>
          </cell>
          <cell r="F153">
            <v>24872505000295</v>
          </cell>
          <cell r="G153" t="str">
            <v>CENTER MAIS DIAGNOSTICOS LTDA</v>
          </cell>
          <cell r="H153" t="str">
            <v>S</v>
          </cell>
          <cell r="I153" t="str">
            <v>S</v>
          </cell>
          <cell r="J153" t="str">
            <v>757</v>
          </cell>
          <cell r="K153">
            <v>45175</v>
          </cell>
          <cell r="M153" t="str">
            <v>26 -  Pernambuco</v>
          </cell>
          <cell r="N153">
            <v>26933.39</v>
          </cell>
        </row>
        <row r="154">
          <cell r="C154" t="str">
            <v>UPA NOVA DESCOBERTA - CG Nº 008/2022</v>
          </cell>
          <cell r="E154" t="str">
            <v>5.8 - Locação de Veículos Automotores</v>
          </cell>
          <cell r="F154">
            <v>24791300000102</v>
          </cell>
          <cell r="G154" t="str">
            <v>MILLENNIUM EMERGENCIAS MEDICAS LTDA</v>
          </cell>
          <cell r="H154" t="str">
            <v>S</v>
          </cell>
          <cell r="I154" t="str">
            <v>S</v>
          </cell>
          <cell r="J154" t="str">
            <v>635</v>
          </cell>
          <cell r="K154">
            <v>45183</v>
          </cell>
          <cell r="M154" t="str">
            <v>26 -  Pernambuco</v>
          </cell>
          <cell r="N154">
            <v>3300</v>
          </cell>
        </row>
        <row r="155">
          <cell r="C155" t="str">
            <v>UPA NOVA DESCOBERTA - CG Nº 008/2022</v>
          </cell>
          <cell r="E155" t="str">
            <v>5.15 - Serviços Domésticos</v>
          </cell>
          <cell r="F155">
            <v>31675417000188</v>
          </cell>
          <cell r="G155" t="str">
            <v>LAVECLIN LAVANDERIA HOSPITALAR LTDA</v>
          </cell>
          <cell r="H155" t="str">
            <v>S</v>
          </cell>
          <cell r="I155" t="str">
            <v>S</v>
          </cell>
          <cell r="J155" t="str">
            <v>540</v>
          </cell>
          <cell r="K155">
            <v>45170</v>
          </cell>
          <cell r="M155" t="str">
            <v>26 -  Pernambuco</v>
          </cell>
          <cell r="N155">
            <v>3156.4</v>
          </cell>
        </row>
        <row r="156">
          <cell r="C156" t="str">
            <v>UPA NOVA DESCOBERTA - CG Nº 008/2022</v>
          </cell>
          <cell r="E156" t="str">
            <v>5.10 - Detetização/Tratamento de Resíduos e Afins</v>
          </cell>
          <cell r="F156">
            <v>26893667000154</v>
          </cell>
          <cell r="G156" t="str">
            <v>AMBIPAR HEALTH WASTE SERVICES S.A</v>
          </cell>
          <cell r="H156" t="str">
            <v>S</v>
          </cell>
          <cell r="I156" t="str">
            <v>S</v>
          </cell>
          <cell r="J156" t="str">
            <v>31717</v>
          </cell>
          <cell r="K156">
            <v>45180</v>
          </cell>
          <cell r="M156" t="str">
            <v>26 -  Pernambuco</v>
          </cell>
          <cell r="N156">
            <v>1616.79</v>
          </cell>
        </row>
        <row r="157">
          <cell r="C157" t="str">
            <v>UPA NOVA DESCOBERTA - CG Nº 008/2022</v>
          </cell>
          <cell r="E157" t="str">
            <v>5.17 - Manutenção de Software, Certificação Digital e Microfilmagem</v>
          </cell>
          <cell r="F157">
            <v>3423683000188</v>
          </cell>
          <cell r="G157" t="str">
            <v>ADELTEC INFORMATICA E TECNOLOGIA  LTDA-ME</v>
          </cell>
          <cell r="H157" t="str">
            <v>S</v>
          </cell>
          <cell r="I157" t="str">
            <v>S</v>
          </cell>
          <cell r="J157" t="str">
            <v>17943</v>
          </cell>
          <cell r="K157">
            <v>45139</v>
          </cell>
          <cell r="M157" t="str">
            <v>26 -  Pernambuco</v>
          </cell>
          <cell r="N157">
            <v>264.49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10891998000115</v>
          </cell>
          <cell r="G158" t="str">
            <v>ADVISERSIT SERVICOS EM INFORMATICA LTDA</v>
          </cell>
          <cell r="H158" t="str">
            <v>S</v>
          </cell>
          <cell r="I158" t="str">
            <v>S</v>
          </cell>
          <cell r="J158" t="str">
            <v>943</v>
          </cell>
          <cell r="K158">
            <v>45170</v>
          </cell>
          <cell r="M158" t="str">
            <v>26 -  Pernambuco</v>
          </cell>
          <cell r="N158">
            <v>1200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4069709000102</v>
          </cell>
          <cell r="G159" t="str">
            <v>BIONEXO S. A</v>
          </cell>
          <cell r="H159" t="str">
            <v>S</v>
          </cell>
          <cell r="I159" t="str">
            <v>S</v>
          </cell>
          <cell r="J159" t="str">
            <v>393096</v>
          </cell>
          <cell r="K159">
            <v>45170</v>
          </cell>
          <cell r="M159" t="str">
            <v>26 -  Pernambuco</v>
          </cell>
          <cell r="N159">
            <v>934.11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92306257000780</v>
          </cell>
          <cell r="G160" t="str">
            <v>MV INFORMATICA NORDESTE LTDA</v>
          </cell>
          <cell r="H160" t="str">
            <v>S</v>
          </cell>
          <cell r="I160" t="str">
            <v>S</v>
          </cell>
          <cell r="J160" t="str">
            <v>60650</v>
          </cell>
          <cell r="K160">
            <v>45147</v>
          </cell>
          <cell r="M160" t="str">
            <v>26 -  Pernambuco</v>
          </cell>
          <cell r="N160">
            <v>11400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5633849000116</v>
          </cell>
          <cell r="G161" t="str">
            <v>GCINET SERVICOS DE INFORMATICA LTCA</v>
          </cell>
          <cell r="H161" t="str">
            <v>S</v>
          </cell>
          <cell r="I161" t="str">
            <v>S</v>
          </cell>
          <cell r="J161" t="str">
            <v>81519</v>
          </cell>
          <cell r="K161">
            <v>45170</v>
          </cell>
          <cell r="M161" t="str">
            <v>26 -  Pernambuco</v>
          </cell>
          <cell r="N161">
            <v>1443.8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7333111000169</v>
          </cell>
          <cell r="G162" t="str">
            <v>SAFETEC INFORMATICA LTDA</v>
          </cell>
          <cell r="H162" t="str">
            <v>S</v>
          </cell>
          <cell r="I162" t="str">
            <v>S</v>
          </cell>
          <cell r="J162" t="str">
            <v>99673</v>
          </cell>
          <cell r="K162">
            <v>45140</v>
          </cell>
          <cell r="M162" t="str">
            <v>26 -  Pernambuco</v>
          </cell>
          <cell r="N162">
            <v>242.96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6312868000103</v>
          </cell>
          <cell r="G163" t="str">
            <v>TASCOM INFORMATICA LTDA</v>
          </cell>
          <cell r="H163" t="str">
            <v>S</v>
          </cell>
          <cell r="I163" t="str">
            <v>S</v>
          </cell>
          <cell r="J163" t="str">
            <v>884</v>
          </cell>
          <cell r="K163">
            <v>45141</v>
          </cell>
          <cell r="M163" t="str">
            <v>26 -  Pernambuco</v>
          </cell>
          <cell r="N163">
            <v>1434.31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18630942000119</v>
          </cell>
          <cell r="G164" t="str">
            <v>PROVTEL TECNOLOGIA SERVICOS GERENCIADOS LTDA</v>
          </cell>
          <cell r="H164" t="str">
            <v>S</v>
          </cell>
          <cell r="I164" t="str">
            <v>S</v>
          </cell>
          <cell r="J164" t="str">
            <v>2946</v>
          </cell>
          <cell r="K164">
            <v>45170</v>
          </cell>
          <cell r="M164" t="str">
            <v>26 -  Pernambuco</v>
          </cell>
          <cell r="N164">
            <v>4500</v>
          </cell>
        </row>
        <row r="165">
          <cell r="C165" t="str">
            <v>UPA NOVA DESCOBERTA - CG Nº 008/2022</v>
          </cell>
          <cell r="E165" t="str">
            <v>5.22 - Vigilância Ostensiva / Monitorada</v>
          </cell>
          <cell r="F165">
            <v>7360290000123</v>
          </cell>
          <cell r="G165" t="str">
            <v>SERVAL SERVIÇOS E LIMPEZA</v>
          </cell>
          <cell r="H165" t="str">
            <v>S</v>
          </cell>
          <cell r="I165" t="str">
            <v>S</v>
          </cell>
          <cell r="J165" t="str">
            <v>50105</v>
          </cell>
          <cell r="K165">
            <v>45175</v>
          </cell>
          <cell r="M165" t="str">
            <v>26 -  Pernambuco</v>
          </cell>
          <cell r="N165">
            <v>16479.93</v>
          </cell>
        </row>
        <row r="166">
          <cell r="C166" t="str">
            <v>UPA NOVA DESCOBERTA - CG Nº 008/2022</v>
          </cell>
          <cell r="E166" t="str">
            <v>5.22 - Vigilância Ostensiva / Monitorada</v>
          </cell>
          <cell r="F166">
            <v>11572781000105</v>
          </cell>
          <cell r="G166" t="str">
            <v>SOSERVI VIGILANCIA LTDA</v>
          </cell>
          <cell r="H166" t="str">
            <v>S</v>
          </cell>
          <cell r="I166" t="str">
            <v>S</v>
          </cell>
          <cell r="J166" t="str">
            <v>9418</v>
          </cell>
          <cell r="K166">
            <v>45153</v>
          </cell>
          <cell r="M166" t="str">
            <v>26 -  Pernambuco</v>
          </cell>
          <cell r="N166">
            <v>21490.66</v>
          </cell>
        </row>
        <row r="167">
          <cell r="C167" t="str">
            <v>UPA NOVA DESCOBERTA - CG Nº 008/2022</v>
          </cell>
          <cell r="E167" t="str">
            <v>5.2 - Serviços Técnicos Profissionais</v>
          </cell>
          <cell r="F167">
            <v>7523792000128</v>
          </cell>
          <cell r="G167" t="str">
            <v>FARIAS E ROCHA ADVOCACIA ME</v>
          </cell>
          <cell r="H167" t="str">
            <v>S</v>
          </cell>
          <cell r="I167" t="str">
            <v>S</v>
          </cell>
          <cell r="J167" t="str">
            <v>1095</v>
          </cell>
          <cell r="K167">
            <v>45173</v>
          </cell>
          <cell r="M167" t="str">
            <v>26 -  Pernambuco</v>
          </cell>
          <cell r="N167">
            <v>2233.5100000000002</v>
          </cell>
        </row>
        <row r="168">
          <cell r="C168" t="str">
            <v>UPA NOVA DESCOBERTA - CG Nº 008/2022</v>
          </cell>
          <cell r="E168" t="str">
            <v>5.2 - Serviços Técnicos Profissionais</v>
          </cell>
          <cell r="F168">
            <v>8654123000158</v>
          </cell>
          <cell r="G168" t="str">
            <v>AUDISIA - AUDITORES ASSOCIADOS</v>
          </cell>
          <cell r="H168" t="str">
            <v>S</v>
          </cell>
          <cell r="I168" t="str">
            <v>S</v>
          </cell>
          <cell r="J168" t="str">
            <v>19499</v>
          </cell>
          <cell r="K168">
            <v>45139</v>
          </cell>
          <cell r="M168" t="str">
            <v>26 -  Pernambuco</v>
          </cell>
          <cell r="N168">
            <v>962.38</v>
          </cell>
        </row>
        <row r="169">
          <cell r="C169" t="str">
            <v>UPA NOVA DESCOBERTA - CG Nº 008/2022</v>
          </cell>
          <cell r="E169" t="str">
            <v>5.2 - Serviços Técnicos Profissionais</v>
          </cell>
          <cell r="F169">
            <v>45671533000133</v>
          </cell>
          <cell r="G169" t="str">
            <v>VITORINO E MAIA ADVOGADOS</v>
          </cell>
          <cell r="H169" t="str">
            <v>S</v>
          </cell>
          <cell r="I169" t="str">
            <v>S</v>
          </cell>
          <cell r="J169" t="str">
            <v>182</v>
          </cell>
          <cell r="K169">
            <v>45170</v>
          </cell>
          <cell r="M169" t="str">
            <v>26 -  Pernambuco</v>
          </cell>
          <cell r="N169">
            <v>2233.5100000000002</v>
          </cell>
        </row>
        <row r="170">
          <cell r="C170" t="str">
            <v>UPA NOVA DESCOBERTA - CG Nº 008/2022</v>
          </cell>
          <cell r="E170" t="str">
            <v>5.10 - Detetização/Tratamento de Resíduos e Afins</v>
          </cell>
          <cell r="F170">
            <v>35474980000149</v>
          </cell>
          <cell r="G170" t="str">
            <v>LIMPSERVICE LTDA</v>
          </cell>
          <cell r="H170" t="str">
            <v>S</v>
          </cell>
          <cell r="I170" t="str">
            <v>S</v>
          </cell>
          <cell r="J170" t="str">
            <v>4912</v>
          </cell>
          <cell r="K170">
            <v>45172</v>
          </cell>
          <cell r="M170" t="str">
            <v>26 -  Pernambuco</v>
          </cell>
          <cell r="N170">
            <v>342.51</v>
          </cell>
        </row>
        <row r="171">
          <cell r="C171" t="str">
            <v>UPA NOVA DESCOBERTA - CG Nº 008/2022</v>
          </cell>
          <cell r="E171" t="str">
            <v>5.23 - Limpeza e Conservação</v>
          </cell>
          <cell r="F171">
            <v>9863853000121</v>
          </cell>
          <cell r="G171" t="str">
            <v>SOSERVI SOCIEDADE DE SERVICOS GERAIS LTDA</v>
          </cell>
          <cell r="H171" t="str">
            <v>S</v>
          </cell>
          <cell r="I171" t="str">
            <v>S</v>
          </cell>
          <cell r="J171" t="str">
            <v>72001</v>
          </cell>
          <cell r="K171">
            <v>45141</v>
          </cell>
          <cell r="M171" t="str">
            <v>26 -  Pernambuco</v>
          </cell>
          <cell r="N171">
            <v>49861.03</v>
          </cell>
        </row>
        <row r="172">
          <cell r="C172" t="str">
            <v>UPA NOVA DESCOBERTA - CG Nº 008/2022</v>
          </cell>
          <cell r="E172" t="str">
            <v>5.99 - Outros Serviços de Terceiros Pessoa Jurídica</v>
          </cell>
          <cell r="F172">
            <v>35343136000189</v>
          </cell>
          <cell r="G172" t="str">
            <v>EMBRAESTER EMPRES BRASILEIRA DE ESTERILIZADOS EIREL</v>
          </cell>
          <cell r="H172" t="str">
            <v>S</v>
          </cell>
          <cell r="I172" t="str">
            <v>S</v>
          </cell>
          <cell r="J172" t="str">
            <v>12263</v>
          </cell>
          <cell r="K172">
            <v>45170</v>
          </cell>
          <cell r="M172" t="str">
            <v>26 -  Pernambuco</v>
          </cell>
          <cell r="N172">
            <v>3514.5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2668797000125</v>
          </cell>
          <cell r="G173" t="str">
            <v>BRASIL GESTAO DE DADOS INFORMACOES E DOCUMENTOS LTDA</v>
          </cell>
          <cell r="H173" t="str">
            <v>S</v>
          </cell>
          <cell r="I173" t="str">
            <v>S</v>
          </cell>
          <cell r="J173" t="str">
            <v>3492</v>
          </cell>
          <cell r="K173">
            <v>45170</v>
          </cell>
          <cell r="M173" t="str">
            <v>26 -  Pernambuco</v>
          </cell>
          <cell r="N173">
            <v>3942.34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21794062000192</v>
          </cell>
          <cell r="G174" t="str">
            <v>ASOS OCUPACIONAL LTDA</v>
          </cell>
          <cell r="H174" t="str">
            <v>S</v>
          </cell>
          <cell r="I174" t="str">
            <v>S</v>
          </cell>
          <cell r="J174" t="str">
            <v>659</v>
          </cell>
          <cell r="K174">
            <v>45171</v>
          </cell>
          <cell r="M174" t="str">
            <v>26 -  Pernambuco</v>
          </cell>
          <cell r="N174">
            <v>3200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9024660000187</v>
          </cell>
          <cell r="G175" t="str">
            <v>A SAE SERVICOS DE ENTREGA RAPIDA DE DOCUMENTOS E TERCEI</v>
          </cell>
          <cell r="H175" t="str">
            <v>S</v>
          </cell>
          <cell r="I175" t="str">
            <v>S</v>
          </cell>
          <cell r="J175" t="str">
            <v>12777</v>
          </cell>
          <cell r="K175">
            <v>45173</v>
          </cell>
          <cell r="M175" t="str">
            <v>26 -  Pernambuco</v>
          </cell>
          <cell r="N175">
            <v>659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>
            <v>10816775000274</v>
          </cell>
          <cell r="G176" t="str">
            <v>INSPETORIA SALESIANA DO NORDESTE DO BRASIL</v>
          </cell>
          <cell r="H176" t="str">
            <v>S</v>
          </cell>
          <cell r="I176" t="str">
            <v>S</v>
          </cell>
          <cell r="J176" t="str">
            <v>18328</v>
          </cell>
          <cell r="K176">
            <v>45152</v>
          </cell>
          <cell r="M176" t="str">
            <v>26 -  Pernambuco</v>
          </cell>
          <cell r="N176">
            <v>270</v>
          </cell>
        </row>
        <row r="177">
          <cell r="C177" t="str">
            <v>UPA NOVA DESCOBERTA - CG Nº 008/2022</v>
          </cell>
          <cell r="E177" t="str">
            <v>5.99 - Outros Serviços de Terceiros Pessoa Jurídica</v>
          </cell>
          <cell r="F177">
            <v>24380578002041</v>
          </cell>
          <cell r="G177" t="str">
            <v>WHITE MARTINS</v>
          </cell>
          <cell r="H177" t="str">
            <v>S</v>
          </cell>
          <cell r="I177" t="str">
            <v>S</v>
          </cell>
          <cell r="J177" t="str">
            <v>15360</v>
          </cell>
          <cell r="K177">
            <v>45148</v>
          </cell>
          <cell r="M177" t="str">
            <v>26 -  Pernambuco</v>
          </cell>
          <cell r="N177">
            <v>1355.5</v>
          </cell>
        </row>
        <row r="178">
          <cell r="C178" t="str">
            <v>UPA NOVA DESCOBERTA - CG Nº 008/2022</v>
          </cell>
          <cell r="E178" t="str">
            <v>5.5 - Reparo e Manutenção de Máquinas e Equipamentos</v>
          </cell>
          <cell r="F178">
            <v>1141468000169</v>
          </cell>
          <cell r="G178" t="str">
            <v>MEDCALL COMERCIO E SERVIÇOS DE EQUIPAMENTOS MED LTDA</v>
          </cell>
          <cell r="H178" t="str">
            <v>S</v>
          </cell>
          <cell r="I178" t="str">
            <v>S</v>
          </cell>
          <cell r="J178" t="str">
            <v>3761</v>
          </cell>
          <cell r="K178">
            <v>45173</v>
          </cell>
          <cell r="M178" t="str">
            <v>26 -  Pernambuco</v>
          </cell>
          <cell r="N178">
            <v>2800</v>
          </cell>
        </row>
        <row r="179">
          <cell r="C179" t="str">
            <v>UPA NOVA DESCOBERTA - CG Nº 008/2022</v>
          </cell>
          <cell r="E179" t="str">
            <v>5.5 - Reparo e Manutenção de Máquinas e Equipamentos</v>
          </cell>
          <cell r="F179">
            <v>1141468000169</v>
          </cell>
          <cell r="G179" t="str">
            <v>MEDCALL COMERCIO E SERVIÇOS DE EQUIPAMENTOS MED LTDA</v>
          </cell>
          <cell r="H179" t="str">
            <v>S</v>
          </cell>
          <cell r="I179" t="str">
            <v>S</v>
          </cell>
          <cell r="J179" t="str">
            <v>3762</v>
          </cell>
          <cell r="K179">
            <v>45173</v>
          </cell>
          <cell r="M179" t="str">
            <v>26 -  Pernambuco</v>
          </cell>
          <cell r="N179">
            <v>1100</v>
          </cell>
        </row>
        <row r="180">
          <cell r="C180" t="str">
            <v>UPA NOVA DESCOBERTA - CG Nº 008/2022</v>
          </cell>
          <cell r="E180" t="str">
            <v>5.5 - Reparo e Manutenção de Máquinas e Equipamentos</v>
          </cell>
          <cell r="F180">
            <v>12067307000199</v>
          </cell>
          <cell r="G180" t="str">
            <v xml:space="preserve">CAETANO ALVES DA SILVA </v>
          </cell>
          <cell r="H180" t="str">
            <v>S</v>
          </cell>
          <cell r="I180" t="str">
            <v>S</v>
          </cell>
          <cell r="J180" t="str">
            <v>11</v>
          </cell>
          <cell r="K180">
            <v>45169</v>
          </cell>
          <cell r="M180" t="str">
            <v>26 -  Pernambuco</v>
          </cell>
          <cell r="N180">
            <v>900</v>
          </cell>
        </row>
        <row r="181">
          <cell r="C181" t="str">
            <v>UPA NOVA DESCOBERTA - CG Nº 008/2022</v>
          </cell>
          <cell r="E181" t="str">
            <v>5.5 - Reparo e Manutenção de Máquinas e Equipamentos</v>
          </cell>
          <cell r="F181">
            <v>6907719000197</v>
          </cell>
          <cell r="G181" t="str">
            <v>F A G DE OLIVEIRA LTDA</v>
          </cell>
          <cell r="H181" t="str">
            <v>S</v>
          </cell>
          <cell r="I181" t="str">
            <v>S</v>
          </cell>
          <cell r="J181" t="str">
            <v>1960</v>
          </cell>
          <cell r="K181">
            <v>45180</v>
          </cell>
          <cell r="M181" t="str">
            <v>26 -  Pernambuco</v>
          </cell>
          <cell r="N181">
            <v>3730</v>
          </cell>
        </row>
        <row r="182">
          <cell r="C182" t="str">
            <v>UPA NOVA DESCOBERTA - CG Nº 008/2022</v>
          </cell>
          <cell r="E182" t="str">
            <v>5.4 - Reparo e Manutenção de Bens Imóveis</v>
          </cell>
          <cell r="F182">
            <v>40893042000113</v>
          </cell>
          <cell r="G182" t="str">
            <v>GERASTEP GERADORES ASSISTENCIA TECNICA E PECAS LTDA</v>
          </cell>
          <cell r="H182" t="str">
            <v>S</v>
          </cell>
          <cell r="I182" t="str">
            <v>S</v>
          </cell>
          <cell r="J182" t="str">
            <v>43449</v>
          </cell>
          <cell r="K182">
            <v>45163</v>
          </cell>
          <cell r="M182" t="str">
            <v>26 -  Pernambuco</v>
          </cell>
          <cell r="N182">
            <v>345</v>
          </cell>
        </row>
        <row r="183">
          <cell r="C183" t="str">
            <v>UPA NOVA DESCOBERTA - CG Nº 008/2022</v>
          </cell>
          <cell r="E183" t="str">
            <v>5.4 - Reparo e Manutenção de Bens Imóveis</v>
          </cell>
          <cell r="F183">
            <v>7221834000176</v>
          </cell>
          <cell r="G183" t="str">
            <v>C2 COMERCIO E SERVICOS LTDA</v>
          </cell>
          <cell r="H183" t="str">
            <v>S</v>
          </cell>
          <cell r="I183" t="str">
            <v>S</v>
          </cell>
          <cell r="J183" t="str">
            <v>27</v>
          </cell>
          <cell r="K183">
            <v>45162</v>
          </cell>
          <cell r="M183" t="str">
            <v>26 -  Pernambuco</v>
          </cell>
          <cell r="N183">
            <v>4050</v>
          </cell>
        </row>
        <row r="184">
          <cell r="C184" t="str">
            <v>UPA NOVA DESCOBERTA - CG Nº 008/2022</v>
          </cell>
          <cell r="E184" t="str">
            <v>5.4 - Reparo e Manutenção de Bens Imóveis</v>
          </cell>
          <cell r="F184">
            <v>34274270000102</v>
          </cell>
          <cell r="G184" t="str">
            <v>JAIRO DE OLIVEIRA BARBOSA</v>
          </cell>
          <cell r="H184" t="str">
            <v>S</v>
          </cell>
          <cell r="I184" t="str">
            <v>S</v>
          </cell>
          <cell r="J184" t="str">
            <v>147</v>
          </cell>
          <cell r="K184">
            <v>45160</v>
          </cell>
          <cell r="M184" t="str">
            <v>26 -  Pernambuco</v>
          </cell>
          <cell r="N184">
            <v>3975</v>
          </cell>
        </row>
        <row r="185">
          <cell r="C185" t="str">
            <v>UPA NOVA DESCOBERTA - CG Nº 008/2022</v>
          </cell>
          <cell r="E185" t="str">
            <v>5.4 - Reparo e Manutenção de Bens Imóveis</v>
          </cell>
          <cell r="F185">
            <v>35595016000179</v>
          </cell>
          <cell r="G185" t="str">
            <v>SEVERINON GALVÃO ME</v>
          </cell>
          <cell r="H185" t="str">
            <v>S</v>
          </cell>
          <cell r="I185" t="str">
            <v>S</v>
          </cell>
          <cell r="J185" t="str">
            <v>48011</v>
          </cell>
          <cell r="K185">
            <v>45141</v>
          </cell>
          <cell r="M185" t="str">
            <v>26 -  Pernambuco</v>
          </cell>
          <cell r="N185">
            <v>172</v>
          </cell>
        </row>
        <row r="186">
          <cell r="C186" t="str">
            <v>UPA NOVA DESCOBERTA - CG Nº 008/2022</v>
          </cell>
          <cell r="E186" t="str">
            <v>5.4 - Reparo e Manutenção de Bens Imóveis</v>
          </cell>
          <cell r="F186">
            <v>35595016000179</v>
          </cell>
          <cell r="G186" t="str">
            <v>SEVERINON GALVÃO ME</v>
          </cell>
          <cell r="H186" t="str">
            <v>S</v>
          </cell>
          <cell r="I186" t="str">
            <v>S</v>
          </cell>
          <cell r="J186" t="str">
            <v>48314</v>
          </cell>
          <cell r="K186">
            <v>45168</v>
          </cell>
          <cell r="M186" t="str">
            <v>26 -  Pernambuco</v>
          </cell>
          <cell r="N186">
            <v>168</v>
          </cell>
        </row>
        <row r="187">
          <cell r="C187" t="str">
            <v>UPA NOVA DESCOBERTA - CG Nº 008/2022</v>
          </cell>
          <cell r="E187" t="str">
            <v>5.4 - Reparo e Manutenção de Bens Imóveis</v>
          </cell>
          <cell r="F187">
            <v>21854632000192</v>
          </cell>
          <cell r="G187" t="str">
            <v>G M DANTAS ELEVAÇÃO  GERAÇÃO ME</v>
          </cell>
          <cell r="H187" t="str">
            <v>S</v>
          </cell>
          <cell r="I187" t="str">
            <v>S</v>
          </cell>
          <cell r="J187" t="str">
            <v>1347</v>
          </cell>
          <cell r="K187">
            <v>45173</v>
          </cell>
          <cell r="M187" t="str">
            <v>26 -  Pernambuco</v>
          </cell>
          <cell r="N187">
            <v>450</v>
          </cell>
        </row>
        <row r="188">
          <cell r="C188" t="str">
            <v>UPA NOVA DESCOBERTA - CG Nº 008/2022</v>
          </cell>
          <cell r="E188" t="str">
            <v>4.6 - Serviços de Profissionais de Saúde</v>
          </cell>
          <cell r="F188">
            <v>5418934406</v>
          </cell>
          <cell r="G188" t="str">
            <v>JOSIANE CECILIA ALVES DA SILVA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3057.04</v>
          </cell>
        </row>
        <row r="189">
          <cell r="C189" t="str">
            <v>UPA NOVA DESCOBERTA - CG Nº 008/2022</v>
          </cell>
          <cell r="E189" t="str">
            <v>4.7 - Apoio Administrativo, Técnico e Operacional</v>
          </cell>
          <cell r="F189">
            <v>4958021400</v>
          </cell>
          <cell r="G189" t="str">
            <v>ALEXSANDRO SAMICO DE MELO RAMOS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2354.17</v>
          </cell>
        </row>
        <row r="190">
          <cell r="C190" t="str">
            <v>UPA NOVA DESCOBERTA - CG Nº 008/2022</v>
          </cell>
          <cell r="E190" t="str">
            <v>4.6 - Serviços de Profissionais de Saúde</v>
          </cell>
          <cell r="F190">
            <v>6749344402</v>
          </cell>
          <cell r="G190" t="str">
            <v>ALCIONE GOMES DA SILVA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2789.83</v>
          </cell>
        </row>
        <row r="191">
          <cell r="C191" t="str">
            <v>UPA NOVA DESCOBERTA - CG Nº 008/2022</v>
          </cell>
          <cell r="E191" t="str">
            <v>4.6 - Serviços de Profissionais de Saúde</v>
          </cell>
          <cell r="F191">
            <v>8137924442</v>
          </cell>
          <cell r="G191" t="str">
            <v>TONY ERICO DE OLIVEIRA JUNIOR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244</v>
          </cell>
        </row>
        <row r="192">
          <cell r="C192" t="str">
            <v>UPA NOVA DESCOBERTA - CG Nº 008/2022</v>
          </cell>
          <cell r="E192" t="str">
            <v>4.7 - Apoio Administrativo, Técnico e Operacional</v>
          </cell>
          <cell r="F192">
            <v>5241924485</v>
          </cell>
          <cell r="G192" t="str">
            <v>MORGANA MENEZES VIDAL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247.52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>
            <v>45671890000100</v>
          </cell>
          <cell r="G193" t="str">
            <v>BERGAMASCO SERVIÇOS MEDICOS LTDA</v>
          </cell>
          <cell r="H193" t="str">
            <v>S</v>
          </cell>
          <cell r="I193" t="str">
            <v>S</v>
          </cell>
          <cell r="J193" t="str">
            <v>27</v>
          </cell>
          <cell r="K193">
            <v>45171</v>
          </cell>
          <cell r="M193" t="str">
            <v>26 -  Pernambuco</v>
          </cell>
          <cell r="N193">
            <v>1250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>
            <v>43049082000171</v>
          </cell>
          <cell r="G194" t="str">
            <v>TART SERVIÇOS MEDICOS LTDA</v>
          </cell>
          <cell r="H194" t="str">
            <v>S</v>
          </cell>
          <cell r="I194" t="str">
            <v>S</v>
          </cell>
          <cell r="J194" t="str">
            <v>91</v>
          </cell>
          <cell r="K194">
            <v>45174</v>
          </cell>
          <cell r="M194" t="str">
            <v>26 -  Pernambuco</v>
          </cell>
          <cell r="N194">
            <v>5500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>
            <v>46424732000100</v>
          </cell>
          <cell r="G195" t="str">
            <v>ACIOLI SERVIÇOS DE SAUDE LTDA</v>
          </cell>
          <cell r="H195" t="str">
            <v>S</v>
          </cell>
          <cell r="I195" t="str">
            <v>S</v>
          </cell>
          <cell r="J195" t="str">
            <v>36</v>
          </cell>
          <cell r="K195">
            <v>45174</v>
          </cell>
          <cell r="M195" t="str">
            <v>26 -  Pernambuco</v>
          </cell>
          <cell r="N195">
            <v>1250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>
            <v>50803173000116</v>
          </cell>
          <cell r="G196" t="str">
            <v>SABRYNNA OLIVEIRA SERVIÇOS MEDICOS LTDA</v>
          </cell>
          <cell r="H196" t="str">
            <v>S</v>
          </cell>
          <cell r="I196" t="str">
            <v>S</v>
          </cell>
          <cell r="J196" t="str">
            <v>7</v>
          </cell>
          <cell r="K196">
            <v>45174</v>
          </cell>
          <cell r="M196" t="str">
            <v>26 -  Pernambuco</v>
          </cell>
          <cell r="N196">
            <v>2500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44279276000126</v>
          </cell>
          <cell r="G197" t="str">
            <v>COMPANHIA PERNAMBUCO DE SAUDE CONSULT.</v>
          </cell>
          <cell r="H197" t="str">
            <v>S</v>
          </cell>
          <cell r="I197" t="str">
            <v>S</v>
          </cell>
          <cell r="J197" t="str">
            <v>93</v>
          </cell>
          <cell r="K197">
            <v>45174</v>
          </cell>
          <cell r="M197" t="str">
            <v>26 -  Pernambuco</v>
          </cell>
          <cell r="N197">
            <v>2500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51024791000120</v>
          </cell>
          <cell r="G198" t="str">
            <v>MARIA EDUARDA RODRIGUES SERVIÇ. MED. LTDA</v>
          </cell>
          <cell r="H198" t="str">
            <v>S</v>
          </cell>
          <cell r="I198" t="str">
            <v>S</v>
          </cell>
          <cell r="J198" t="str">
            <v>7</v>
          </cell>
          <cell r="K198">
            <v>45175</v>
          </cell>
          <cell r="M198" t="str">
            <v>26 -  Pernambuco</v>
          </cell>
          <cell r="N198">
            <v>1100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49452768000195</v>
          </cell>
          <cell r="G199" t="str">
            <v>BEM SERVIÇOS MEDICOS LTDA</v>
          </cell>
          <cell r="H199" t="str">
            <v>S</v>
          </cell>
          <cell r="I199" t="str">
            <v>S</v>
          </cell>
          <cell r="J199" t="str">
            <v>8</v>
          </cell>
          <cell r="K199">
            <v>45174</v>
          </cell>
          <cell r="M199" t="str">
            <v>26 -  Pernambuco</v>
          </cell>
          <cell r="N199">
            <v>3750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48960537000120</v>
          </cell>
          <cell r="G200" t="str">
            <v>N E G CONSULTORIO MEDICOS LTDA</v>
          </cell>
          <cell r="H200" t="str">
            <v>S</v>
          </cell>
          <cell r="I200" t="str">
            <v>S</v>
          </cell>
          <cell r="J200" t="str">
            <v>11</v>
          </cell>
          <cell r="K200">
            <v>45173</v>
          </cell>
          <cell r="M200" t="str">
            <v>26 -  Pernambuco</v>
          </cell>
          <cell r="N200">
            <v>5500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49017227000139</v>
          </cell>
          <cell r="G201" t="str">
            <v>ITMC SERVIÇOS MEDICOS LTDA</v>
          </cell>
          <cell r="H201" t="str">
            <v>S</v>
          </cell>
          <cell r="I201" t="str">
            <v>S</v>
          </cell>
          <cell r="J201" t="str">
            <v>20</v>
          </cell>
          <cell r="K201">
            <v>45173</v>
          </cell>
          <cell r="M201" t="str">
            <v>26 -  Pernambuco</v>
          </cell>
          <cell r="N201">
            <v>7950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46544701000192</v>
          </cell>
          <cell r="G202" t="str">
            <v>ANNDRA VICTORIA ATIVIDADE MEDICOS LTDA</v>
          </cell>
          <cell r="H202" t="str">
            <v>S</v>
          </cell>
          <cell r="I202" t="str">
            <v>S</v>
          </cell>
          <cell r="J202" t="str">
            <v>46</v>
          </cell>
          <cell r="K202">
            <v>45170</v>
          </cell>
          <cell r="M202" t="str">
            <v>26 -  Pernambuco</v>
          </cell>
          <cell r="N202">
            <v>14300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41707918000152</v>
          </cell>
          <cell r="G203" t="str">
            <v>MORETH SERVIÇOS MED. LTDA</v>
          </cell>
          <cell r="H203" t="str">
            <v>S</v>
          </cell>
          <cell r="I203" t="str">
            <v>S</v>
          </cell>
          <cell r="J203" t="str">
            <v>53</v>
          </cell>
          <cell r="K203">
            <v>45175</v>
          </cell>
          <cell r="M203" t="str">
            <v>26 -  Pernambuco</v>
          </cell>
          <cell r="N203">
            <v>1100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51309350000175</v>
          </cell>
          <cell r="G204" t="str">
            <v>BERNAL AMORIM SERVÇOS MEDICOS LTDA</v>
          </cell>
          <cell r="H204" t="str">
            <v>S</v>
          </cell>
          <cell r="I204" t="str">
            <v>S</v>
          </cell>
          <cell r="J204" t="str">
            <v>4</v>
          </cell>
          <cell r="K204">
            <v>45170</v>
          </cell>
          <cell r="M204" t="str">
            <v>26 -  Pernambuco</v>
          </cell>
          <cell r="N204">
            <v>5500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34033631000200</v>
          </cell>
          <cell r="G205" t="str">
            <v>PRIMEMED SERVICOS MECISO HOSPITALARES LTDA</v>
          </cell>
          <cell r="H205" t="str">
            <v>S</v>
          </cell>
          <cell r="I205" t="str">
            <v>S</v>
          </cell>
          <cell r="J205" t="str">
            <v>62</v>
          </cell>
          <cell r="K205">
            <v>45173</v>
          </cell>
          <cell r="M205" t="str">
            <v>26 -  Pernambuco</v>
          </cell>
          <cell r="N205">
            <v>6250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36107865000107</v>
          </cell>
          <cell r="G206" t="str">
            <v>CLINICALLY SERVIÇOS MEDICOS LTDA</v>
          </cell>
          <cell r="H206" t="str">
            <v>S</v>
          </cell>
          <cell r="I206" t="str">
            <v>S</v>
          </cell>
          <cell r="J206" t="str">
            <v>206</v>
          </cell>
          <cell r="K206">
            <v>45175</v>
          </cell>
          <cell r="M206" t="str">
            <v>26 -  Pernambuco</v>
          </cell>
          <cell r="N206">
            <v>7500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49429461000173</v>
          </cell>
          <cell r="G207" t="str">
            <v>DANTONASAUDE LTDA</v>
          </cell>
          <cell r="H207" t="str">
            <v>S</v>
          </cell>
          <cell r="I207" t="str">
            <v>S</v>
          </cell>
          <cell r="J207" t="str">
            <v>15</v>
          </cell>
          <cell r="K207">
            <v>45174</v>
          </cell>
          <cell r="M207" t="str">
            <v>26 -  Pernambuco</v>
          </cell>
          <cell r="N207">
            <v>5000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50484540000166</v>
          </cell>
          <cell r="G208" t="str">
            <v>MARIANA VALOIS DE AQUINO KRAUSE SERVICOS MEDICOS LTDA</v>
          </cell>
          <cell r="H208" t="str">
            <v>S</v>
          </cell>
          <cell r="I208" t="str">
            <v>S</v>
          </cell>
          <cell r="J208" t="str">
            <v>10</v>
          </cell>
          <cell r="K208">
            <v>45174</v>
          </cell>
          <cell r="M208" t="str">
            <v>26 -  Pernambuco</v>
          </cell>
          <cell r="N208">
            <v>3950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46843757000148</v>
          </cell>
          <cell r="G209" t="str">
            <v>LS ATENDIMENTO MEDICO LTDA</v>
          </cell>
          <cell r="H209" t="str">
            <v>S</v>
          </cell>
          <cell r="I209" t="str">
            <v>S</v>
          </cell>
          <cell r="J209" t="str">
            <v>21</v>
          </cell>
          <cell r="K209">
            <v>45173</v>
          </cell>
          <cell r="M209" t="str">
            <v>26 -  Pernambuco</v>
          </cell>
          <cell r="N209">
            <v>8800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50448967000109</v>
          </cell>
          <cell r="G210" t="str">
            <v>F&amp;C SERVIÇOS MEDICOS S/S</v>
          </cell>
          <cell r="H210" t="str">
            <v>S</v>
          </cell>
          <cell r="I210" t="str">
            <v>S</v>
          </cell>
          <cell r="J210" t="str">
            <v>24</v>
          </cell>
          <cell r="K210">
            <v>45173</v>
          </cell>
          <cell r="M210" t="str">
            <v>26 -  Pernambuco</v>
          </cell>
          <cell r="N210">
            <v>2200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46476486000130</v>
          </cell>
          <cell r="G211" t="str">
            <v>G5MED SOLUÇÕES EM SAUDE LTDA</v>
          </cell>
          <cell r="H211" t="str">
            <v>S</v>
          </cell>
          <cell r="I211" t="str">
            <v>S</v>
          </cell>
          <cell r="J211" t="str">
            <v>500</v>
          </cell>
          <cell r="K211">
            <v>45170</v>
          </cell>
          <cell r="M211" t="str">
            <v>26 -  Pernambuco</v>
          </cell>
          <cell r="N211">
            <v>4400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49159899000189</v>
          </cell>
          <cell r="G212" t="str">
            <v>49.159.899 LTDA</v>
          </cell>
          <cell r="H212" t="str">
            <v>S</v>
          </cell>
          <cell r="I212" t="str">
            <v>S</v>
          </cell>
          <cell r="J212" t="str">
            <v>10</v>
          </cell>
          <cell r="K212">
            <v>45174</v>
          </cell>
          <cell r="M212" t="str">
            <v>26 -  Pernambuco</v>
          </cell>
          <cell r="N212">
            <v>8800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48983942000163</v>
          </cell>
          <cell r="G213" t="str">
            <v>ELQ SERVIÇOS MEDICOS</v>
          </cell>
          <cell r="H213" t="str">
            <v>S</v>
          </cell>
          <cell r="I213" t="str">
            <v>S</v>
          </cell>
          <cell r="J213" t="str">
            <v>15</v>
          </cell>
          <cell r="K213">
            <v>45178</v>
          </cell>
          <cell r="M213" t="str">
            <v>26 -  Pernambuco</v>
          </cell>
          <cell r="N213">
            <v>5200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49355580000129</v>
          </cell>
          <cell r="G214" t="str">
            <v>VMC GESTÃO EM SAUDE LTDA</v>
          </cell>
          <cell r="H214" t="str">
            <v>S</v>
          </cell>
          <cell r="I214" t="str">
            <v>S</v>
          </cell>
          <cell r="J214" t="str">
            <v>1000025</v>
          </cell>
          <cell r="K214">
            <v>45176</v>
          </cell>
          <cell r="M214" t="str">
            <v>26 -  Pernambuco</v>
          </cell>
          <cell r="N214">
            <v>5000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46852548000160</v>
          </cell>
          <cell r="G215" t="str">
            <v>CERTMED ATIVIDADEE MEDICAS LTDA</v>
          </cell>
          <cell r="H215" t="str">
            <v>S</v>
          </cell>
          <cell r="I215" t="str">
            <v>S</v>
          </cell>
          <cell r="J215" t="str">
            <v>159</v>
          </cell>
          <cell r="K215">
            <v>45175</v>
          </cell>
          <cell r="M215" t="str">
            <v>26 -  Pernambuco</v>
          </cell>
          <cell r="N215">
            <v>6100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45554568000192</v>
          </cell>
          <cell r="G216" t="str">
            <v>FORTEMED ATIVIDADES MEDICAS LTDA</v>
          </cell>
          <cell r="H216" t="str">
            <v>S</v>
          </cell>
          <cell r="I216" t="str">
            <v>S</v>
          </cell>
          <cell r="J216" t="str">
            <v>176</v>
          </cell>
          <cell r="K216">
            <v>45175</v>
          </cell>
          <cell r="M216" t="str">
            <v>26 -  Pernambuco</v>
          </cell>
          <cell r="N216">
            <v>13450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37956189000109</v>
          </cell>
          <cell r="G217" t="str">
            <v>BOND MEDIC SERVICOS DE SAUDE LTDA</v>
          </cell>
          <cell r="H217" t="str">
            <v>S</v>
          </cell>
          <cell r="I217" t="str">
            <v>S</v>
          </cell>
          <cell r="J217" t="str">
            <v>358</v>
          </cell>
          <cell r="K217">
            <v>45175</v>
          </cell>
          <cell r="M217" t="str">
            <v>26 -  Pernambuco</v>
          </cell>
          <cell r="N217">
            <v>1250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51498348000191</v>
          </cell>
          <cell r="G218" t="str">
            <v>RAISSA DIAS LOPES FARIAS LTDA</v>
          </cell>
          <cell r="H218" t="str">
            <v>S</v>
          </cell>
          <cell r="I218" t="str">
            <v>S</v>
          </cell>
          <cell r="J218" t="str">
            <v>2</v>
          </cell>
          <cell r="K218">
            <v>45173</v>
          </cell>
          <cell r="M218" t="str">
            <v>26 -  Pernambuco</v>
          </cell>
          <cell r="N218">
            <v>3300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45637249000140</v>
          </cell>
          <cell r="G219" t="str">
            <v>STARMED ATIVIDADE MEDICAS LTDA</v>
          </cell>
          <cell r="H219" t="str">
            <v>S</v>
          </cell>
          <cell r="I219" t="str">
            <v>S</v>
          </cell>
          <cell r="J219" t="str">
            <v>494</v>
          </cell>
          <cell r="K219">
            <v>45182</v>
          </cell>
          <cell r="M219" t="str">
            <v>26 -  Pernambuco</v>
          </cell>
          <cell r="N219">
            <v>5500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23331386000110</v>
          </cell>
          <cell r="G220" t="str">
            <v>CLINICA INTENSIVA SERVICOS MEDIOS LTDA EPP</v>
          </cell>
          <cell r="H220" t="str">
            <v>S</v>
          </cell>
          <cell r="I220" t="str">
            <v>S</v>
          </cell>
          <cell r="J220" t="str">
            <v>1730</v>
          </cell>
          <cell r="K220">
            <v>45175</v>
          </cell>
          <cell r="M220" t="str">
            <v>26 -  Pernambuco</v>
          </cell>
          <cell r="N220">
            <v>4400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49329688000147</v>
          </cell>
          <cell r="G221" t="str">
            <v>FM MONTEIRO MEDICOS E PSICOLOGIA</v>
          </cell>
          <cell r="H221" t="str">
            <v>S</v>
          </cell>
          <cell r="I221" t="str">
            <v>S</v>
          </cell>
          <cell r="J221" t="str">
            <v>12</v>
          </cell>
          <cell r="K221">
            <v>45173</v>
          </cell>
          <cell r="M221" t="str">
            <v>26 -  Pernambuco</v>
          </cell>
          <cell r="N221">
            <v>2700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45262263000107</v>
          </cell>
          <cell r="G222" t="str">
            <v>ESMAELLA NAHAMA LACERDA SABINO</v>
          </cell>
          <cell r="H222" t="str">
            <v>S</v>
          </cell>
          <cell r="I222" t="str">
            <v>S</v>
          </cell>
          <cell r="J222" t="str">
            <v>55</v>
          </cell>
          <cell r="K222">
            <v>45173</v>
          </cell>
          <cell r="M222" t="str">
            <v>26 -  Pernambuco</v>
          </cell>
          <cell r="N222">
            <v>10100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45969705000150</v>
          </cell>
          <cell r="G223" t="str">
            <v>MEDMAIS ATIVIDADES MEDICS LTDA</v>
          </cell>
          <cell r="H223" t="str">
            <v>S</v>
          </cell>
          <cell r="I223" t="str">
            <v>S</v>
          </cell>
          <cell r="J223" t="str">
            <v>843</v>
          </cell>
          <cell r="K223">
            <v>45175</v>
          </cell>
          <cell r="M223" t="str">
            <v>26 -  Pernambuco</v>
          </cell>
          <cell r="N223">
            <v>18300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50159803000161</v>
          </cell>
          <cell r="G224" t="str">
            <v xml:space="preserve">IZABELA DO S. SIQUEIRA NUNES </v>
          </cell>
          <cell r="H224" t="str">
            <v>S</v>
          </cell>
          <cell r="I224" t="str">
            <v>S</v>
          </cell>
          <cell r="J224" t="str">
            <v>7</v>
          </cell>
          <cell r="K224">
            <v>45173</v>
          </cell>
          <cell r="M224" t="str">
            <v>26 -  Pernambuco</v>
          </cell>
          <cell r="N224">
            <v>3300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46543243000177</v>
          </cell>
          <cell r="G225" t="str">
            <v xml:space="preserve">DRA ANA LUIZA NOGUEIRA GONÇALVES SERVIÇOS </v>
          </cell>
          <cell r="H225" t="str">
            <v>S</v>
          </cell>
          <cell r="I225" t="str">
            <v>S</v>
          </cell>
          <cell r="J225" t="str">
            <v>12</v>
          </cell>
          <cell r="K225">
            <v>45170</v>
          </cell>
          <cell r="M225" t="str">
            <v>26 -  Pernambuco</v>
          </cell>
          <cell r="N225">
            <v>5400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49078521000150</v>
          </cell>
          <cell r="G226" t="str">
            <v>DRA THIALE CVALCANTI SERVICOS MEDICOS LTDA</v>
          </cell>
          <cell r="H226" t="str">
            <v>S</v>
          </cell>
          <cell r="I226" t="str">
            <v>S</v>
          </cell>
          <cell r="J226" t="str">
            <v>11</v>
          </cell>
          <cell r="K226">
            <v>45174</v>
          </cell>
          <cell r="M226" t="str">
            <v>26 -  Pernambuco</v>
          </cell>
          <cell r="N226">
            <v>1250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50978854000115</v>
          </cell>
          <cell r="G227" t="str">
            <v>CLA MEDICA LTDA</v>
          </cell>
          <cell r="H227" t="str">
            <v>S</v>
          </cell>
          <cell r="I227" t="str">
            <v>S</v>
          </cell>
          <cell r="J227" t="str">
            <v>8</v>
          </cell>
          <cell r="K227">
            <v>45170</v>
          </cell>
          <cell r="M227" t="str">
            <v>26 -  Pernambuco</v>
          </cell>
          <cell r="N227">
            <v>2600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49355580000129</v>
          </cell>
          <cell r="G228" t="str">
            <v>VMC GESTÃO EM SAUDE LTDA</v>
          </cell>
          <cell r="H228" t="str">
            <v>S</v>
          </cell>
          <cell r="I228" t="str">
            <v>S</v>
          </cell>
          <cell r="J228" t="str">
            <v>1000027</v>
          </cell>
          <cell r="K228">
            <v>45182</v>
          </cell>
          <cell r="M228" t="str">
            <v>26 -  Pernambuco</v>
          </cell>
          <cell r="N228">
            <v>5500</v>
          </cell>
        </row>
        <row r="229">
          <cell r="C229" t="str">
            <v>UPA NOVA DESCOBERTA - CG Nº 008/2022</v>
          </cell>
          <cell r="E229" t="str">
            <v>5.99 - Outros Serviços de Terceiros Pessoa Jurídica</v>
          </cell>
          <cell r="F229">
            <v>41382855000101</v>
          </cell>
          <cell r="G229" t="str">
            <v>TAMYRES FERNANDA ALVES CHALEGRE</v>
          </cell>
          <cell r="H229" t="str">
            <v>S</v>
          </cell>
          <cell r="I229" t="str">
            <v>S</v>
          </cell>
          <cell r="J229" t="str">
            <v>119</v>
          </cell>
          <cell r="K229">
            <v>45174</v>
          </cell>
          <cell r="M229" t="str">
            <v>26 -  Pernambuco</v>
          </cell>
          <cell r="N229">
            <v>2500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48817961000110</v>
          </cell>
          <cell r="G230" t="str">
            <v>NEW MAISMED SERVIÇOS MEDICOS LTDA</v>
          </cell>
          <cell r="H230" t="str">
            <v>S</v>
          </cell>
          <cell r="I230" t="str">
            <v>S</v>
          </cell>
          <cell r="J230" t="str">
            <v>64</v>
          </cell>
          <cell r="K230">
            <v>45175</v>
          </cell>
          <cell r="M230" t="str">
            <v>26 -  Pernambuco</v>
          </cell>
          <cell r="N230">
            <v>11850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43644880000141</v>
          </cell>
          <cell r="G231" t="str">
            <v>PORTALMED ATIVIDADES MEDICAS LTDA</v>
          </cell>
          <cell r="H231" t="str">
            <v>S</v>
          </cell>
          <cell r="I231" t="str">
            <v>S</v>
          </cell>
          <cell r="J231" t="str">
            <v>482</v>
          </cell>
          <cell r="K231">
            <v>45175</v>
          </cell>
          <cell r="M231" t="str">
            <v>26 -  Pernambuco</v>
          </cell>
          <cell r="N231">
            <v>16900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40924886000184</v>
          </cell>
          <cell r="G232" t="str">
            <v>PREVENTMED ATIVIDADES MEDICAS LTDA</v>
          </cell>
          <cell r="H232" t="str">
            <v>S</v>
          </cell>
          <cell r="I232" t="str">
            <v>S</v>
          </cell>
          <cell r="J232" t="str">
            <v>762</v>
          </cell>
          <cell r="K232">
            <v>45175</v>
          </cell>
          <cell r="M232" t="str">
            <v>26 -  Pernambuco</v>
          </cell>
          <cell r="N232">
            <v>5400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51366728000172</v>
          </cell>
          <cell r="G233" t="str">
            <v>FMAF MEDICA INTEGRADA LTDA</v>
          </cell>
          <cell r="H233" t="str">
            <v>S</v>
          </cell>
          <cell r="I233" t="str">
            <v>S</v>
          </cell>
          <cell r="J233" t="str">
            <v>1</v>
          </cell>
          <cell r="K233">
            <v>45182</v>
          </cell>
          <cell r="M233" t="str">
            <v>26 -  Pernambuco</v>
          </cell>
          <cell r="N233">
            <v>1350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43691896000105</v>
          </cell>
          <cell r="G234" t="str">
            <v>L M SERVIÇOS MEDICOS LTDA</v>
          </cell>
          <cell r="H234" t="str">
            <v>S</v>
          </cell>
          <cell r="I234" t="str">
            <v>S</v>
          </cell>
          <cell r="J234" t="str">
            <v>125</v>
          </cell>
          <cell r="K234">
            <v>45182</v>
          </cell>
          <cell r="M234" t="str">
            <v>26 -  Pernambuco</v>
          </cell>
          <cell r="N234">
            <v>6250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49158362000102</v>
          </cell>
          <cell r="G235" t="str">
            <v>ONIXMED ATIVIDADES MEDICAS LTDA</v>
          </cell>
          <cell r="H235" t="str">
            <v>S</v>
          </cell>
          <cell r="I235" t="str">
            <v>S</v>
          </cell>
          <cell r="J235" t="str">
            <v>260</v>
          </cell>
          <cell r="K235">
            <v>45175</v>
          </cell>
          <cell r="M235" t="str">
            <v>26 -  Pernambuco</v>
          </cell>
          <cell r="N235">
            <v>1250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41066484000159</v>
          </cell>
          <cell r="G236" t="str">
            <v>SUPERMED ATIVIDADES MEDICAS LTDA</v>
          </cell>
          <cell r="H236" t="str">
            <v>S</v>
          </cell>
          <cell r="I236" t="str">
            <v>S</v>
          </cell>
          <cell r="J236" t="str">
            <v>470</v>
          </cell>
          <cell r="K236">
            <v>45175</v>
          </cell>
          <cell r="M236" t="str">
            <v>26 -  Pernambuco</v>
          </cell>
          <cell r="N236">
            <v>5000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43843356000108</v>
          </cell>
          <cell r="G237" t="str">
            <v>SAUDEMED ATIVIDADES MEDICAS LTDA</v>
          </cell>
          <cell r="H237" t="str">
            <v>S</v>
          </cell>
          <cell r="I237" t="str">
            <v>S</v>
          </cell>
          <cell r="J237" t="str">
            <v>2359</v>
          </cell>
          <cell r="K237">
            <v>45175</v>
          </cell>
          <cell r="M237" t="str">
            <v>26 -  Pernambuco</v>
          </cell>
          <cell r="N237">
            <v>40800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45637249000140</v>
          </cell>
          <cell r="G238" t="str">
            <v>STARMED ATIVIDADE MEDICAS LTDA</v>
          </cell>
          <cell r="H238" t="str">
            <v>S</v>
          </cell>
          <cell r="I238" t="str">
            <v>S</v>
          </cell>
          <cell r="J238" t="str">
            <v>477</v>
          </cell>
          <cell r="K238">
            <v>45175</v>
          </cell>
          <cell r="M238" t="str">
            <v>26 -  Pernambuco</v>
          </cell>
          <cell r="N238">
            <v>20700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31977693000109</v>
          </cell>
          <cell r="G239" t="str">
            <v>LS SAUDE ASSISTENCIA MEDICA E CONSULTORIA LTDA</v>
          </cell>
          <cell r="H239" t="str">
            <v>S</v>
          </cell>
          <cell r="I239" t="str">
            <v>S</v>
          </cell>
          <cell r="J239" t="str">
            <v>4638</v>
          </cell>
          <cell r="K239">
            <v>45183</v>
          </cell>
          <cell r="M239" t="str">
            <v>26 -  Pernambuco</v>
          </cell>
          <cell r="N239">
            <v>2500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46716583000152</v>
          </cell>
          <cell r="G240" t="str">
            <v>MARQUES MED LTDA</v>
          </cell>
          <cell r="H240" t="str">
            <v>S</v>
          </cell>
          <cell r="I240" t="str">
            <v>S</v>
          </cell>
          <cell r="J240" t="str">
            <v>26</v>
          </cell>
          <cell r="K240">
            <v>45183</v>
          </cell>
          <cell r="M240" t="str">
            <v>26 -  Pernambuco</v>
          </cell>
          <cell r="N240">
            <v>1250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48540152000103</v>
          </cell>
          <cell r="G241" t="str">
            <v>KFME MED SERVIÇOS MEDICOS LTDA</v>
          </cell>
          <cell r="H241" t="str">
            <v>S</v>
          </cell>
          <cell r="I241" t="str">
            <v>S</v>
          </cell>
          <cell r="J241" t="str">
            <v>84</v>
          </cell>
          <cell r="K241">
            <v>45182</v>
          </cell>
          <cell r="M241" t="str">
            <v>26 -  Pernambuco</v>
          </cell>
          <cell r="N241">
            <v>1250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46560469000186</v>
          </cell>
          <cell r="G242" t="str">
            <v>BARBARA TEIXEIRA MORATO BORGES SERVICOS MEDICOS</v>
          </cell>
          <cell r="H242" t="str">
            <v>S</v>
          </cell>
          <cell r="I242" t="str">
            <v>S</v>
          </cell>
          <cell r="J242" t="str">
            <v>16</v>
          </cell>
          <cell r="K242">
            <v>45182</v>
          </cell>
          <cell r="M242" t="str">
            <v>26 -  Pernambuco</v>
          </cell>
          <cell r="N242">
            <v>7700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44767462000104</v>
          </cell>
          <cell r="G243" t="str">
            <v>ANDRADE E VASCONCLOS SERVIÇOS MEDICOS LTDA</v>
          </cell>
          <cell r="H243" t="str">
            <v>S</v>
          </cell>
          <cell r="I243" t="str">
            <v>S</v>
          </cell>
          <cell r="J243" t="str">
            <v>89</v>
          </cell>
          <cell r="K243">
            <v>45182</v>
          </cell>
          <cell r="M243" t="str">
            <v>26 -  Pernambuco</v>
          </cell>
          <cell r="N243">
            <v>5500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45735127000197</v>
          </cell>
          <cell r="G244" t="str">
            <v>GLOBALMED ATIVIDADES MEDICAS LTDA</v>
          </cell>
          <cell r="H244" t="str">
            <v>S</v>
          </cell>
          <cell r="I244" t="str">
            <v>S</v>
          </cell>
          <cell r="J244" t="str">
            <v>664</v>
          </cell>
          <cell r="K244">
            <v>45175</v>
          </cell>
          <cell r="M244" t="str">
            <v>26 -  Pernambuco</v>
          </cell>
          <cell r="N244">
            <v>14900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38823495000121</v>
          </cell>
          <cell r="G245" t="str">
            <v>CENTRALMED ATIVIDADES MEDICAS LTDA</v>
          </cell>
          <cell r="H245" t="str">
            <v>S</v>
          </cell>
          <cell r="I245" t="str">
            <v>S</v>
          </cell>
          <cell r="J245" t="str">
            <v>400</v>
          </cell>
          <cell r="K245">
            <v>45175</v>
          </cell>
          <cell r="M245" t="str">
            <v>26 -  Pernambuco</v>
          </cell>
          <cell r="N245">
            <v>9900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48656723000170</v>
          </cell>
          <cell r="G246" t="str">
            <v>RC E TP SERVIÇOS MEDICOS LTDA</v>
          </cell>
          <cell r="H246" t="str">
            <v>S</v>
          </cell>
          <cell r="I246" t="str">
            <v>S</v>
          </cell>
          <cell r="J246" t="str">
            <v>145</v>
          </cell>
          <cell r="K246">
            <v>45170</v>
          </cell>
          <cell r="M246" t="str">
            <v>26 -  Pernambuco</v>
          </cell>
          <cell r="N246">
            <v>1350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40440176000189</v>
          </cell>
          <cell r="G247" t="str">
            <v>PODIUMMED ATIVIDADES MEDICAS LTDA</v>
          </cell>
          <cell r="H247" t="str">
            <v>S</v>
          </cell>
          <cell r="I247" t="str">
            <v>S</v>
          </cell>
          <cell r="J247" t="str">
            <v>467</v>
          </cell>
          <cell r="K247">
            <v>45175</v>
          </cell>
          <cell r="M247" t="str">
            <v>26 -  Pernambuco</v>
          </cell>
          <cell r="N247">
            <v>8750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45735127000197</v>
          </cell>
          <cell r="G248" t="str">
            <v>GLOBALMED ATIVIDADES MEDICAS LTDA</v>
          </cell>
          <cell r="H248" t="str">
            <v>S</v>
          </cell>
          <cell r="I248" t="str">
            <v>S</v>
          </cell>
          <cell r="J248" t="str">
            <v>685</v>
          </cell>
          <cell r="K248">
            <v>45182</v>
          </cell>
          <cell r="M248" t="str">
            <v>26 -  Pernambuco</v>
          </cell>
          <cell r="N248">
            <v>5000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38148048000114</v>
          </cell>
          <cell r="G249" t="str">
            <v>POINTMED ATIVIDADES MEDICAS LTDA</v>
          </cell>
          <cell r="H249" t="str">
            <v>S</v>
          </cell>
          <cell r="I249" t="str">
            <v>S</v>
          </cell>
          <cell r="J249" t="str">
            <v>652</v>
          </cell>
          <cell r="K249">
            <v>45182</v>
          </cell>
          <cell r="M249" t="str">
            <v>26 -  Pernambuco</v>
          </cell>
          <cell r="N249">
            <v>2500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46560147000137</v>
          </cell>
          <cell r="G250" t="str">
            <v>MEDICALMED ATIVIDADES MEDICAS LTDA</v>
          </cell>
          <cell r="H250" t="str">
            <v>S</v>
          </cell>
          <cell r="I250" t="str">
            <v>S</v>
          </cell>
          <cell r="J250" t="str">
            <v>791</v>
          </cell>
          <cell r="K250">
            <v>45175</v>
          </cell>
          <cell r="M250" t="str">
            <v>26 -  Pernambuco</v>
          </cell>
          <cell r="N250">
            <v>1100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49355580000129</v>
          </cell>
          <cell r="G251" t="str">
            <v>VMC GESTÃO EM SAUDE LTDA</v>
          </cell>
          <cell r="H251" t="str">
            <v>S</v>
          </cell>
          <cell r="I251" t="str">
            <v>S</v>
          </cell>
          <cell r="J251" t="str">
            <v>1000029</v>
          </cell>
          <cell r="K251">
            <v>45184</v>
          </cell>
          <cell r="M251" t="str">
            <v>26 -  Pernambuco</v>
          </cell>
          <cell r="N251">
            <v>1100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>
            <v>42719975000114</v>
          </cell>
          <cell r="G252" t="str">
            <v>CLINICA VIVERY MEDICINA INTEGRATIVA E ORTOMOLECULAR LTDA</v>
          </cell>
          <cell r="H252" t="str">
            <v>S</v>
          </cell>
          <cell r="I252" t="str">
            <v>S</v>
          </cell>
          <cell r="J252" t="str">
            <v>37</v>
          </cell>
          <cell r="K252">
            <v>45187</v>
          </cell>
          <cell r="M252" t="str">
            <v>26 -  Pernambuco</v>
          </cell>
          <cell r="N252">
            <v>5900</v>
          </cell>
        </row>
        <row r="253">
          <cell r="C253" t="str">
            <v>UPA NOVA DESCOBERTA - CG Nº 008/2022</v>
          </cell>
          <cell r="E253" t="str">
            <v>6 - Equipamento e Material Permanente</v>
          </cell>
          <cell r="F253">
            <v>7247751000156</v>
          </cell>
          <cell r="G253" t="str">
            <v xml:space="preserve">LORENA OLIVEIRA </v>
          </cell>
          <cell r="H253" t="str">
            <v>S</v>
          </cell>
          <cell r="I253" t="str">
            <v>S</v>
          </cell>
          <cell r="J253">
            <v>20200</v>
          </cell>
          <cell r="K253" t="str">
            <v>04/08/2023</v>
          </cell>
          <cell r="L253" t="str">
            <v>26230807247751000156650040000202001165366010</v>
          </cell>
          <cell r="M253" t="str">
            <v>26 -  Pernambuco</v>
          </cell>
          <cell r="N253">
            <v>144.44</v>
          </cell>
        </row>
        <row r="254">
          <cell r="E254" t="str">
            <v/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>
            <v>44565329000175</v>
          </cell>
          <cell r="G255" t="str">
            <v>DR FRANCISCO E DE SOUZA FILHO LTDA</v>
          </cell>
          <cell r="H255" t="str">
            <v>S</v>
          </cell>
          <cell r="I255" t="str">
            <v>S</v>
          </cell>
          <cell r="J255" t="str">
            <v>27</v>
          </cell>
          <cell r="K255">
            <v>45189</v>
          </cell>
          <cell r="M255" t="str">
            <v>26 -  Pernambuco</v>
          </cell>
          <cell r="N255">
            <v>1100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>
            <v>48421797000127</v>
          </cell>
          <cell r="G256" t="str">
            <v>DR. JOAÕ RIETRA SERVIÇOS MEDICOS LTDA</v>
          </cell>
          <cell r="H256" t="str">
            <v>S</v>
          </cell>
          <cell r="I256" t="str">
            <v>S</v>
          </cell>
          <cell r="J256" t="str">
            <v>18</v>
          </cell>
          <cell r="K256">
            <v>45188</v>
          </cell>
          <cell r="M256" t="str">
            <v>26 -  Pernambuco</v>
          </cell>
          <cell r="N256">
            <v>10400</v>
          </cell>
        </row>
        <row r="257">
          <cell r="E257" t="str">
            <v/>
          </cell>
          <cell r="H257" t="str">
            <v>S</v>
          </cell>
          <cell r="I257" t="str">
            <v>S</v>
          </cell>
          <cell r="M257" t="str">
            <v>26 -  Pernambuco</v>
          </cell>
        </row>
        <row r="258">
          <cell r="E258" t="str">
            <v/>
          </cell>
          <cell r="H258" t="str">
            <v>S</v>
          </cell>
          <cell r="I258" t="str">
            <v>S</v>
          </cell>
          <cell r="M258" t="str">
            <v>26 -  Pernambuco</v>
          </cell>
        </row>
        <row r="259">
          <cell r="E259" t="str">
            <v/>
          </cell>
          <cell r="H259" t="str">
            <v>S</v>
          </cell>
          <cell r="I259" t="str">
            <v>S</v>
          </cell>
          <cell r="M259" t="str">
            <v>26 -  Pernambuco</v>
          </cell>
        </row>
        <row r="260">
          <cell r="E260" t="str">
            <v/>
          </cell>
          <cell r="H260" t="str">
            <v>S</v>
          </cell>
          <cell r="I260" t="str">
            <v>S</v>
          </cell>
          <cell r="M260" t="str">
            <v>26 -  Pernambuco</v>
          </cell>
        </row>
        <row r="261">
          <cell r="E261" t="str">
            <v/>
          </cell>
          <cell r="H261" t="str">
            <v>S</v>
          </cell>
          <cell r="I261" t="str">
            <v>S</v>
          </cell>
          <cell r="M261" t="str">
            <v>26 -  Pernambuco</v>
          </cell>
        </row>
        <row r="262">
          <cell r="E262" t="str">
            <v/>
          </cell>
          <cell r="H262" t="str">
            <v>S</v>
          </cell>
          <cell r="I262" t="str">
            <v>S</v>
          </cell>
          <cell r="M262" t="str">
            <v>26 -  Pernambuco</v>
          </cell>
        </row>
        <row r="263">
          <cell r="E263" t="str">
            <v/>
          </cell>
          <cell r="H263" t="str">
            <v>S</v>
          </cell>
          <cell r="I263" t="str">
            <v>S</v>
          </cell>
          <cell r="M263" t="str">
            <v>26 -  Pernambuco</v>
          </cell>
        </row>
        <row r="264">
          <cell r="E264" t="str">
            <v/>
          </cell>
          <cell r="H264" t="str">
            <v>S</v>
          </cell>
          <cell r="I264" t="str">
            <v>S</v>
          </cell>
          <cell r="M264" t="str">
            <v>26 -  Pernambuco</v>
          </cell>
        </row>
        <row r="265">
          <cell r="E265" t="str">
            <v/>
          </cell>
          <cell r="H265" t="str">
            <v>S</v>
          </cell>
          <cell r="I265" t="str">
            <v>S</v>
          </cell>
          <cell r="M265" t="str">
            <v>26 -  Pernambuco</v>
          </cell>
        </row>
        <row r="266">
          <cell r="E266" t="str">
            <v/>
          </cell>
          <cell r="H266" t="str">
            <v>S</v>
          </cell>
          <cell r="I266" t="str">
            <v>S</v>
          </cell>
          <cell r="M266" t="str">
            <v>26 -  Pernambuco</v>
          </cell>
        </row>
        <row r="267">
          <cell r="E267" t="str">
            <v/>
          </cell>
          <cell r="H267" t="str">
            <v>S</v>
          </cell>
          <cell r="I267" t="str">
            <v>S</v>
          </cell>
          <cell r="M267" t="str">
            <v>26 -  Pernambuco</v>
          </cell>
        </row>
        <row r="268">
          <cell r="E268" t="str">
            <v/>
          </cell>
          <cell r="H268" t="str">
            <v>S</v>
          </cell>
          <cell r="I268" t="str">
            <v>S</v>
          </cell>
          <cell r="M268" t="str">
            <v>26 -  Pernambuco</v>
          </cell>
        </row>
        <row r="269">
          <cell r="E269" t="str">
            <v/>
          </cell>
          <cell r="H269" t="str">
            <v>S</v>
          </cell>
          <cell r="I269" t="str">
            <v>S</v>
          </cell>
          <cell r="M269" t="str">
            <v>26 -  Pernambuco</v>
          </cell>
        </row>
        <row r="270">
          <cell r="E270" t="str">
            <v/>
          </cell>
          <cell r="H270" t="str">
            <v>S</v>
          </cell>
          <cell r="I270" t="str">
            <v>S</v>
          </cell>
          <cell r="M270" t="str">
            <v>26 -  Pernambuco</v>
          </cell>
        </row>
        <row r="271">
          <cell r="E271" t="str">
            <v/>
          </cell>
          <cell r="H271" t="str">
            <v>S</v>
          </cell>
          <cell r="I271" t="str">
            <v>S</v>
          </cell>
          <cell r="M271" t="str">
            <v>26 -  Pernambuco</v>
          </cell>
        </row>
        <row r="272">
          <cell r="E272" t="str">
            <v/>
          </cell>
          <cell r="H272" t="str">
            <v>S</v>
          </cell>
          <cell r="I272" t="str">
            <v>N</v>
          </cell>
          <cell r="M272" t="str">
            <v>26 -  Pernambuco</v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00A0-441E-4473-84D7-D4E3D1626112}">
  <sheetPr>
    <tabColor rgb="FF92D050"/>
  </sheetPr>
  <dimension ref="A1:Z1992"/>
  <sheetViews>
    <sheetView showGridLines="0" tabSelected="1" topLeftCell="D103" workbookViewId="0">
      <selection activeCell="D125" sqref="D125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581992</v>
      </c>
      <c r="I2" s="7">
        <f>IF('[1]TCE - ANEXO IV - Preencher'!K11="","",'[1]TCE - ANEXO IV - Preencher'!K11)</f>
        <v>45145</v>
      </c>
      <c r="J2" s="6" t="str">
        <f>'[1]TCE - ANEXO IV - Preencher'!L11</f>
        <v>26230810779833000156550010005819921584015001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2200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 FONTE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420392</v>
      </c>
      <c r="I3" s="7">
        <f>IF('[1]TCE - ANEXO IV - Preencher'!K12="","",'[1]TCE - ANEXO IV - Preencher'!K12)</f>
        <v>45148</v>
      </c>
      <c r="J3" s="6" t="str">
        <f>'[1]TCE - ANEXO IV - Preencher'!L12</f>
        <v>26230808778201000126550010004203921563665080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806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23993232000193</v>
      </c>
      <c r="E4" s="5" t="str">
        <f>'[1]TCE - ANEXO IV - Preencher'!G13</f>
        <v>MEDIAL SAUDE DISTI. DE PRODUTOS MEDICOS HOSP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3672</v>
      </c>
      <c r="I4" s="7">
        <f>IF('[1]TCE - ANEXO IV - Preencher'!K13="","",'[1]TCE - ANEXO IV - Preencher'!K13)</f>
        <v>45149</v>
      </c>
      <c r="J4" s="6" t="str">
        <f>'[1]TCE - ANEXO IV - Preencher'!L13</f>
        <v>26230823993232000193550010000036721569500009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979.2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21216468000198</v>
      </c>
      <c r="E5" s="5" t="str">
        <f>'[1]TCE - ANEXO IV - Preencher'!G14</f>
        <v>SANMMED DISTRIBUIDORA DE PRODUTOS MEDICO HOSPITALARES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8357</v>
      </c>
      <c r="I5" s="7">
        <f>IF('[1]TCE - ANEXO IV - Preencher'!K14="","",'[1]TCE - ANEXO IV - Preencher'!K14)</f>
        <v>45148</v>
      </c>
      <c r="J5" s="6" t="str">
        <f>'[1]TCE - ANEXO IV - Preencher'!L14</f>
        <v>26230821216468000198550010000083571221202308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547.79999999999995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67729178000653</v>
      </c>
      <c r="E6" s="5" t="str">
        <f>'[1]TCE - ANEXO IV - Preencher'!G15</f>
        <v>COMERCIAL CIRURGICA RIOCLARENSE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55867</v>
      </c>
      <c r="I6" s="7">
        <f>IF('[1]TCE - ANEXO IV - Preencher'!K15="","",'[1]TCE - ANEXO IV - Preencher'!K15)</f>
        <v>45148</v>
      </c>
      <c r="J6" s="6" t="str">
        <f>'[1]TCE - ANEXO IV - Preencher'!L15</f>
        <v>26230867729178000653550010000558671010344042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529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3246587000101</v>
      </c>
      <c r="E7" s="5" t="str">
        <f>'[1]TCE - ANEXO IV - Preencher'!G16</f>
        <v>SUFRAMED COMERCIO DE MATERIAL MEDICO HOSPITALAR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44985</v>
      </c>
      <c r="I7" s="7">
        <f>IF('[1]TCE - ANEXO IV - Preencher'!K16="","",'[1]TCE - ANEXO IV - Preencher'!K16)</f>
        <v>45148</v>
      </c>
      <c r="J7" s="6" t="str">
        <f>'[1]TCE - ANEXO IV - Preencher'!L16</f>
        <v>25230803246587000101550010000449851271839315</v>
      </c>
      <c r="K7" s="5" t="str">
        <f>IF(F7="B",LEFT('[1]TCE - ANEXO IV - Preencher'!M16,2),IF(F7="S",LEFT('[1]TCE - ANEXO IV - Preencher'!M16,7),IF('[1]TCE - ANEXO IV - Preencher'!H16="","")))</f>
        <v>25</v>
      </c>
      <c r="L7" s="8">
        <f>'[1]TCE - ANEXO IV - Preencher'!N16</f>
        <v>2001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170562</v>
      </c>
      <c r="I8" s="7">
        <f>IF('[1]TCE - ANEXO IV - Preencher'!K17="","",'[1]TCE - ANEXO IV - Preencher'!K17)</f>
        <v>45149</v>
      </c>
      <c r="J8" s="6" t="str">
        <f>'[1]TCE - ANEXO IV - Preencher'!L17</f>
        <v>26230808674752000140550010001705621324590580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1325.94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25343</v>
      </c>
      <c r="I9" s="7">
        <f>IF('[1]TCE - ANEXO IV - Preencher'!K18="","",'[1]TCE - ANEXO IV - Preencher'!K18)</f>
        <v>45149</v>
      </c>
      <c r="J9" s="6" t="str">
        <f>'[1]TCE - ANEXO IV - Preencher'!L18</f>
        <v>26230808674752000301550010000253431446067113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806.38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>LOG DISTRIBUIDORA DE PRODUTOS HOSPITALAR E HIGIENE PESSOAL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2040</v>
      </c>
      <c r="I10" s="7">
        <f>IF('[1]TCE - ANEXO IV - Preencher'!K19="","",'[1]TCE - ANEXO IV - Preencher'!K19)</f>
        <v>45149</v>
      </c>
      <c r="J10" s="6" t="str">
        <f>'[1]TCE - ANEXO IV - Preencher'!L19</f>
        <v>26230837844417000140550010000020401233298817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1146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9944371000287</v>
      </c>
      <c r="E11" s="5" t="str">
        <f>'[1]TCE - ANEXO IV - Preencher'!G20</f>
        <v>SULMEDIC COMERCIO DE MEDICAMENTOS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3927</v>
      </c>
      <c r="I11" s="7">
        <f>IF('[1]TCE - ANEXO IV - Preencher'!K20="","",'[1]TCE - ANEXO IV - Preencher'!K20)</f>
        <v>45149</v>
      </c>
      <c r="J11" s="6" t="str">
        <f>'[1]TCE - ANEXO IV - Preencher'!L20</f>
        <v>28230809944371000287550020000039271470512482</v>
      </c>
      <c r="K11" s="5" t="str">
        <f>IF(F11="B",LEFT('[1]TCE - ANEXO IV - Preencher'!M20,2),IF(F11="S",LEFT('[1]TCE - ANEXO IV - Preencher'!M20,7),IF('[1]TCE - ANEXO IV - Preencher'!H20="","")))</f>
        <v>28</v>
      </c>
      <c r="L11" s="8">
        <f>'[1]TCE - ANEXO IV - Preencher'!N20</f>
        <v>1095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58426628000990</v>
      </c>
      <c r="E12" s="5" t="str">
        <f>'[1]TCE - ANEXO IV - Preencher'!G21</f>
        <v xml:space="preserve">SAMTRONIC INDUSTRIA E COMERCIO 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2181</v>
      </c>
      <c r="I12" s="7">
        <f>IF('[1]TCE - ANEXO IV - Preencher'!K21="","",'[1]TCE - ANEXO IV - Preencher'!K21)</f>
        <v>45147</v>
      </c>
      <c r="J12" s="6" t="str">
        <f>'[1]TCE - ANEXO IV - Preencher'!L21</f>
        <v>26230858426628000990550010000021811544457745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2746.5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 xml:space="preserve">PADRAO DIST DE PRODUTOS E EQUIP HOSP 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324495</v>
      </c>
      <c r="I13" s="7">
        <f>IF('[1]TCE - ANEXO IV - Preencher'!K22="","",'[1]TCE - ANEXO IV - Preencher'!K22)</f>
        <v>45153</v>
      </c>
      <c r="J13" s="6" t="str">
        <f>'[1]TCE - ANEXO IV - Preencher'!L22</f>
        <v>26230809441460000120550010003244951082848124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309.42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MEDICAL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582383</v>
      </c>
      <c r="I14" s="7">
        <f>IF('[1]TCE - ANEXO IV - Preencher'!K23="","",'[1]TCE - ANEXO IV - Preencher'!K23)</f>
        <v>45148</v>
      </c>
      <c r="J14" s="6" t="str">
        <f>'[1]TCE - ANEXO IV - Preencher'!L23</f>
        <v>26230810779833000156550010005823831584406003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431.4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58669</v>
      </c>
      <c r="I15" s="7">
        <f>IF('[1]TCE - ANEXO IV - Preencher'!K24="","",'[1]TCE - ANEXO IV - Preencher'!K24)</f>
        <v>45149</v>
      </c>
      <c r="J15" s="6" t="str">
        <f>'[1]TCE - ANEXO IV - Preencher'!L24</f>
        <v>26230803817043000152550010000586691196765900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2950.83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4614288000145</v>
      </c>
      <c r="E16" s="5" t="str">
        <f>'[1]TCE - ANEXO IV - Preencher'!G25</f>
        <v>DISK LIFE COMERCIO DE PRODUTOS CIRURGICOS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7152</v>
      </c>
      <c r="I16" s="7">
        <f>IF('[1]TCE - ANEXO IV - Preencher'!K25="","",'[1]TCE - ANEXO IV - Preencher'!K25)</f>
        <v>45152</v>
      </c>
      <c r="J16" s="6" t="str">
        <f>'[1]TCE - ANEXO IV - Preencher'!L25</f>
        <v>26230804614288000145550010000071521440817855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432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7153</v>
      </c>
      <c r="I17" s="7">
        <f>IF('[1]TCE - ANEXO IV - Preencher'!K26="","",'[1]TCE - ANEXO IV - Preencher'!K26)</f>
        <v>45152</v>
      </c>
      <c r="J17" s="6" t="str">
        <f>'[1]TCE - ANEXO IV - Preencher'!L26</f>
        <v>26230804614288000145550010000071531662549366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2189.3000000000002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15218561000139</v>
      </c>
      <c r="E18" s="5" t="str">
        <f>'[1]TCE - ANEXO IV - Preencher'!G27</f>
        <v>NNMED DIST IMP E EXPORT DE MED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105512</v>
      </c>
      <c r="I18" s="7">
        <f>IF('[1]TCE - ANEXO IV - Preencher'!K27="","",'[1]TCE - ANEXO IV - Preencher'!K27)</f>
        <v>45152</v>
      </c>
      <c r="J18" s="6" t="str">
        <f>'[1]TCE - ANEXO IV - Preencher'!L27</f>
        <v>25230815218561000139550010001055121997954675</v>
      </c>
      <c r="K18" s="5" t="str">
        <f>IF(F18="B",LEFT('[1]TCE - ANEXO IV - Preencher'!M27,2),IF(F18="S",LEFT('[1]TCE - ANEXO IV - Preencher'!M27,7),IF('[1]TCE - ANEXO IV - Preencher'!H27="","")))</f>
        <v>25</v>
      </c>
      <c r="L18" s="8">
        <f>'[1]TCE - ANEXO IV - Preencher'!N27</f>
        <v>459.5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40819119000105</v>
      </c>
      <c r="E19" s="5" t="str">
        <f>'[1]TCE - ANEXO IV - Preencher'!G28</f>
        <v>XP MEDICAL COMERCIO DE PRODUTOS MEDICO HOSPITALAR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83</v>
      </c>
      <c r="I19" s="7">
        <f>IF('[1]TCE - ANEXO IV - Preencher'!K28="","",'[1]TCE - ANEXO IV - Preencher'!K28)</f>
        <v>45152</v>
      </c>
      <c r="J19" s="6" t="str">
        <f>'[1]TCE - ANEXO IV - Preencher'!L28</f>
        <v>26230804819119000105550010000000831431237670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1130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 MAT.CIR.HO.SO.LTDA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1626193</v>
      </c>
      <c r="I20" s="7">
        <f>IF('[1]TCE - ANEXO IV - Preencher'!K29="","",'[1]TCE - ANEXO IV - Preencher'!K29)</f>
        <v>45149</v>
      </c>
      <c r="J20" s="6" t="str">
        <f>'[1]TCE - ANEXO IV - Preencher'!L29</f>
        <v>35230861418042000131550040016261931078850098</v>
      </c>
      <c r="K20" s="5" t="str">
        <f>IF(F20="B",LEFT('[1]TCE - ANEXO IV - Preencher'!M29,2),IF(F20="S",LEFT('[1]TCE - ANEXO IV - Preencher'!M29,7),IF('[1]TCE - ANEXO IV - Preencher'!H29="","")))</f>
        <v>35</v>
      </c>
      <c r="L20" s="8">
        <f>'[1]TCE - ANEXO IV - Preencher'!N29</f>
        <v>4390.1099999999997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874929000140</v>
      </c>
      <c r="E21" s="5" t="str">
        <f>'[1]TCE - ANEXO IV - Preencher'!G30</f>
        <v>MED CENTER COMERCIAL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491406</v>
      </c>
      <c r="I21" s="7">
        <f>IF('[1]TCE - ANEXO IV - Preencher'!K30="","",'[1]TCE - ANEXO IV - Preencher'!K30)</f>
        <v>45152</v>
      </c>
      <c r="J21" s="6" t="str">
        <f>'[1]TCE - ANEXO IV - Preencher'!L30</f>
        <v>31230800874929000140550010004914061494620630</v>
      </c>
      <c r="K21" s="5" t="str">
        <f>IF(F21="B",LEFT('[1]TCE - ANEXO IV - Preencher'!M30,2),IF(F21="S",LEFT('[1]TCE - ANEXO IV - Preencher'!M30,7),IF('[1]TCE - ANEXO IV - Preencher'!H30="","")))</f>
        <v>31</v>
      </c>
      <c r="L21" s="8">
        <f>'[1]TCE - ANEXO IV - Preencher'!N30</f>
        <v>152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 IMP E EXPORT DE MED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105925</v>
      </c>
      <c r="I22" s="7">
        <f>IF('[1]TCE - ANEXO IV - Preencher'!K31="","",'[1]TCE - ANEXO IV - Preencher'!K31)</f>
        <v>45155</v>
      </c>
      <c r="J22" s="6" t="str">
        <f>'[1]TCE - ANEXO IV - Preencher'!L31</f>
        <v>2523081561000139550010001059251094916440</v>
      </c>
      <c r="K22" s="5" t="str">
        <f>IF(F22="B",LEFT('[1]TCE - ANEXO IV - Preencher'!M31,2),IF(F22="S",LEFT('[1]TCE - ANEXO IV - Preencher'!M31,7),IF('[1]TCE - ANEXO IV - Preencher'!H31="","")))</f>
        <v>25</v>
      </c>
      <c r="L22" s="8">
        <f>'[1]TCE - ANEXO IV - Preencher'!N31</f>
        <v>183.5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59309302000199</v>
      </c>
      <c r="E23" s="5" t="str">
        <f>'[1]TCE - ANEXO IV - Preencher'!G32</f>
        <v>INJEX INDUSTRIAS CIRURGICAS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136141</v>
      </c>
      <c r="I23" s="7">
        <f>IF('[1]TCE - ANEXO IV - Preencher'!K32="","",'[1]TCE - ANEXO IV - Preencher'!K32)</f>
        <v>45153</v>
      </c>
      <c r="J23" s="6" t="str">
        <f>'[1]TCE - ANEXO IV - Preencher'!L32</f>
        <v>35230859309302000199550010001361411645993960</v>
      </c>
      <c r="K23" s="5" t="str">
        <f>IF(F23="B",LEFT('[1]TCE - ANEXO IV - Preencher'!M32,2),IF(F23="S",LEFT('[1]TCE - ANEXO IV - Preencher'!M32,7),IF('[1]TCE - ANEXO IV - Preencher'!H32="","")))</f>
        <v>35</v>
      </c>
      <c r="L23" s="8">
        <f>'[1]TCE - ANEXO IV - Preencher'!N32</f>
        <v>2057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8774906000175</v>
      </c>
      <c r="E24" s="5" t="str">
        <f>'[1]TCE - ANEXO IV - Preencher'!G33</f>
        <v>HOSPDROGAS COMERCIAL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45910</v>
      </c>
      <c r="I24" s="7">
        <f>IF('[1]TCE - ANEXO IV - Preencher'!K33="","",'[1]TCE - ANEXO IV - Preencher'!K33)</f>
        <v>45149</v>
      </c>
      <c r="J24" s="6" t="str">
        <f>'[1]TCE - ANEXO IV - Preencher'!L33</f>
        <v>52230808774906000175550030000459101110026368</v>
      </c>
      <c r="K24" s="5" t="str">
        <f>IF(F24="B",LEFT('[1]TCE - ANEXO IV - Preencher'!M33,2),IF(F24="S",LEFT('[1]TCE - ANEXO IV - Preencher'!M33,7),IF('[1]TCE - ANEXO IV - Preencher'!H33="","")))</f>
        <v>52</v>
      </c>
      <c r="L24" s="8">
        <f>'[1]TCE - ANEXO IV - Preencher'!N33</f>
        <v>4131.6899999999996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35997345000146</v>
      </c>
      <c r="E25" s="5" t="str">
        <f>'[1]TCE - ANEXO IV - Preencher'!G34</f>
        <v>HOSPIDROGAS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126576</v>
      </c>
      <c r="I25" s="7">
        <f>IF('[1]TCE - ANEXO IV - Preencher'!K34="","",'[1]TCE - ANEXO IV - Preencher'!K34)</f>
        <v>45155</v>
      </c>
      <c r="J25" s="6" t="str">
        <f>'[1]TCE - ANEXO IV - Preencher'!L34</f>
        <v>32230835997345000146550000001265761168156206</v>
      </c>
      <c r="K25" s="5" t="str">
        <f>IF(F25="B",LEFT('[1]TCE - ANEXO IV - Preencher'!M34,2),IF(F25="S",LEFT('[1]TCE - ANEXO IV - Preencher'!M34,7),IF('[1]TCE - ANEXO IV - Preencher'!H34="","")))</f>
        <v>32</v>
      </c>
      <c r="L25" s="8">
        <f>'[1]TCE - ANEXO IV - Preencher'!N34</f>
        <v>46.61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 FONTE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420277</v>
      </c>
      <c r="I26" s="7">
        <f>IF('[1]TCE - ANEXO IV - Preencher'!K35="","",'[1]TCE - ANEXO IV - Preencher'!K35)</f>
        <v>45148</v>
      </c>
      <c r="J26" s="6" t="str">
        <f>'[1]TCE - ANEXO IV - Preencher'!L35</f>
        <v>26230808778201000126550010004202771806812650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2300.16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9767633000528</v>
      </c>
      <c r="E27" s="5" t="str">
        <f>'[1]TCE - ANEXO IV - Preencher'!G36</f>
        <v>DROGA FONTE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420405</v>
      </c>
      <c r="I27" s="7">
        <f>IF('[1]TCE - ANEXO IV - Preencher'!K36="","",'[1]TCE - ANEXO IV - Preencher'!K36)</f>
        <v>45148</v>
      </c>
      <c r="J27" s="6" t="str">
        <f>'[1]TCE - ANEXO IV - Preencher'!L36</f>
        <v>26230808778201000126550010004204051947801010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3400.26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56153</v>
      </c>
      <c r="I28" s="7">
        <f>IF('[1]TCE - ANEXO IV - Preencher'!K37="","",'[1]TCE - ANEXO IV - Preencher'!K37)</f>
        <v>45148</v>
      </c>
      <c r="J28" s="6" t="str">
        <f>'[1]TCE - ANEXO IV - Preencher'!L37</f>
        <v>26230822580510000118550010000561531000426415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400.8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35514416000102</v>
      </c>
      <c r="E29" s="5" t="str">
        <f>'[1]TCE - ANEXO IV - Preencher'!G38</f>
        <v>QUALIMMED ATAC DE MED E MAT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2223</v>
      </c>
      <c r="I29" s="7">
        <f>IF('[1]TCE - ANEXO IV - Preencher'!K38="","",'[1]TCE - ANEXO IV - Preencher'!K38)</f>
        <v>45149</v>
      </c>
      <c r="J29" s="6" t="str">
        <f>'[1]TCE - ANEXO IV - Preencher'!L38</f>
        <v>26230835514416000102550010000022231645224956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440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175856</v>
      </c>
      <c r="I30" s="7">
        <f>IF('[1]TCE - ANEXO IV - Preencher'!K39="","",'[1]TCE - ANEXO IV - Preencher'!K39)</f>
        <v>45149</v>
      </c>
      <c r="J30" s="6" t="str">
        <f>'[1]TCE - ANEXO IV - Preencher'!L39</f>
        <v>26230812882932000194550010001758561192101808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44.28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175854</v>
      </c>
      <c r="I31" s="7">
        <f>IF('[1]TCE - ANEXO IV - Preencher'!K40="","",'[1]TCE - ANEXO IV - Preencher'!K40)</f>
        <v>45149</v>
      </c>
      <c r="J31" s="6" t="str">
        <f>'[1]TCE - ANEXO IV - Preencher'!L40</f>
        <v>26230812882932000194550010001758541194475891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960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 FONTE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420572</v>
      </c>
      <c r="I32" s="7">
        <f>IF('[1]TCE - ANEXO IV - Preencher'!K41="","",'[1]TCE - ANEXO IV - Preencher'!K41)</f>
        <v>45149</v>
      </c>
      <c r="J32" s="6" t="str">
        <f>'[1]TCE - ANEXO IV - Preencher'!L41</f>
        <v>26230808778201000126550010004205721306110924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1317.6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175915</v>
      </c>
      <c r="I33" s="7">
        <f>IF('[1]TCE - ANEXO IV - Preencher'!K42="","",'[1]TCE - ANEXO IV - Preencher'!K42)</f>
        <v>45153</v>
      </c>
      <c r="J33" s="6" t="str">
        <f>'[1]TCE - ANEXO IV - Preencher'!L42</f>
        <v>26230812882932000194550010001759151053410740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462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9944371000287</v>
      </c>
      <c r="E34" s="5" t="str">
        <f>'[1]TCE - ANEXO IV - Preencher'!G43</f>
        <v>SULMEDIC COMERCIO DE MEDICAMENTOS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3927</v>
      </c>
      <c r="I34" s="7">
        <f>IF('[1]TCE - ANEXO IV - Preencher'!K43="","",'[1]TCE - ANEXO IV - Preencher'!K43)</f>
        <v>45149</v>
      </c>
      <c r="J34" s="6" t="str">
        <f>'[1]TCE - ANEXO IV - Preencher'!L43</f>
        <v>28230809944371000287550020000039271470512482</v>
      </c>
      <c r="K34" s="5" t="str">
        <f>IF(F34="B",LEFT('[1]TCE - ANEXO IV - Preencher'!M43,2),IF(F34="S",LEFT('[1]TCE - ANEXO IV - Preencher'!M43,7),IF('[1]TCE - ANEXO IV - Preencher'!H43="","")))</f>
        <v>28</v>
      </c>
      <c r="L34" s="8">
        <f>'[1]TCE - ANEXO IV - Preencher'!N43</f>
        <v>6702.35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15218561000139</v>
      </c>
      <c r="E35" s="5" t="str">
        <f>'[1]TCE - ANEXO IV - Preencher'!G44</f>
        <v>NNMED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105426</v>
      </c>
      <c r="I35" s="7">
        <f>IF('[1]TCE - ANEXO IV - Preencher'!K44="","",'[1]TCE - ANEXO IV - Preencher'!K44)</f>
        <v>45152</v>
      </c>
      <c r="J35" s="6" t="str">
        <f>'[1]TCE - ANEXO IV - Preencher'!L44</f>
        <v>25230815218561000139550010001054261335233605</v>
      </c>
      <c r="K35" s="5" t="str">
        <f>IF(F35="B",LEFT('[1]TCE - ANEXO IV - Preencher'!M44,2),IF(F35="S",LEFT('[1]TCE - ANEXO IV - Preencher'!M44,7),IF('[1]TCE - ANEXO IV - Preencher'!H44="","")))</f>
        <v>25</v>
      </c>
      <c r="L35" s="8">
        <f>'[1]TCE - ANEXO IV - Preencher'!N44</f>
        <v>3500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105388</v>
      </c>
      <c r="I36" s="7">
        <f>IF('[1]TCE - ANEXO IV - Preencher'!K45="","",'[1]TCE - ANEXO IV - Preencher'!K45)</f>
        <v>45149</v>
      </c>
      <c r="J36" s="6" t="str">
        <f>'[1]TCE - ANEXO IV - Preencher'!L45</f>
        <v>25230815218561000139550010001053881672021473</v>
      </c>
      <c r="K36" s="5" t="str">
        <f>IF(F36="B",LEFT('[1]TCE - ANEXO IV - Preencher'!M45,2),IF(F36="S",LEFT('[1]TCE - ANEXO IV - Preencher'!M45,7),IF('[1]TCE - ANEXO IV - Preencher'!H45="","")))</f>
        <v>25</v>
      </c>
      <c r="L36" s="8">
        <f>'[1]TCE - ANEXO IV - Preencher'!N45</f>
        <v>936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175855</v>
      </c>
      <c r="I37" s="7">
        <f>IF('[1]TCE - ANEXO IV - Preencher'!K46="","",'[1]TCE - ANEXO IV - Preencher'!K46)</f>
        <v>45149</v>
      </c>
      <c r="J37" s="6" t="str">
        <f>'[1]TCE - ANEXO IV - Preencher'!L46</f>
        <v>26230812882932000194550010001758551568967469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4356.5600000000004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9767633000528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58667</v>
      </c>
      <c r="I38" s="7">
        <f>IF('[1]TCE - ANEXO IV - Preencher'!K47="","",'[1]TCE - ANEXO IV - Preencher'!K47)</f>
        <v>45149</v>
      </c>
      <c r="J38" s="6" t="str">
        <f>'[1]TCE - ANEXO IV - Preencher'!L47</f>
        <v>26230803817043000152550010000586671187841727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3849.78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9767633000528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58650</v>
      </c>
      <c r="I39" s="7">
        <f>IF('[1]TCE - ANEXO IV - Preencher'!K48="","",'[1]TCE - ANEXO IV - Preencher'!K48)</f>
        <v>45149</v>
      </c>
      <c r="J39" s="6" t="str">
        <f>'[1]TCE - ANEXO IV - Preencher'!L48</f>
        <v>26230803817043000152550010000586501130251311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190.4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15218561000139</v>
      </c>
      <c r="E40" s="5" t="str">
        <f>'[1]TCE - ANEXO IV - Preencher'!G49</f>
        <v>NNMED 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105269</v>
      </c>
      <c r="I40" s="7">
        <f>IF('[1]TCE - ANEXO IV - Preencher'!K49="","",'[1]TCE - ANEXO IV - Preencher'!K49)</f>
        <v>45148</v>
      </c>
      <c r="J40" s="6" t="str">
        <f>'[1]TCE - ANEXO IV - Preencher'!L49</f>
        <v>25230815218561000139550010001052691075403839</v>
      </c>
      <c r="K40" s="5" t="str">
        <f>IF(F40="B",LEFT('[1]TCE - ANEXO IV - Preencher'!M49,2),IF(F40="S",LEFT('[1]TCE - ANEXO IV - Preencher'!M49,7),IF('[1]TCE - ANEXO IV - Preencher'!H49="","")))</f>
        <v>25</v>
      </c>
      <c r="L40" s="8">
        <f>'[1]TCE - ANEXO IV - Preencher'!N49</f>
        <v>893.39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874929000140</v>
      </c>
      <c r="E41" s="5" t="str">
        <f>'[1]TCE - ANEXO IV - Preencher'!G50</f>
        <v>MEDCENTER COMERCIAL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491406</v>
      </c>
      <c r="I41" s="7">
        <f>IF('[1]TCE - ANEXO IV - Preencher'!K50="","",'[1]TCE - ANEXO IV - Preencher'!K50)</f>
        <v>45152</v>
      </c>
      <c r="J41" s="6" t="str">
        <f>'[1]TCE - ANEXO IV - Preencher'!L50</f>
        <v>31230800874929000140550010004914061494620630</v>
      </c>
      <c r="K41" s="5" t="str">
        <f>IF(F41="B",LEFT('[1]TCE - ANEXO IV - Preencher'!M50,2),IF(F41="S",LEFT('[1]TCE - ANEXO IV - Preencher'!M50,7),IF('[1]TCE - ANEXO IV - Preencher'!H50="","")))</f>
        <v>31</v>
      </c>
      <c r="L41" s="8">
        <f>'[1]TCE - ANEXO IV - Preencher'!N50</f>
        <v>2362.4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9182725000112</v>
      </c>
      <c r="E42" s="5" t="str">
        <f>'[1]TCE - ANEXO IV - Preencher'!G51</f>
        <v>ATIVA MEDICO CIRURGICO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221005</v>
      </c>
      <c r="I42" s="7">
        <f>IF('[1]TCE - ANEXO IV - Preencher'!K51="","",'[1]TCE - ANEXO IV - Preencher'!K51)</f>
        <v>45153</v>
      </c>
      <c r="J42" s="6" t="str">
        <f>'[1]TCE - ANEXO IV - Preencher'!L51</f>
        <v>31230809182725000112550010002210051774740100</v>
      </c>
      <c r="K42" s="5" t="str">
        <f>IF(F42="B",LEFT('[1]TCE - ANEXO IV - Preencher'!M51,2),IF(F42="S",LEFT('[1]TCE - ANEXO IV - Preencher'!M51,7),IF('[1]TCE - ANEXO IV - Preencher'!H51="","")))</f>
        <v>31</v>
      </c>
      <c r="L42" s="8">
        <f>'[1]TCE - ANEXO IV - Preencher'!N51</f>
        <v>2154.94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8774906000175</v>
      </c>
      <c r="E43" s="5" t="str">
        <f>'[1]TCE - ANEXO IV - Preencher'!G52</f>
        <v>HOSPDROGAS COMERCIAL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45910</v>
      </c>
      <c r="I43" s="7">
        <f>IF('[1]TCE - ANEXO IV - Preencher'!K52="","",'[1]TCE - ANEXO IV - Preencher'!K52)</f>
        <v>45149</v>
      </c>
      <c r="J43" s="6" t="str">
        <f>'[1]TCE - ANEXO IV - Preencher'!L52</f>
        <v>52230808774906000175550030000459101110026368</v>
      </c>
      <c r="K43" s="5" t="str">
        <f>IF(F43="B",LEFT('[1]TCE - ANEXO IV - Preencher'!M52,2),IF(F43="S",LEFT('[1]TCE - ANEXO IV - Preencher'!M52,7),IF('[1]TCE - ANEXO IV - Preencher'!H52="","")))</f>
        <v>52</v>
      </c>
      <c r="L43" s="8">
        <f>'[1]TCE - ANEXO IV - Preencher'!N52</f>
        <v>1654.55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35997345000146</v>
      </c>
      <c r="E44" s="5" t="str">
        <f>'[1]TCE - ANEXO IV - Preencher'!G53</f>
        <v>HOSPIDROGAS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126576</v>
      </c>
      <c r="I44" s="7">
        <f>IF('[1]TCE - ANEXO IV - Preencher'!K53="","",'[1]TCE - ANEXO IV - Preencher'!K53)</f>
        <v>45155</v>
      </c>
      <c r="J44" s="6" t="str">
        <f>'[1]TCE - ANEXO IV - Preencher'!L53</f>
        <v>32230835997345000146550000001265761168156206</v>
      </c>
      <c r="K44" s="5" t="str">
        <f>IF(F44="B",LEFT('[1]TCE - ANEXO IV - Preencher'!M53,2),IF(F44="S",LEFT('[1]TCE - ANEXO IV - Preencher'!M53,7),IF('[1]TCE - ANEXO IV - Preencher'!H53="","")))</f>
        <v>32</v>
      </c>
      <c r="L44" s="8">
        <f>'[1]TCE - ANEXO IV - Preencher'!N53</f>
        <v>1578.9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3.99 - Outras despesas com Material de Consumo</v>
      </c>
      <c r="D45" s="3">
        <f>'[1]TCE - ANEXO IV - Preencher'!F54</f>
        <v>33255787001325</v>
      </c>
      <c r="E45" s="5" t="str">
        <f>'[1]TCE - ANEXO IV - Preencher'!G54</f>
        <v>IBF INDUSTRIA BRASILEIRA DE FILMES S/A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31142</v>
      </c>
      <c r="I45" s="7">
        <f>IF('[1]TCE - ANEXO IV - Preencher'!K54="","",'[1]TCE - ANEXO IV - Preencher'!K54)</f>
        <v>45147</v>
      </c>
      <c r="J45" s="6" t="str">
        <f>'[1]TCE - ANEXO IV - Preencher'!L54</f>
        <v>26230833255787001325550050000311421511719195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2022.74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3.99 - Outras despesas com Material de Consumo</v>
      </c>
      <c r="D46" s="3">
        <f>'[1]TCE - ANEXO IV - Preencher'!F55</f>
        <v>33255787001325</v>
      </c>
      <c r="E46" s="5" t="str">
        <f>'[1]TCE - ANEXO IV - Preencher'!G55</f>
        <v>IBF INDUSTRIA BRASILEIRA DE FILMES S/A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31138</v>
      </c>
      <c r="I46" s="7">
        <f>IF('[1]TCE - ANEXO IV - Preencher'!K55="","",'[1]TCE - ANEXO IV - Preencher'!K55)</f>
        <v>45147</v>
      </c>
      <c r="J46" s="6" t="str">
        <f>'[1]TCE - ANEXO IV - Preencher'!L55</f>
        <v>26230833255787001325550050000311381948713209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3906.91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3.11 - Material Laboratorial</v>
      </c>
      <c r="D47" s="3">
        <f>'[1]TCE - ANEXO IV - Preencher'!F56</f>
        <v>18271934000123</v>
      </c>
      <c r="E47" s="5" t="str">
        <f>'[1]TCE - ANEXO IV - Preencher'!G56</f>
        <v>NOVA DIAGNOSTICOS MEDICOS E BIO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39231</v>
      </c>
      <c r="I47" s="7">
        <f>IF('[1]TCE - ANEXO IV - Preencher'!K56="","",'[1]TCE - ANEXO IV - Preencher'!K56)</f>
        <v>45133</v>
      </c>
      <c r="J47" s="6" t="str">
        <f>'[1]TCE - ANEXO IV - Preencher'!L56</f>
        <v>31230718271934000123550010000392311524606266</v>
      </c>
      <c r="K47" s="5" t="str">
        <f>IF(F47="B",LEFT('[1]TCE - ANEXO IV - Preencher'!M56,2),IF(F47="S",LEFT('[1]TCE - ANEXO IV - Preencher'!M56,7),IF('[1]TCE - ANEXO IV - Preencher'!H56="","")))</f>
        <v>31</v>
      </c>
      <c r="L47" s="8">
        <f>'[1]TCE - ANEXO IV - Preencher'!N56</f>
        <v>4500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3.11 - Material Laboratorial</v>
      </c>
      <c r="D48" s="3">
        <f>'[1]TCE - ANEXO IV - Preencher'!F57</f>
        <v>18271934000123</v>
      </c>
      <c r="E48" s="5" t="str">
        <f>'[1]TCE - ANEXO IV - Preencher'!G57</f>
        <v>NOVA DIAGNOSTICOS MEDICOS E BIO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39846</v>
      </c>
      <c r="I48" s="7">
        <f>IF('[1]TCE - ANEXO IV - Preencher'!K57="","",'[1]TCE - ANEXO IV - Preencher'!K57)</f>
        <v>45161</v>
      </c>
      <c r="J48" s="6" t="str">
        <f>'[1]TCE - ANEXO IV - Preencher'!L57</f>
        <v>31230818271934000123550010000398461666811683</v>
      </c>
      <c r="K48" s="5" t="str">
        <f>IF(F48="B",LEFT('[1]TCE - ANEXO IV - Preencher'!M57,2),IF(F48="S",LEFT('[1]TCE - ANEXO IV - Preencher'!M57,7),IF('[1]TCE - ANEXO IV - Preencher'!H57="","")))</f>
        <v>31</v>
      </c>
      <c r="L48" s="8">
        <f>'[1]TCE - ANEXO IV - Preencher'!N57</f>
        <v>4500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3.14 - Alimentação Preparada</v>
      </c>
      <c r="D49" s="3">
        <f>'[1]TCE - ANEXO IV - Preencher'!F58</f>
        <v>1687725000162</v>
      </c>
      <c r="E49" s="5" t="str">
        <f>'[1]TCE - ANEXO IV - Preencher'!G58</f>
        <v>CENTROESPECIALIZADO EM NUTRICAO ENTERAL E PARENTERAL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44806</v>
      </c>
      <c r="I49" s="7">
        <f>IF('[1]TCE - ANEXO IV - Preencher'!K58="","",'[1]TCE - ANEXO IV - Preencher'!K58)</f>
        <v>45148</v>
      </c>
      <c r="J49" s="6" t="str">
        <f>'[1]TCE - ANEXO IV - Preencher'!L58</f>
        <v>26230801687725000162550010000448061468290000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372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3.7 - Material de Limpeza e Produtos de Hgienização</v>
      </c>
      <c r="D50" s="3">
        <f>'[1]TCE - ANEXO IV - Preencher'!F59</f>
        <v>23993232000193</v>
      </c>
      <c r="E50" s="5" t="str">
        <f>'[1]TCE - ANEXO IV - Preencher'!G59</f>
        <v>MEDIAL SAUDE DISTI. DE PRODUTOS MEDICOS HOSP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3672</v>
      </c>
      <c r="I50" s="7">
        <f>IF('[1]TCE - ANEXO IV - Preencher'!K59="","",'[1]TCE - ANEXO IV - Preencher'!K59)</f>
        <v>45149</v>
      </c>
      <c r="J50" s="6" t="str">
        <f>'[1]TCE - ANEXO IV - Preencher'!L59</f>
        <v>26230823993232000193550010000036721569500009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57.12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3.7 - Material de Limpeza e Produtos de Hgienização</v>
      </c>
      <c r="D51" s="3">
        <f>'[1]TCE - ANEXO IV - Preencher'!F60</f>
        <v>48495866000147</v>
      </c>
      <c r="E51" s="5" t="str">
        <f>'[1]TCE - ANEXO IV - Preencher'!G60</f>
        <v>BEMED COMERCIO ATACADISTA DE PRODUTOS DE HIGIENE PESSOAL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385</v>
      </c>
      <c r="I51" s="7">
        <f>IF('[1]TCE - ANEXO IV - Preencher'!K60="","",'[1]TCE - ANEXO IV - Preencher'!K60)</f>
        <v>45148</v>
      </c>
      <c r="J51" s="6" t="str">
        <f>'[1]TCE - ANEXO IV - Preencher'!L60</f>
        <v>26230848495866000147550010000003851302377332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372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3.7 - Material de Limpeza e Produtos de Hgienização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170609</v>
      </c>
      <c r="I52" s="7">
        <f>IF('[1]TCE - ANEXO IV - Preencher'!K61="","",'[1]TCE - ANEXO IV - Preencher'!K61)</f>
        <v>45152</v>
      </c>
      <c r="J52" s="6" t="str">
        <f>'[1]TCE - ANEXO IV - Preencher'!L61</f>
        <v>26230808674752000140550010001706091561490898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520.6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3.7 - Material de Limpeza e Produtos de Hgienização</v>
      </c>
      <c r="D53" s="3">
        <f>'[1]TCE - ANEXO IV - Preencher'!F62</f>
        <v>8674752000301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25343</v>
      </c>
      <c r="I53" s="7">
        <f>IF('[1]TCE - ANEXO IV - Preencher'!K62="","",'[1]TCE - ANEXO IV - Preencher'!K62)</f>
        <v>45149</v>
      </c>
      <c r="J53" s="6" t="str">
        <f>'[1]TCE - ANEXO IV - Preencher'!L62</f>
        <v>26230808674752000301550010000253431446067113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961.92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3.4 - Material Farmacológico</v>
      </c>
      <c r="D54" s="3">
        <f>'[1]TCE - ANEXO IV - Preencher'!F63</f>
        <v>22580510000118</v>
      </c>
      <c r="E54" s="5" t="str">
        <f>'[1]TCE - ANEXO IV - Preencher'!G63</f>
        <v>UNIFAR DISTRIBUIDORA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56215</v>
      </c>
      <c r="I54" s="7">
        <f>IF('[1]TCE - ANEXO IV - Preencher'!K63="","",'[1]TCE - ANEXO IV - Preencher'!K63)</f>
        <v>45154</v>
      </c>
      <c r="J54" s="6" t="str">
        <f>'[1]TCE - ANEXO IV - Preencher'!L63</f>
        <v>26230822580510000118550010000562151000426932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718.18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 xml:space="preserve"> WHITE MARTINS</v>
      </c>
      <c r="F55" s="5" t="str">
        <f>'[1]TCE - ANEXO IV - Preencher'!H64</f>
        <v>B</v>
      </c>
      <c r="G55" s="5" t="str">
        <f>'[1]TCE - ANEXO IV - Preencher'!I64</f>
        <v>S</v>
      </c>
      <c r="H55" s="6">
        <f>'[1]TCE - ANEXO IV - Preencher'!J64</f>
        <v>4401</v>
      </c>
      <c r="I55" s="7" t="str">
        <f>IF('[1]TCE - ANEXO IV - Preencher'!K64="","",'[1]TCE - ANEXO IV - Preencher'!K64)</f>
        <v>02/08/2023</v>
      </c>
      <c r="J55" s="6" t="str">
        <f>'[1]TCE - ANEXO IV - Preencher'!L64</f>
        <v>26230824380578002041556040000044011302933131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337.78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3.2 - Gás e Outros Materiais Engarrafados</v>
      </c>
      <c r="D56" s="3" t="str">
        <f>'[1]TCE - ANEXO IV - Preencher'!F65</f>
        <v>24.380.578/0020-41</v>
      </c>
      <c r="E56" s="5" t="str">
        <f>'[1]TCE - ANEXO IV - Preencher'!G65</f>
        <v xml:space="preserve"> WHITE MARTINS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4403</v>
      </c>
      <c r="I56" s="7" t="str">
        <f>IF('[1]TCE - ANEXO IV - Preencher'!K65="","",'[1]TCE - ANEXO IV - Preencher'!K65)</f>
        <v>02/08/2023</v>
      </c>
      <c r="J56" s="6" t="str">
        <f>'[1]TCE - ANEXO IV - Preencher'!L65</f>
        <v>26230824380578002041556040000044031304746392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112.6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 xml:space="preserve"> WHITE MARTINS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4477</v>
      </c>
      <c r="I57" s="7" t="str">
        <f>IF('[1]TCE - ANEXO IV - Preencher'!K66="","",'[1]TCE - ANEXO IV - Preencher'!K66)</f>
        <v>08/08/2023</v>
      </c>
      <c r="J57" s="6" t="str">
        <f>'[1]TCE - ANEXO IV - Preencher'!L66</f>
        <v>26230824380578002041556040000044771336451510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225.18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 xml:space="preserve"> WHITE MARTINS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4501</v>
      </c>
      <c r="I58" s="7" t="str">
        <f>IF('[1]TCE - ANEXO IV - Preencher'!K67="","",'[1]TCE - ANEXO IV - Preencher'!K67)</f>
        <v>10/08/2023</v>
      </c>
      <c r="J58" s="6" t="str">
        <f>'[1]TCE - ANEXO IV - Preencher'!L67</f>
        <v>26230824380578002041556040000045011780448044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225.18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 xml:space="preserve"> WHITE MARTINS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4503</v>
      </c>
      <c r="I59" s="7" t="str">
        <f>IF('[1]TCE - ANEXO IV - Preencher'!K68="","",'[1]TCE - ANEXO IV - Preencher'!K68)</f>
        <v>10/08/2023</v>
      </c>
      <c r="J59" s="6" t="str">
        <f>'[1]TCE - ANEXO IV - Preencher'!L68</f>
        <v>26230824380578002041556040000045031404866700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112.6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4525</v>
      </c>
      <c r="I60" s="7" t="str">
        <f>IF('[1]TCE - ANEXO IV - Preencher'!K69="","",'[1]TCE - ANEXO IV - Preencher'!K69)</f>
        <v>11/08/2023</v>
      </c>
      <c r="J60" s="6" t="str">
        <f>'[1]TCE - ANEXO IV - Preencher'!L69</f>
        <v>26230824380578002041556040000045251420822892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112.6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253</v>
      </c>
      <c r="I61" s="7">
        <f>IF('[1]TCE - ANEXO IV - Preencher'!K70="","",'[1]TCE - ANEXO IV - Preencher'!K70)</f>
        <v>45154</v>
      </c>
      <c r="J61" s="6" t="str">
        <f>'[1]TCE - ANEXO IV - Preencher'!L70</f>
        <v>26230824380578002203556250000002531136262953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3494.02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4619</v>
      </c>
      <c r="I62" s="7" t="str">
        <f>IF('[1]TCE - ANEXO IV - Preencher'!K71="","",'[1]TCE - ANEXO IV - Preencher'!K71)</f>
        <v>18/08/2023</v>
      </c>
      <c r="J62" s="6" t="str">
        <f>'[1]TCE - ANEXO IV - Preencher'!L71</f>
        <v>26230824380578002041556040000046191817008050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112.6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 xml:space="preserve"> WHITE MARTINS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4617</v>
      </c>
      <c r="I63" s="7" t="str">
        <f>IF('[1]TCE - ANEXO IV - Preencher'!K72="","",'[1]TCE - ANEXO IV - Preencher'!K72)</f>
        <v>18/08/2023</v>
      </c>
      <c r="J63" s="6" t="str">
        <f>'[1]TCE - ANEXO IV - Preencher'!L72</f>
        <v>26230824380578002041556040000046171411039262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112.6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 xml:space="preserve"> WHITE MARTINS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4657</v>
      </c>
      <c r="I64" s="7" t="str">
        <f>IF('[1]TCE - ANEXO IV - Preencher'!K73="","",'[1]TCE - ANEXO IV - Preencher'!K73)</f>
        <v>22/08/2023</v>
      </c>
      <c r="J64" s="6" t="str">
        <f>'[1]TCE - ANEXO IV - Preencher'!L73</f>
        <v>26230824380578002041556040000046571297418021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225.18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4693</v>
      </c>
      <c r="I65" s="7" t="str">
        <f>IF('[1]TCE - ANEXO IV - Preencher'!K74="","",'[1]TCE - ANEXO IV - Preencher'!K74)</f>
        <v>24/08/2023</v>
      </c>
      <c r="J65" s="6" t="str">
        <f>'[1]TCE - ANEXO IV - Preencher'!L74</f>
        <v>26230824380578002041556040000046931119502596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112.6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 xml:space="preserve"> WHITE MARTINS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4719</v>
      </c>
      <c r="I66" s="7" t="str">
        <f>IF('[1]TCE - ANEXO IV - Preencher'!K75="","",'[1]TCE - ANEXO IV - Preencher'!K75)</f>
        <v>25/08/2023</v>
      </c>
      <c r="J66" s="6" t="str">
        <f>'[1]TCE - ANEXO IV - Preencher'!L75</f>
        <v>262308243805780020415560400000471915818157223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225.18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5574966000156</v>
      </c>
      <c r="E67" s="5" t="str">
        <f>'[1]TCE - ANEXO IV - Preencher'!G76</f>
        <v>F AG CAVALCANTE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99074</v>
      </c>
      <c r="I67" s="7" t="str">
        <f>IF('[1]TCE - ANEXO IV - Preencher'!K76="","",'[1]TCE - ANEXO IV - Preencher'!K76)</f>
        <v>04/08/2023</v>
      </c>
      <c r="J67" s="6" t="str">
        <f>'[1]TCE - ANEXO IV - Preencher'!L76</f>
        <v>26230805574966000156550010000990741982261176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360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3.7 - Material de Limpeza e Produtos de Hgienização</v>
      </c>
      <c r="D68" s="3">
        <f>'[1]TCE - ANEXO IV - Preencher'!F77</f>
        <v>8014460000180</v>
      </c>
      <c r="E68" s="5" t="str">
        <f>'[1]TCE - ANEXO IV - Preencher'!G77</f>
        <v>VANPEL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56232</v>
      </c>
      <c r="I68" s="7" t="str">
        <f>IF('[1]TCE - ANEXO IV - Preencher'!K77="","",'[1]TCE - ANEXO IV - Preencher'!K77)</f>
        <v>24/08/2023</v>
      </c>
      <c r="J68" s="6" t="str">
        <f>'[1]TCE - ANEXO IV - Preencher'!L77</f>
        <v>26230808014460000180550010000562321001381290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97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43330918000101</v>
      </c>
      <c r="E69" s="5" t="str">
        <f>'[1]TCE - ANEXO IV - Preencher'!G78</f>
        <v>DISTRIBUIDORA JJ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8045</v>
      </c>
      <c r="I69" s="7" t="str">
        <f>IF('[1]TCE - ANEXO IV - Preencher'!K78="","",'[1]TCE - ANEXO IV - Preencher'!K78)</f>
        <v>10/08/2023</v>
      </c>
      <c r="J69" s="6" t="str">
        <f>'[1]TCE - ANEXO IV - Preencher'!L78</f>
        <v>26230843330918000101550010000080451489386290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720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18650053000113</v>
      </c>
      <c r="E70" s="5" t="str">
        <f>'[1]TCE - ANEXO IV - Preencher'!G79</f>
        <v>FPS IND.ECOM.DE AGUA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38587</v>
      </c>
      <c r="I70" s="7" t="str">
        <f>IF('[1]TCE - ANEXO IV - Preencher'!K79="","",'[1]TCE - ANEXO IV - Preencher'!K79)</f>
        <v>03/08/2023</v>
      </c>
      <c r="J70" s="6" t="str">
        <f>'[1]TCE - ANEXO IV - Preencher'!L79</f>
        <v>26230818650053000113550010000385871046403270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132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4609653000123</v>
      </c>
      <c r="E71" s="5" t="str">
        <f>'[1]TCE - ANEXO IV - Preencher'!G80</f>
        <v>MARFIM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1700683</v>
      </c>
      <c r="I71" s="7" t="str">
        <f>IF('[1]TCE - ANEXO IV - Preencher'!K80="","",'[1]TCE - ANEXO IV - Preencher'!K80)</f>
        <v>10/08/2023</v>
      </c>
      <c r="J71" s="6" t="str">
        <f>'[1]TCE - ANEXO IV - Preencher'!L80</f>
        <v>26230804609653000123550020017006831119131239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214.2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70089974000179</v>
      </c>
      <c r="E72" s="5" t="str">
        <f>'[1]TCE - ANEXO IV - Preencher'!G81</f>
        <v>COMERCIAL VITAL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4947990</v>
      </c>
      <c r="I72" s="7" t="str">
        <f>IF('[1]TCE - ANEXO IV - Preencher'!K81="","",'[1]TCE - ANEXO IV - Preencher'!K81)</f>
        <v>10/08/2023</v>
      </c>
      <c r="J72" s="6" t="str">
        <f>'[1]TCE - ANEXO IV - Preencher'!L81</f>
        <v>26230870089974000179550010049479901642637540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617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11840014000130</v>
      </c>
      <c r="E73" s="5" t="str">
        <f>'[1]TCE - ANEXO IV - Preencher'!G82</f>
        <v>MACROPAC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440110</v>
      </c>
      <c r="I73" s="7" t="str">
        <f>IF('[1]TCE - ANEXO IV - Preencher'!K82="","",'[1]TCE - ANEXO IV - Preencher'!K82)</f>
        <v>09/08/2023</v>
      </c>
      <c r="J73" s="6" t="str">
        <f>'[1]TCE - ANEXO IV - Preencher'!L82</f>
        <v>26230811840014000130550010004401101328986674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467.81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63310411003623</v>
      </c>
      <c r="E74" s="5" t="str">
        <f>'[1]TCE - ANEXO IV - Preencher'!G83</f>
        <v>TRES CORACAO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224568</v>
      </c>
      <c r="I74" s="7" t="str">
        <f>IF('[1]TCE - ANEXO IV - Preencher'!K83="","",'[1]TCE - ANEXO IV - Preencher'!K83)</f>
        <v>10/08/2023</v>
      </c>
      <c r="J74" s="6" t="str">
        <f>'[1]TCE - ANEXO IV - Preencher'!L83</f>
        <v>26230863310411003623550000002245681426261879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516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26761591000103</v>
      </c>
      <c r="E75" s="5" t="str">
        <f>'[1]TCE - ANEXO IV - Preencher'!G84</f>
        <v xml:space="preserve">PAULISTA 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14878</v>
      </c>
      <c r="I75" s="7" t="str">
        <f>IF('[1]TCE - ANEXO IV - Preencher'!K84="","",'[1]TCE - ANEXO IV - Preencher'!K84)</f>
        <v>10/08/2023</v>
      </c>
      <c r="J75" s="6" t="str">
        <f>'[1]TCE - ANEXO IV - Preencher'!L84</f>
        <v>26230823761591000103550010000148781810820927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549.20000000000005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8014460000180</v>
      </c>
      <c r="E76" s="5" t="str">
        <f>'[1]TCE - ANEXO IV - Preencher'!G85</f>
        <v>VANPEL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56232</v>
      </c>
      <c r="I76" s="7" t="str">
        <f>IF('[1]TCE - ANEXO IV - Preencher'!K85="","",'[1]TCE - ANEXO IV - Preencher'!K85)</f>
        <v>24/08/2023</v>
      </c>
      <c r="J76" s="6" t="str">
        <f>'[1]TCE - ANEXO IV - Preencher'!L85</f>
        <v>26230808014460000180550010000562321001381290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268.8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28296399000119</v>
      </c>
      <c r="E77" s="5" t="str">
        <f>'[1]TCE - ANEXO IV - Preencher'!G86</f>
        <v>AVANNTE COMERCIO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147</v>
      </c>
      <c r="I77" s="7">
        <f>IF('[1]TCE - ANEXO IV - Preencher'!K86="","",'[1]TCE - ANEXO IV - Preencher'!K86)</f>
        <v>45168</v>
      </c>
      <c r="J77" s="6" t="str">
        <f>'[1]TCE - ANEXO IV - Preencher'!L86</f>
        <v>26230828296399000119550010000001471000014508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10036.25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2268546000153</v>
      </c>
      <c r="E78" s="5" t="str">
        <f>'[1]TCE - ANEXO IV - Preencher'!G87</f>
        <v>AGR GRAFICA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4822</v>
      </c>
      <c r="I78" s="7" t="str">
        <f>IF('[1]TCE - ANEXO IV - Preencher'!K87="","",'[1]TCE - ANEXO IV - Preencher'!K87)</f>
        <v>08/08/2023</v>
      </c>
      <c r="J78" s="6" t="str">
        <f>'[1]TCE - ANEXO IV - Preencher'!L87</f>
        <v>26230802268546000153550010000048221008776890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2780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11101202000146</v>
      </c>
      <c r="E79" s="10" t="str">
        <f>'[1]TCE - ANEXO IV - Preencher'!G88</f>
        <v>VGC ALVES COMERCIO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19313</v>
      </c>
      <c r="I79" s="7" t="str">
        <f>IF('[1]TCE - ANEXO IV - Preencher'!K88="","",'[1]TCE - ANEXO IV - Preencher'!K88)</f>
        <v>10/08/2023</v>
      </c>
      <c r="J79" s="6" t="str">
        <f>'[1]TCE - ANEXO IV - Preencher'!L88</f>
        <v>26230811101202000146550010000193131042711800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358.8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24348443000136</v>
      </c>
      <c r="E80" s="10" t="str">
        <f>'[1]TCE - ANEXO IV - Preencher'!G89</f>
        <v>FRANCRIS LIVRARIA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18205</v>
      </c>
      <c r="I80" s="7" t="str">
        <f>IF('[1]TCE - ANEXO IV - Preencher'!K89="","",'[1]TCE - ANEXO IV - Preencher'!K89)</f>
        <v>10/08/2023</v>
      </c>
      <c r="J80" s="6" t="str">
        <f>'[1]TCE - ANEXO IV - Preencher'!L89</f>
        <v>26230824348443000136550010000182051849787073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334.35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24073694000155</v>
      </c>
      <c r="E81" s="10" t="str">
        <f>'[1]TCE - ANEXO IV - Preencher'!G90</f>
        <v>CIL COMERCIO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979792</v>
      </c>
      <c r="I81" s="7" t="str">
        <f>IF('[1]TCE - ANEXO IV - Preencher'!K90="","",'[1]TCE - ANEXO IV - Preencher'!K90)</f>
        <v>10/08/2023</v>
      </c>
      <c r="J81" s="6" t="str">
        <f>'[1]TCE - ANEXO IV - Preencher'!L90</f>
        <v>26230824073694000155550010009797921002454589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2735.52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41967879000122</v>
      </c>
      <c r="E82" s="5" t="str">
        <f>'[1]TCE - ANEXO IV - Preencher'!G91</f>
        <v>ROSELANDIA SOUSA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65</v>
      </c>
      <c r="I82" s="7" t="str">
        <f>IF('[1]TCE - ANEXO IV - Preencher'!K91="","",'[1]TCE - ANEXO IV - Preencher'!K91)</f>
        <v>11/08/2023</v>
      </c>
      <c r="J82" s="6" t="str">
        <f>'[1]TCE - ANEXO IV - Preencher'!L91</f>
        <v>26230841967879000122550010000000651857446456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210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10" t="str">
        <f>'[1]TCE - ANEXO IV - Preencher'!G92</f>
        <v>M DE F M FRAGOSO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753</v>
      </c>
      <c r="I83" s="7" t="str">
        <f>IF('[1]TCE - ANEXO IV - Preencher'!K92="","",'[1]TCE - ANEXO IV - Preencher'!K92)</f>
        <v>17/08/2023</v>
      </c>
      <c r="J83" s="6" t="str">
        <f>'[1]TCE - ANEXO IV - Preencher'!L92</f>
        <v>26230815810582000103550010000007531240388295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1050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8189587000130</v>
      </c>
      <c r="E84" s="5" t="str">
        <f>'[1]TCE - ANEXO IV - Preencher'!G93</f>
        <v>SIST.DE SERV.RB QUALITY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1663587</v>
      </c>
      <c r="I84" s="7" t="str">
        <f>IF('[1]TCE - ANEXO IV - Preencher'!K93="","",'[1]TCE - ANEXO IV - Preencher'!K93)</f>
        <v>11/08/2023</v>
      </c>
      <c r="J84" s="6" t="str">
        <f>'[1]TCE - ANEXO IV - Preencher'!L93</f>
        <v>35230808189587000130550010016635871002183213</v>
      </c>
      <c r="K84" s="5" t="str">
        <f>IF(F84="B",LEFT('[1]TCE - ANEXO IV - Preencher'!M93,2),IF(F84="S",LEFT('[1]TCE - ANEXO IV - Preencher'!M93,7),IF('[1]TCE - ANEXO IV - Preencher'!H93="","")))</f>
        <v>35</v>
      </c>
      <c r="L84" s="8">
        <f>'[1]TCE - ANEXO IV - Preencher'!N93</f>
        <v>506.5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8014460000180</v>
      </c>
      <c r="E85" s="10" t="str">
        <f>'[1]TCE - ANEXO IV - Preencher'!G94</f>
        <v>VANPEL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56232</v>
      </c>
      <c r="I85" s="7" t="str">
        <f>IF('[1]TCE - ANEXO IV - Preencher'!K94="","",'[1]TCE - ANEXO IV - Preencher'!K94)</f>
        <v>24/08/2023</v>
      </c>
      <c r="J85" s="6" t="str">
        <f>'[1]TCE - ANEXO IV - Preencher'!L94</f>
        <v>26230808014460000180550010000562321001381290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38.35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12781233000409</v>
      </c>
      <c r="E86" s="10" t="str">
        <f>'[1]TCE - ANEXO IV - Preencher'!G95</f>
        <v>PETROCAL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184095</v>
      </c>
      <c r="I86" s="7">
        <f>IF('[1]TCE - ANEXO IV - Preencher'!K95="","",'[1]TCE - ANEXO IV - Preencher'!K95)</f>
        <v>45140</v>
      </c>
      <c r="J86" s="6" t="str">
        <f>'[1]TCE - ANEXO IV - Preencher'!L95</f>
        <v>26230812781233000409650020001840951001946936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218.35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10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184588</v>
      </c>
      <c r="I87" s="7">
        <f>IF('[1]TCE - ANEXO IV - Preencher'!K96="","",'[1]TCE - ANEXO IV - Preencher'!K96)</f>
        <v>45143</v>
      </c>
      <c r="J87" s="6" t="str">
        <f>'[1]TCE - ANEXO IV - Preencher'!L96</f>
        <v>26230812781233000409650020001845881001962106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200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12781233000409</v>
      </c>
      <c r="E88" s="5" t="str">
        <f>'[1]TCE - ANEXO IV - Preencher'!G97</f>
        <v>PETROCAL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184774</v>
      </c>
      <c r="I88" s="7" t="str">
        <f>IF('[1]TCE - ANEXO IV - Preencher'!K97="","",'[1]TCE - ANEXO IV - Preencher'!K97)</f>
        <v>06/08/2023</v>
      </c>
      <c r="J88" s="6" t="str">
        <f>'[1]TCE - ANEXO IV - Preencher'!L97</f>
        <v>26230812781233000409350020001847741001954147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200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49076</v>
      </c>
      <c r="I89" s="7" t="str">
        <f>IF('[1]TCE - ANEXO IV - Preencher'!K98="","",'[1]TCE - ANEXO IV - Preencher'!K98)</f>
        <v>09/08/2023</v>
      </c>
      <c r="J89" s="6" t="str">
        <f>'[1]TCE - ANEXO IV - Preencher'!L98</f>
        <v>26230812781233000409650030000409761000511703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210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49346</v>
      </c>
      <c r="I90" s="7" t="str">
        <f>IF('[1]TCE - ANEXO IV - Preencher'!K99="","",'[1]TCE - ANEXO IV - Preencher'!K99)</f>
        <v>10/06/2023</v>
      </c>
      <c r="J90" s="6" t="str">
        <f>'[1]TCE - ANEXO IV - Preencher'!L99</f>
        <v>26230812781233000409650030000493451000514486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207.74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12781233000409</v>
      </c>
      <c r="E91" s="5" t="str">
        <f>'[1]TCE - ANEXO IV - Preencher'!G100</f>
        <v>PETROCAL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185774</v>
      </c>
      <c r="I91" s="7" t="str">
        <f>IF('[1]TCE - ANEXO IV - Preencher'!K100="","",'[1]TCE - ANEXO IV - Preencher'!K100)</f>
        <v>12/08/2023</v>
      </c>
      <c r="J91" s="6" t="str">
        <f>'[1]TCE - ANEXO IV - Preencher'!L100</f>
        <v>26230812781233000409650020001857741001964619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202.54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12781233000409</v>
      </c>
      <c r="E92" s="5" t="str">
        <f>'[1]TCE - ANEXO IV - Preencher'!G101</f>
        <v>PETROCAL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50120</v>
      </c>
      <c r="I92" s="7" t="str">
        <f>IF('[1]TCE - ANEXO IV - Preencher'!K101="","",'[1]TCE - ANEXO IV - Preencher'!K101)</f>
        <v>14/08/2023</v>
      </c>
      <c r="J92" s="6" t="str">
        <f>'[1]TCE - ANEXO IV - Preencher'!L101</f>
        <v>26230812781233000409650030000501201000522473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217.16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12781233000409</v>
      </c>
      <c r="E93" s="5" t="str">
        <f>'[1]TCE - ANEXO IV - Preencher'!G102</f>
        <v>PETROCAL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50422</v>
      </c>
      <c r="I93" s="7" t="str">
        <f>IF('[1]TCE - ANEXO IV - Preencher'!K102="","",'[1]TCE - ANEXO IV - Preencher'!K102)</f>
        <v>15/08/2023</v>
      </c>
      <c r="J93" s="6" t="str">
        <f>'[1]TCE - ANEXO IV - Preencher'!L102</f>
        <v>26230812781233000409650030000504221000525732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50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50618</v>
      </c>
      <c r="I94" s="7" t="str">
        <f>IF('[1]TCE - ANEXO IV - Preencher'!K103="","",'[1]TCE - ANEXO IV - Preencher'!K103)</f>
        <v>16/08/2023</v>
      </c>
      <c r="J94" s="6" t="str">
        <f>'[1]TCE - ANEXO IV - Preencher'!L103</f>
        <v>26230812781233000409650030000506181000527750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299.86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12781233000409</v>
      </c>
      <c r="E95" s="5" t="str">
        <f>'[1]TCE - ANEXO IV - Preencher'!G104</f>
        <v>PETROCAL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51012</v>
      </c>
      <c r="I95" s="7">
        <f>IF('[1]TCE - ANEXO IV - Preencher'!K104="","",'[1]TCE - ANEXO IV - Preencher'!K104)</f>
        <v>45156</v>
      </c>
      <c r="J95" s="6" t="str">
        <f>'[1]TCE - ANEXO IV - Preencher'!L104</f>
        <v>26230812781233000409650030000510121000531801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304.86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187310</v>
      </c>
      <c r="I96" s="7" t="str">
        <f>IF('[1]TCE - ANEXO IV - Preencher'!K105="","",'[1]TCE - ANEXO IV - Preencher'!K105)</f>
        <v>20/08/2023</v>
      </c>
      <c r="J96" s="6" t="str">
        <f>'[1]TCE - ANEXO IV - Preencher'!L105</f>
        <v>2623081278123000409650020001873101001980649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234.66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12781233000409</v>
      </c>
      <c r="E97" s="5" t="str">
        <f>'[1]TCE - ANEXO IV - Preencher'!G106</f>
        <v>PETROCAL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52069</v>
      </c>
      <c r="I97" s="7" t="str">
        <f>IF('[1]TCE - ANEXO IV - Preencher'!K106="","",'[1]TCE - ANEXO IV - Preencher'!K106)</f>
        <v>24/08/2023</v>
      </c>
      <c r="J97" s="6" t="str">
        <f>'[1]TCE - ANEXO IV - Preencher'!L106</f>
        <v>26230812781233000409650030000520691000542835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278.25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12781233000409</v>
      </c>
      <c r="E98" s="5" t="str">
        <f>'[1]TCE - ANEXO IV - Preencher'!G107</f>
        <v>PETROCAL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188514</v>
      </c>
      <c r="I98" s="7" t="str">
        <f>IF('[1]TCE - ANEXO IV - Preencher'!K107="","",'[1]TCE - ANEXO IV - Preencher'!K107)</f>
        <v>26/08/2023</v>
      </c>
      <c r="J98" s="6" t="str">
        <f>'[1]TCE - ANEXO IV - Preencher'!L107</f>
        <v>26230812781233000409650020001885141001993206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290.57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51603</v>
      </c>
      <c r="I99" s="7" t="str">
        <f>IF('[1]TCE - ANEXO IV - Preencher'!K108="","",'[1]TCE - ANEXO IV - Preencher'!K108)</f>
        <v>22/08/2023</v>
      </c>
      <c r="J99" s="6" t="str">
        <f>'[1]TCE - ANEXO IV - Preencher'!L108</f>
        <v>26230812781233000409650030000516031000537943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237.23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188944</v>
      </c>
      <c r="I100" s="7" t="str">
        <f>IF('[1]TCE - ANEXO IV - Preencher'!K109="","",'[1]TCE - ANEXO IV - Preencher'!K109)</f>
        <v>28/08/2023</v>
      </c>
      <c r="J100" s="6" t="str">
        <f>'[1]TCE - ANEXO IV - Preencher'!L109</f>
        <v>26230812781233000409650020001889441001997598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12781233000409</v>
      </c>
      <c r="E101" s="5" t="str">
        <f>'[1]TCE - ANEXO IV - Preencher'!G110</f>
        <v>PETROCAL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189214</v>
      </c>
      <c r="I101" s="7" t="str">
        <f>IF('[1]TCE - ANEXO IV - Preencher'!K110="","",'[1]TCE - ANEXO IV - Preencher'!K110)</f>
        <v>30/08/2023</v>
      </c>
      <c r="J101" s="6" t="str">
        <f>'[1]TCE - ANEXO IV - Preencher'!L110</f>
        <v>26230812781233000409650020001892141002000420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250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12781233000409</v>
      </c>
      <c r="E102" s="5" t="str">
        <f>'[1]TCE - ANEXO IV - Preencher'!G111</f>
        <v>PETROCAL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53358</v>
      </c>
      <c r="I102" s="7" t="str">
        <f>IF('[1]TCE - ANEXO IV - Preencher'!K111="","",'[1]TCE - ANEXO IV - Preencher'!K111)</f>
        <v>31/08/2023</v>
      </c>
      <c r="J102" s="6" t="str">
        <f>'[1]TCE - ANEXO IV - Preencher'!L111</f>
        <v>26230812781233000409650030000533581000556191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12081936000173</v>
      </c>
      <c r="E103" s="5" t="str">
        <f>'[1]TCE - ANEXO IV - Preencher'!G112</f>
        <v xml:space="preserve">DLG COMERCIO DE MARMORE 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3400</v>
      </c>
      <c r="I103" s="7" t="str">
        <f>IF('[1]TCE - ANEXO IV - Preencher'!K112="","",'[1]TCE - ANEXO IV - Preencher'!K112)</f>
        <v>05/08/2023</v>
      </c>
      <c r="J103" s="6" t="str">
        <f>'[1]TCE - ANEXO IV - Preencher'!L112</f>
        <v>26230812081936000173550010000034001102240610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4559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35595016000179</v>
      </c>
      <c r="E104" s="5" t="str">
        <f>'[1]TCE - ANEXO IV - Preencher'!G113</f>
        <v>SEVERIVO GALVAO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14112</v>
      </c>
      <c r="I104" s="7" t="str">
        <f>IF('[1]TCE - ANEXO IV - Preencher'!K113="","",'[1]TCE - ANEXO IV - Preencher'!K113)</f>
        <v>03/08/2023</v>
      </c>
      <c r="J104" s="6" t="str">
        <f>'[1]TCE - ANEXO IV - Preencher'!L113</f>
        <v>26230835595016000179550010000141121639929210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60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8809296000106</v>
      </c>
      <c r="E105" s="5" t="str">
        <f>'[1]TCE - ANEXO IV - Preencher'!G114</f>
        <v>THIAGO D MONTEIRO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13548</v>
      </c>
      <c r="I105" s="7" t="str">
        <f>IF('[1]TCE - ANEXO IV - Preencher'!K114="","",'[1]TCE - ANEXO IV - Preencher'!K114)</f>
        <v>01/08/2023</v>
      </c>
      <c r="J105" s="6" t="str">
        <f>'[1]TCE - ANEXO IV - Preencher'!L114</f>
        <v>26230808809296000106650010000135481003395430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11623188001627</v>
      </c>
      <c r="E106" s="5" t="str">
        <f>'[1]TCE - ANEXO IV - Preencher'!G115</f>
        <v>ARMAZEM CORAL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224146</v>
      </c>
      <c r="I106" s="7" t="str">
        <f>IF('[1]TCE - ANEXO IV - Preencher'!K115="","",'[1]TCE - ANEXO IV - Preencher'!K115)</f>
        <v>01/08/2023</v>
      </c>
      <c r="J106" s="6" t="str">
        <f>'[1]TCE - ANEXO IV - Preencher'!L115</f>
        <v>26230811623188001627550010002241461002241470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752.2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11623188001627</v>
      </c>
      <c r="E107" s="5" t="str">
        <f>'[1]TCE - ANEXO IV - Preencher'!G116</f>
        <v>ARMAZEM CORAL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224205</v>
      </c>
      <c r="I107" s="7" t="str">
        <f>IF('[1]TCE - ANEXO IV - Preencher'!K116="","",'[1]TCE - ANEXO IV - Preencher'!K116)</f>
        <v>02/08/2023</v>
      </c>
      <c r="J107" s="6" t="str">
        <f>'[1]TCE - ANEXO IV - Preencher'!L116</f>
        <v>26230811623188001627550010002242051002242061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1133.4000000000001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8809296000106</v>
      </c>
      <c r="E108" s="5" t="str">
        <f>'[1]TCE - ANEXO IV - Preencher'!G117</f>
        <v>THIAGO D MONTEIRO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663</v>
      </c>
      <c r="I108" s="7" t="str">
        <f>IF('[1]TCE - ANEXO IV - Preencher'!K117="","",'[1]TCE - ANEXO IV - Preencher'!K117)</f>
        <v>09/05/2023</v>
      </c>
      <c r="J108" s="6" t="str">
        <f>'[1]TCE - ANEXO IV - Preencher'!L117</f>
        <v>26230508809296000106550030000006631073446585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217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36750574000124</v>
      </c>
      <c r="E109" s="5" t="str">
        <f>'[1]TCE - ANEXO IV - Preencher'!G118</f>
        <v>A M NASCIMENTO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4520</v>
      </c>
      <c r="I109" s="7" t="str">
        <f>IF('[1]TCE - ANEXO IV - Preencher'!K118="","",'[1]TCE - ANEXO IV - Preencher'!K118)</f>
        <v>08/08/2023</v>
      </c>
      <c r="J109" s="6" t="str">
        <f>'[1]TCE - ANEXO IV - Preencher'!L118</f>
        <v>26230836750574000124650010000045201931090674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306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8809296000106</v>
      </c>
      <c r="E110" s="5" t="str">
        <f>'[1]TCE - ANEXO IV - Preencher'!G119</f>
        <v>THIAGO D MONTEIRO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730</v>
      </c>
      <c r="I110" s="7" t="str">
        <f>IF('[1]TCE - ANEXO IV - Preencher'!K119="","",'[1]TCE - ANEXO IV - Preencher'!K119)</f>
        <v>17/08/2023</v>
      </c>
      <c r="J110" s="6" t="str">
        <f>'[1]TCE - ANEXO IV - Preencher'!L119</f>
        <v>26230808809296000106550030000007301239819268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1364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8809296000106</v>
      </c>
      <c r="E111" s="5" t="str">
        <f>'[1]TCE - ANEXO IV - Preencher'!G120</f>
        <v>THIAGO D MONTEIRO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737</v>
      </c>
      <c r="I111" s="7" t="str">
        <f>IF('[1]TCE - ANEXO IV - Preencher'!K120="","",'[1]TCE - ANEXO IV - Preencher'!K120)</f>
        <v>31/08/2023</v>
      </c>
      <c r="J111" s="6" t="str">
        <f>'[1]TCE - ANEXO IV - Preencher'!L120</f>
        <v>26230808809296000106550030000007371552913635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26603680000121</v>
      </c>
      <c r="E112" s="5" t="str">
        <f>'[1]TCE - ANEXO IV - Preencher'!G121</f>
        <v>MORAMED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2422</v>
      </c>
      <c r="I112" s="7" t="str">
        <f>IF('[1]TCE - ANEXO IV - Preencher'!K121="","",'[1]TCE - ANEXO IV - Preencher'!K121)</f>
        <v>03/08/2023</v>
      </c>
      <c r="J112" s="6" t="str">
        <f>'[1]TCE - ANEXO IV - Preencher'!L121</f>
        <v>26230826603680000121550010000024221563072452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1104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3866664000126</v>
      </c>
      <c r="E113" s="5" t="str">
        <f>'[1]TCE - ANEXO IV - Preencher'!G122</f>
        <v>MICRO OFFICE INFORMATICA LTDA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96911</v>
      </c>
      <c r="I113" s="7" t="str">
        <f>IF('[1]TCE - ANEXO IV - Preencher'!K122="","",'[1]TCE - ANEXO IV - Preencher'!K122)</f>
        <v>17/08/2023</v>
      </c>
      <c r="J113" s="6" t="str">
        <f>'[1]TCE - ANEXO IV - Preencher'!L122</f>
        <v>26230803866664000126550030000969111004921289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1393.15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11101202000146</v>
      </c>
      <c r="E114" s="5" t="str">
        <f>'[1]TCE - ANEXO IV - Preencher'!G123</f>
        <v>VGC ALVES COMERCIO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19313</v>
      </c>
      <c r="I114" s="7" t="str">
        <f>IF('[1]TCE - ANEXO IV - Preencher'!K123="","",'[1]TCE - ANEXO IV - Preencher'!K123)</f>
        <v>10/08/2023</v>
      </c>
      <c r="J114" s="6" t="str">
        <f>'[1]TCE - ANEXO IV - Preencher'!L123</f>
        <v>26230811101202000146550010000193131042711800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150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24073694000155</v>
      </c>
      <c r="E115" s="5" t="str">
        <f>'[1]TCE - ANEXO IV - Preencher'!G124</f>
        <v>NAGEM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987964</v>
      </c>
      <c r="I115" s="7" t="str">
        <f>IF('[1]TCE - ANEXO IV - Preencher'!K124="","",'[1]TCE - ANEXO IV - Preencher'!K124)</f>
        <v>31/08/2023</v>
      </c>
      <c r="J115" s="6" t="str">
        <f>'[1]TCE - ANEXO IV - Preencher'!L124</f>
        <v>26230824073694000155550010009879641029700816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642.85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35327822000166</v>
      </c>
      <c r="E116" s="10" t="str">
        <f>'[1]TCE - ANEXO IV - Preencher'!G125</f>
        <v>MARCILIO MIGUEL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292</v>
      </c>
      <c r="I116" s="7">
        <f>IF('[1]TCE - ANEXO IV - Preencher'!K125="","",'[1]TCE - ANEXO IV - Preencher'!K125)</f>
        <v>45166</v>
      </c>
      <c r="J116" s="6" t="str">
        <f>'[1]TCE - ANEXO IV - Preencher'!L125</f>
        <v>35230835327822000166550010000002921010003900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4354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3.8 - Uniformes, Tecidos e Aviamentos </v>
      </c>
      <c r="D117" s="3">
        <f>'[1]TCE - ANEXO IV - Preencher'!F126</f>
        <v>8587400000157</v>
      </c>
      <c r="E117" s="5" t="str">
        <f>'[1]TCE - ANEXO IV - Preencher'!G126</f>
        <v>ADRIANO JOSE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23560</v>
      </c>
      <c r="I117" s="7" t="str">
        <f>IF('[1]TCE - ANEXO IV - Preencher'!K126="","",'[1]TCE - ANEXO IV - Preencher'!K126)</f>
        <v>17/08/2023</v>
      </c>
      <c r="J117" s="6" t="str">
        <f>'[1]TCE - ANEXO IV - Preencher'!L126</f>
        <v>26230808587400000157550010000235601575621892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600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3.8 - Uniformes, Tecidos e Aviamentos </v>
      </c>
      <c r="D118" s="3">
        <f>'[1]TCE - ANEXO IV - Preencher'!F127</f>
        <v>36484212000139</v>
      </c>
      <c r="E118" s="5" t="str">
        <f>'[1]TCE - ANEXO IV - Preencher'!G127</f>
        <v>MANOEL LOPES</v>
      </c>
      <c r="F118" s="5" t="str">
        <f>'[1]TCE - ANEXO IV - Preencher'!H127</f>
        <v>B</v>
      </c>
      <c r="G118" s="5" t="str">
        <f>'[1]TCE - ANEXO IV - Preencher'!I127</f>
        <v>S</v>
      </c>
      <c r="H118" s="6">
        <f>'[1]TCE - ANEXO IV - Preencher'!J127</f>
        <v>1043</v>
      </c>
      <c r="I118" s="7" t="str">
        <f>IF('[1]TCE - ANEXO IV - Preencher'!K127="","",'[1]TCE - ANEXO IV - Preencher'!K127)</f>
        <v>30/08/2023</v>
      </c>
      <c r="J118" s="6" t="str">
        <f>'[1]TCE - ANEXO IV - Preencher'!L127</f>
        <v>26230836484212000139550020000010431082398662</v>
      </c>
      <c r="K118" s="5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6320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1.99 - Outras Despesas com Pessoal</v>
      </c>
      <c r="D119" s="3">
        <f>'[1]TCE - ANEXO IV - Preencher'!F128</f>
        <v>28296399000119</v>
      </c>
      <c r="E119" s="5" t="str">
        <f>'[1]TCE - ANEXO IV - Preencher'!G128</f>
        <v>AVANNTE COMERCIO</v>
      </c>
      <c r="F119" s="5" t="str">
        <f>'[1]TCE - ANEXO IV - Preencher'!H128</f>
        <v>B</v>
      </c>
      <c r="G119" s="5" t="str">
        <f>'[1]TCE - ANEXO IV - Preencher'!I128</f>
        <v>S</v>
      </c>
      <c r="H119" s="6">
        <f>'[1]TCE - ANEXO IV - Preencher'!J128</f>
        <v>148</v>
      </c>
      <c r="I119" s="7">
        <f>IF('[1]TCE - ANEXO IV - Preencher'!K128="","",'[1]TCE - ANEXO IV - Preencher'!K128)</f>
        <v>45168</v>
      </c>
      <c r="J119" s="6" t="str">
        <f>'[1]TCE - ANEXO IV - Preencher'!L128</f>
        <v>26230828296399000119550010000001481000014513</v>
      </c>
      <c r="K119" s="5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43173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1.99 - Outras Despesas com Pessoal</v>
      </c>
      <c r="D120" s="3">
        <f>'[1]TCE - ANEXO IV - Preencher'!F129</f>
        <v>0</v>
      </c>
      <c r="E120" s="5">
        <f>'[1]TCE - ANEXO IV - Preencher'!G129</f>
        <v>0</v>
      </c>
      <c r="F120" s="5" t="str">
        <f>'[1]TCE - ANEXO IV - Preencher'!H129</f>
        <v>S</v>
      </c>
      <c r="G120" s="5" t="str">
        <f>'[1]TCE - ANEXO IV - Preencher'!I129</f>
        <v>N</v>
      </c>
      <c r="H120" s="6">
        <f>'[1]TCE - ANEXO IV - Preencher'!J129</f>
        <v>0</v>
      </c>
      <c r="I120" s="7" t="str">
        <f>IF('[1]TCE - ANEXO IV - Preencher'!K129="","",'[1]TCE - ANEXO IV - Preencher'!K129)</f>
        <v/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17959.48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1.99 - Outras Despesas com Pessoal</v>
      </c>
      <c r="D121" s="3">
        <f>'[1]TCE - ANEXO IV - Preencher'!F130</f>
        <v>17197385000121</v>
      </c>
      <c r="E121" s="5" t="str">
        <f>'[1]TCE - ANEXO IV - Preencher'!G130</f>
        <v>ZURICH MINAS BRASIL SEGUROS S/A</v>
      </c>
      <c r="F121" s="5" t="str">
        <f>'[1]TCE - ANEXO IV - Preencher'!H130</f>
        <v>S</v>
      </c>
      <c r="G121" s="5" t="str">
        <f>'[1]TCE - ANEXO IV - Preencher'!I130</f>
        <v>N</v>
      </c>
      <c r="H121" s="6">
        <f>'[1]TCE - ANEXO IV - Preencher'!J130</f>
        <v>0</v>
      </c>
      <c r="I121" s="7" t="str">
        <f>IF('[1]TCE - ANEXO IV - Preencher'!K130="","",'[1]TCE - ANEXO IV - Preencher'!K130)</f>
        <v/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776.65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5.21 - Seguros em geral </v>
      </c>
      <c r="D122" s="3">
        <f>'[1]TCE - ANEXO IV - Preencher'!F131</f>
        <v>24081440000189</v>
      </c>
      <c r="E122" s="5" t="str">
        <f>'[1]TCE - ANEXO IV - Preencher'!G131</f>
        <v>VALLE CORR DE SEG LTDA (PORTO SEGURO)</v>
      </c>
      <c r="F122" s="5" t="str">
        <f>'[1]TCE - ANEXO IV - Preencher'!H131</f>
        <v>S</v>
      </c>
      <c r="G122" s="5" t="str">
        <f>'[1]TCE - ANEXO IV - Preencher'!I131</f>
        <v>N</v>
      </c>
      <c r="H122" s="6">
        <f>'[1]TCE - ANEXO IV - Preencher'!J131</f>
        <v>0</v>
      </c>
      <c r="I122" s="7" t="str">
        <f>IF('[1]TCE - ANEXO IV - Preencher'!K131="","",'[1]TCE - ANEXO IV - Preencher'!K131)</f>
        <v/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823.94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5.21 - Seguros em geral </v>
      </c>
      <c r="D123" s="3">
        <f>'[1]TCE - ANEXO IV - Preencher'!F132</f>
        <v>61198164000160</v>
      </c>
      <c r="E123" s="5" t="str">
        <f>'[1]TCE - ANEXO IV - Preencher'!G132</f>
        <v>PORTO SEGURO COMPANHIA DE SEGUROS GERAIS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211.3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 xml:space="preserve">5.25 - Serviços Bancários </v>
      </c>
      <c r="D124" s="3">
        <f>'[1]TCE - ANEXO IV - Preencher'!F133</f>
        <v>90400888000142</v>
      </c>
      <c r="E124" s="5" t="str">
        <f>'[1]TCE - ANEXO IV - Preencher'!G133</f>
        <v>SANTANDER</v>
      </c>
      <c r="F124" s="5" t="str">
        <f>'[1]TCE - ANEXO IV - Preencher'!H133</f>
        <v>S</v>
      </c>
      <c r="G124" s="5" t="str">
        <f>'[1]TCE - ANEXO IV - Preencher'!I133</f>
        <v>N</v>
      </c>
      <c r="H124" s="6">
        <f>'[1]TCE - ANEXO IV - Preencher'!J133</f>
        <v>0</v>
      </c>
      <c r="I124" s="7" t="str">
        <f>IF('[1]TCE - ANEXO IV - Preencher'!K133="","",'[1]TCE - ANEXO IV - Preencher'!K133)</f>
        <v/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75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 xml:space="preserve">5.25 - Serviços Bancários </v>
      </c>
      <c r="D125" s="3">
        <f>'[1]TCE - ANEXO IV - Preencher'!F134</f>
        <v>16916063000122</v>
      </c>
      <c r="E125" s="5" t="str">
        <f>'[1]TCE - ANEXO IV - Preencher'!G134</f>
        <v xml:space="preserve">CAIXA ECONOMICA FEDERAL </v>
      </c>
      <c r="F125" s="5" t="str">
        <f>'[1]TCE - ANEXO IV - Preencher'!H134</f>
        <v>S</v>
      </c>
      <c r="G125" s="5" t="str">
        <f>'[1]TCE - ANEXO IV - Preencher'!I134</f>
        <v>N</v>
      </c>
      <c r="H125" s="6">
        <f>'[1]TCE - ANEXO IV - Preencher'!J134</f>
        <v>0</v>
      </c>
      <c r="I125" s="7" t="str">
        <f>IF('[1]TCE - ANEXO IV - Preencher'!K134="","",'[1]TCE - ANEXO IV - Preencher'!K134)</f>
        <v/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169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5.9 - Telefonia Móvel</v>
      </c>
      <c r="D126" s="3">
        <f>'[1]TCE - ANEXO IV - Preencher'!F135</f>
        <v>40432544000147</v>
      </c>
      <c r="E126" s="5" t="str">
        <f>'[1]TCE - ANEXO IV - Preencher'!G135</f>
        <v xml:space="preserve">CLARO S/A </v>
      </c>
      <c r="F126" s="5" t="str">
        <f>'[1]TCE - ANEXO IV - Preencher'!H135</f>
        <v>S</v>
      </c>
      <c r="G126" s="5" t="str">
        <f>'[1]TCE - ANEXO IV - Preencher'!I135</f>
        <v>N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278.94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5.18 - Teledonia Fixa</v>
      </c>
      <c r="D127" s="3">
        <f>'[1]TCE - ANEXO IV - Preencher'!F136</f>
        <v>11678913000188</v>
      </c>
      <c r="E127" s="5" t="str">
        <f>'[1]TCE - ANEXO IV - Preencher'!G136</f>
        <v>A2M TECNOLOGIA EM INTERNET LTDA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10519</v>
      </c>
      <c r="I127" s="7">
        <f>IF('[1]TCE - ANEXO IV - Preencher'!K136="","",'[1]TCE - ANEXO IV - Preencher'!K136)</f>
        <v>45170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750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5.13 - Água e Esgoto</v>
      </c>
      <c r="D128" s="3">
        <f>'[1]TCE - ANEXO IV - Preencher'!F137</f>
        <v>9769035000164</v>
      </c>
      <c r="E128" s="5" t="str">
        <f>'[1]TCE - ANEXO IV - Preencher'!G137</f>
        <v>COMPESA</v>
      </c>
      <c r="F128" s="5" t="str">
        <f>'[1]TCE - ANEXO IV - Preencher'!H137</f>
        <v>S</v>
      </c>
      <c r="G128" s="5" t="str">
        <f>'[1]TCE - ANEXO IV - Preencher'!I137</f>
        <v>N</v>
      </c>
      <c r="H128" s="6">
        <f>'[1]TCE - ANEXO IV - Preencher'!J137</f>
        <v>0</v>
      </c>
      <c r="I128" s="7" t="str">
        <f>IF('[1]TCE - ANEXO IV - Preencher'!K137="","",'[1]TCE - ANEXO IV - Preencher'!K137)</f>
        <v/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79.86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5.12 - Energia Elétrica</v>
      </c>
      <c r="D129" s="3">
        <f>'[1]TCE - ANEXO IV - Preencher'!F138</f>
        <v>10572048000128</v>
      </c>
      <c r="E129" s="5" t="str">
        <f>'[1]TCE - ANEXO IV - Preencher'!G138</f>
        <v xml:space="preserve">NEOENERGIA </v>
      </c>
      <c r="F129" s="5" t="str">
        <f>'[1]TCE - ANEXO IV - Preencher'!H138</f>
        <v>B</v>
      </c>
      <c r="G129" s="5" t="str">
        <f>'[1]TCE - ANEXO IV - Preencher'!I138</f>
        <v>N</v>
      </c>
      <c r="H129" s="6">
        <f>'[1]TCE - ANEXO IV - Preencher'!J138</f>
        <v>0</v>
      </c>
      <c r="I129" s="7" t="str">
        <f>IF('[1]TCE - ANEXO IV - Preencher'!K138="","",'[1]TCE - ANEXO IV - Preencher'!K138)</f>
        <v/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18645.34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5.3 - Locação de Máquinas e Equipamentos</v>
      </c>
      <c r="D130" s="3">
        <f>'[1]TCE - ANEXO IV - Preencher'!F139</f>
        <v>14543772000184</v>
      </c>
      <c r="E130" s="5" t="str">
        <f>'[1]TCE - ANEXO IV - Preencher'!G139</f>
        <v>BRAVO LOCAÇÃO DE MAQUINAS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9525</v>
      </c>
      <c r="I130" s="7">
        <f>IF('[1]TCE - ANEXO IV - Preencher'!K139="","",'[1]TCE - ANEXO IV - Preencher'!K139)</f>
        <v>45170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2000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26081685000131</v>
      </c>
      <c r="E131" s="5" t="str">
        <f>'[1]TCE - ANEXO IV - Preencher'!G140</f>
        <v>CG REFRIGERAÇÕES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9602</v>
      </c>
      <c r="I131" s="7">
        <f>IF('[1]TCE - ANEXO IV - Preencher'!K140="","",'[1]TCE - ANEXO IV - Preencher'!K140)</f>
        <v>45170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3440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34070871000101</v>
      </c>
      <c r="E132" s="5" t="str">
        <f>'[1]TCE - ANEXO IV - Preencher'!G141</f>
        <v>MUNDO DA AGUA COMERCIA DE PURIFICADORES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86519</v>
      </c>
      <c r="I132" s="7">
        <f>IF('[1]TCE - ANEXO IV - Preencher'!K141="","",'[1]TCE - ANEXO IV - Preencher'!K141)</f>
        <v>45170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299.7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7264015000106</v>
      </c>
      <c r="E133" s="5" t="str">
        <f>'[1]TCE - ANEXO IV - Preencher'!G142</f>
        <v>ALIOMAR DE GUSMÃO NERES ME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19743</v>
      </c>
      <c r="I133" s="7">
        <f>IF('[1]TCE - ANEXO IV - Preencher'!K142="","",'[1]TCE - ANEXO IV - Preencher'!K142)</f>
        <v>45181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3952.57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5.3 - Locação de Máquinas e Equipamentos</v>
      </c>
      <c r="D134" s="3">
        <f>'[1]TCE - ANEXO IV - Preencher'!F143</f>
        <v>7264015000106</v>
      </c>
      <c r="E134" s="5" t="str">
        <f>'[1]TCE - ANEXO IV - Preencher'!G143</f>
        <v>ALIOMAR DE GUSMÃO NERES ME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19744</v>
      </c>
      <c r="I134" s="7">
        <f>IF('[1]TCE - ANEXO IV - Preencher'!K143="","",'[1]TCE - ANEXO IV - Preencher'!K143)</f>
        <v>45181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2890.4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5.3 - Locação de Máquinas e Equipamentos</v>
      </c>
      <c r="D135" s="3">
        <f>'[1]TCE - ANEXO IV - Preencher'!F144</f>
        <v>43559107000187</v>
      </c>
      <c r="E135" s="5" t="str">
        <f>'[1]TCE - ANEXO IV - Preencher'!G144</f>
        <v>SARAH LIMA GUSMÃO NERES EPP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810</v>
      </c>
      <c r="I135" s="7">
        <f>IF('[1]TCE - ANEXO IV - Preencher'!K144="","",'[1]TCE - ANEXO IV - Preencher'!K144)</f>
        <v>45181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1760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5.3 - Locação de Máquinas e Equipamentos</v>
      </c>
      <c r="D136" s="3">
        <f>'[1]TCE - ANEXO IV - Preencher'!F145</f>
        <v>22400267000109</v>
      </c>
      <c r="E136" s="5" t="str">
        <f>'[1]TCE - ANEXO IV - Preencher'!G145</f>
        <v>AÇÃO SERVIÇOS TELECOM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10</v>
      </c>
      <c r="I136" s="7">
        <f>IF('[1]TCE - ANEXO IV - Preencher'!K145="","",'[1]TCE - ANEXO IV - Preencher'!K145)</f>
        <v>45180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2150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331788002405</v>
      </c>
      <c r="E137" s="5" t="str">
        <f>'[1]TCE - ANEXO IV - Preencher'!G146</f>
        <v>AIR LIQUIDE BRASIL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49120</v>
      </c>
      <c r="I137" s="7">
        <f>IF('[1]TCE - ANEXO IV - Preencher'!K146="","",'[1]TCE - ANEXO IV - Preencher'!K146)</f>
        <v>45168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5454.38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5.1 - Locação de Equipamentos Médicos-Hospitalares</v>
      </c>
      <c r="D138" s="3">
        <f>'[1]TCE - ANEXO IV - Preencher'!F147</f>
        <v>5011743000180</v>
      </c>
      <c r="E138" s="5" t="str">
        <f>'[1]TCE - ANEXO IV - Preencher'!G147</f>
        <v>ALMERI ANGELO SALVIANO DA SILVA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6094</v>
      </c>
      <c r="I138" s="7">
        <f>IF('[1]TCE - ANEXO IV - Preencher'!K147="","",'[1]TCE - ANEXO IV - Preencher'!K147)</f>
        <v>45146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2500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5.1 - Locação de Equipamentos Médicos-Hospitalares</v>
      </c>
      <c r="D139" s="3">
        <f>'[1]TCE - ANEXO IV - Preencher'!F148</f>
        <v>24380578002041</v>
      </c>
      <c r="E139" s="5" t="str">
        <f>'[1]TCE - ANEXO IV - Preencher'!G148</f>
        <v>WHITE MARTINS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93187665</v>
      </c>
      <c r="I139" s="7">
        <f>IF('[1]TCE - ANEXO IV - Preencher'!K148="","",'[1]TCE - ANEXO IV - Preencher'!K148)</f>
        <v>45148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3001.24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5.1 - Locação de Equipamentos Médicos-Hospitalares</v>
      </c>
      <c r="D140" s="3">
        <f>'[1]TCE - ANEXO IV - Preencher'!F149</f>
        <v>24380578002041</v>
      </c>
      <c r="E140" s="5" t="str">
        <f>'[1]TCE - ANEXO IV - Preencher'!G149</f>
        <v>WHITE MARTINS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93157108</v>
      </c>
      <c r="I140" s="7">
        <f>IF('[1]TCE - ANEXO IV - Preencher'!K149="","",'[1]TCE - ANEXO IV - Preencher'!K149)</f>
        <v>45152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3001.24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5.20 - Serviços Judicíarios e Cartoriais</v>
      </c>
      <c r="D141" s="3">
        <f>'[1]TCE - ANEXO IV - Preencher'!F150</f>
        <v>9767633000528</v>
      </c>
      <c r="E141" s="5" t="str">
        <f>'[1]TCE - ANEXO IV - Preencher'!G150</f>
        <v>FUNDAÇÃO MANOEL DA SILVA ALMEIDA</v>
      </c>
      <c r="F141" s="5" t="str">
        <f>'[1]TCE - ANEXO IV - Preencher'!H150</f>
        <v>S</v>
      </c>
      <c r="G141" s="5" t="str">
        <f>'[1]TCE - ANEXO IV - Preencher'!I150</f>
        <v>N</v>
      </c>
      <c r="H141" s="6">
        <f>'[1]TCE - ANEXO IV - Preencher'!J150</f>
        <v>0</v>
      </c>
      <c r="I141" s="7" t="str">
        <f>IF('[1]TCE - ANEXO IV - Preencher'!K150="","",'[1]TCE - ANEXO IV - Preencher'!K150)</f>
        <v/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5420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5.99 - Outros Serviços de Terceiros Pessoa Jurídica</v>
      </c>
      <c r="D142" s="3">
        <f>'[1]TCE - ANEXO IV - Preencher'!F151</f>
        <v>27284516000161</v>
      </c>
      <c r="E142" s="5" t="str">
        <f>'[1]TCE - ANEXO IV - Preencher'!G151</f>
        <v>MAXIFROTA ERVIÇOS DE MANUTENÇÃO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162175</v>
      </c>
      <c r="I142" s="7">
        <f>IF('[1]TCE - ANEXO IV - Preencher'!K151="","",'[1]TCE - ANEXO IV - Preencher'!K151)</f>
        <v>45160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24.6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46705567000164</v>
      </c>
      <c r="E143" s="5" t="str">
        <f>'[1]TCE - ANEXO IV - Preencher'!G152</f>
        <v>RESFISIO FISIOTERAPIA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99</v>
      </c>
      <c r="I143" s="7">
        <f>IF('[1]TCE - ANEXO IV - Preencher'!K152="","",'[1]TCE - ANEXO IV - Preencher'!K152)</f>
        <v>45173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22296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24872505000295</v>
      </c>
      <c r="E144" s="5" t="str">
        <f>'[1]TCE - ANEXO IV - Preencher'!G153</f>
        <v>CENTER MAIS DIAGNOSTICOS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757</v>
      </c>
      <c r="I144" s="7">
        <f>IF('[1]TCE - ANEXO IV - Preencher'!K153="","",'[1]TCE - ANEXO IV - Preencher'!K153)</f>
        <v>45175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26933.39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5.8 - Locação de Veículos Automotores</v>
      </c>
      <c r="D145" s="3">
        <f>'[1]TCE - ANEXO IV - Preencher'!F154</f>
        <v>24791300000102</v>
      </c>
      <c r="E145" s="5" t="str">
        <f>'[1]TCE - ANEXO IV - Preencher'!G154</f>
        <v>MILLENNIUM EMERGENCIAS MEDICAS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635</v>
      </c>
      <c r="I145" s="7">
        <f>IF('[1]TCE - ANEXO IV - Preencher'!K154="","",'[1]TCE - ANEXO IV - Preencher'!K154)</f>
        <v>45183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3300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5.15 - Serviços Domésticos</v>
      </c>
      <c r="D146" s="3">
        <f>'[1]TCE - ANEXO IV - Preencher'!F155</f>
        <v>31675417000188</v>
      </c>
      <c r="E146" s="5" t="str">
        <f>'[1]TCE - ANEXO IV - Preencher'!G155</f>
        <v>LAVECLIN LAVANDERIA HOSPITALAR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540</v>
      </c>
      <c r="I146" s="7">
        <f>IF('[1]TCE - ANEXO IV - Preencher'!K155="","",'[1]TCE - ANEXO IV - Preencher'!K155)</f>
        <v>45170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3156.4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5.10 - Detetização/Tratamento de Resíduos e Afins</v>
      </c>
      <c r="D147" s="3">
        <f>'[1]TCE - ANEXO IV - Preencher'!F156</f>
        <v>26893667000154</v>
      </c>
      <c r="E147" s="5" t="str">
        <f>'[1]TCE - ANEXO IV - Preencher'!G156</f>
        <v>AMBIPAR HEALTH WASTE SERVICES S.A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31717</v>
      </c>
      <c r="I147" s="7">
        <f>IF('[1]TCE - ANEXO IV - Preencher'!K156="","",'[1]TCE - ANEXO IV - Preencher'!K156)</f>
        <v>45180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1616.79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3423683000188</v>
      </c>
      <c r="E148" s="5" t="str">
        <f>'[1]TCE - ANEXO IV - Preencher'!G157</f>
        <v>ADELTEC INFORMATICA E TECNOLOGIA  LTDA-ME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17943</v>
      </c>
      <c r="I148" s="7">
        <f>IF('[1]TCE - ANEXO IV - Preencher'!K157="","",'[1]TCE - ANEXO IV - Preencher'!K157)</f>
        <v>45139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264.49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10891998000115</v>
      </c>
      <c r="E149" s="5" t="str">
        <f>'[1]TCE - ANEXO IV - Preencher'!G158</f>
        <v>ADVISERSIT SERVICOS EM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943</v>
      </c>
      <c r="I149" s="7">
        <f>IF('[1]TCE - ANEXO IV - Preencher'!K158="","",'[1]TCE - ANEXO IV - Preencher'!K158)</f>
        <v>45170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1200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4069709000102</v>
      </c>
      <c r="E150" s="5" t="str">
        <f>'[1]TCE - ANEXO IV - Preencher'!G159</f>
        <v>BIONEXO S. 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393096</v>
      </c>
      <c r="I150" s="7">
        <f>IF('[1]TCE - ANEXO IV - Preencher'!K159="","",'[1]TCE - ANEXO IV - Preencher'!K159)</f>
        <v>45170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934.11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92306257000780</v>
      </c>
      <c r="E151" s="5" t="str">
        <f>'[1]TCE - ANEXO IV - Preencher'!G160</f>
        <v>MV INFORMATICA NORDESTE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60650</v>
      </c>
      <c r="I151" s="7">
        <f>IF('[1]TCE - ANEXO IV - Preencher'!K160="","",'[1]TCE - ANEXO IV - Preencher'!K160)</f>
        <v>45147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11400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5633849000116</v>
      </c>
      <c r="E152" s="5" t="str">
        <f>'[1]TCE - ANEXO IV - Preencher'!G161</f>
        <v>GCINET SERVICOS DE INFORMATICA LTCA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81519</v>
      </c>
      <c r="I152" s="7">
        <f>IF('[1]TCE - ANEXO IV - Preencher'!K161="","",'[1]TCE - ANEXO IV - Preencher'!K161)</f>
        <v>45170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1443.8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7333111000169</v>
      </c>
      <c r="E153" s="5" t="str">
        <f>'[1]TCE - ANEXO IV - Preencher'!G162</f>
        <v>SAFETEC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99673</v>
      </c>
      <c r="I153" s="7">
        <f>IF('[1]TCE - ANEXO IV - Preencher'!K162="","",'[1]TCE - ANEXO IV - Preencher'!K162)</f>
        <v>45140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242.96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6312868000103</v>
      </c>
      <c r="E154" s="5" t="str">
        <f>'[1]TCE - ANEXO IV - Preencher'!G163</f>
        <v>TASCOM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884</v>
      </c>
      <c r="I154" s="7">
        <f>IF('[1]TCE - ANEXO IV - Preencher'!K163="","",'[1]TCE - ANEXO IV - Preencher'!K163)</f>
        <v>45141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1434.31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18630942000119</v>
      </c>
      <c r="E155" s="5" t="str">
        <f>'[1]TCE - ANEXO IV - Preencher'!G164</f>
        <v>PROVTEL TECNOLOGIA SERVICOS GERENCIADOS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2946</v>
      </c>
      <c r="I155" s="7">
        <f>IF('[1]TCE - ANEXO IV - Preencher'!K164="","",'[1]TCE - ANEXO IV - Preencher'!K164)</f>
        <v>45170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4500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5.22 - Vigilância Ostensiva / Monitorada</v>
      </c>
      <c r="D156" s="3">
        <f>'[1]TCE - ANEXO IV - Preencher'!F165</f>
        <v>7360290000123</v>
      </c>
      <c r="E156" s="5" t="str">
        <f>'[1]TCE - ANEXO IV - Preencher'!G165</f>
        <v>SERVAL SERVIÇOS E LIMPEZA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50105</v>
      </c>
      <c r="I156" s="7">
        <f>IF('[1]TCE - ANEXO IV - Preencher'!K165="","",'[1]TCE - ANEXO IV - Preencher'!K165)</f>
        <v>45175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16479.93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5.22 - Vigilância Ostensiva / Monitorada</v>
      </c>
      <c r="D157" s="3">
        <f>'[1]TCE - ANEXO IV - Preencher'!F166</f>
        <v>11572781000105</v>
      </c>
      <c r="E157" s="5" t="str">
        <f>'[1]TCE - ANEXO IV - Preencher'!G166</f>
        <v>SOSERVI VIGILANCIA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9418</v>
      </c>
      <c r="I157" s="7">
        <f>IF('[1]TCE - ANEXO IV - Preencher'!K166="","",'[1]TCE - ANEXO IV - Preencher'!K166)</f>
        <v>45153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21490.66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5.2 - Serviços Técnicos Profissionais</v>
      </c>
      <c r="D158" s="3">
        <f>'[1]TCE - ANEXO IV - Preencher'!F167</f>
        <v>7523792000128</v>
      </c>
      <c r="E158" s="5" t="str">
        <f>'[1]TCE - ANEXO IV - Preencher'!G167</f>
        <v>FARIAS E ROCHA ADVOCACIA ME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1095</v>
      </c>
      <c r="I158" s="7">
        <f>IF('[1]TCE - ANEXO IV - Preencher'!K167="","",'[1]TCE - ANEXO IV - Preencher'!K167)</f>
        <v>45173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2233.5100000000002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5.2 - Serviços Técnicos Profissionais</v>
      </c>
      <c r="D159" s="3">
        <f>'[1]TCE - ANEXO IV - Preencher'!F168</f>
        <v>8654123000158</v>
      </c>
      <c r="E159" s="5" t="str">
        <f>'[1]TCE - ANEXO IV - Preencher'!G168</f>
        <v>AUDISIA - AUDITORES ASSOCIADOS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19499</v>
      </c>
      <c r="I159" s="7">
        <f>IF('[1]TCE - ANEXO IV - Preencher'!K168="","",'[1]TCE - ANEXO IV - Preencher'!K168)</f>
        <v>45139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962.38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5.2 - Serviços Técnicos Profissionais</v>
      </c>
      <c r="D160" s="3">
        <f>'[1]TCE - ANEXO IV - Preencher'!F169</f>
        <v>45671533000133</v>
      </c>
      <c r="E160" s="5" t="str">
        <f>'[1]TCE - ANEXO IV - Preencher'!G169</f>
        <v>VITORINO E MAIA ADVOGADOS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182</v>
      </c>
      <c r="I160" s="7">
        <f>IF('[1]TCE - ANEXO IV - Preencher'!K169="","",'[1]TCE - ANEXO IV - Preencher'!K169)</f>
        <v>45170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2233.5100000000002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5.10 - Detetização/Tratamento de Resíduos e Afins</v>
      </c>
      <c r="D161" s="3">
        <f>'[1]TCE - ANEXO IV - Preencher'!F170</f>
        <v>35474980000149</v>
      </c>
      <c r="E161" s="5" t="str">
        <f>'[1]TCE - ANEXO IV - Preencher'!G170</f>
        <v>LIMPSERVICE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4912</v>
      </c>
      <c r="I161" s="7">
        <f>IF('[1]TCE - ANEXO IV - Preencher'!K170="","",'[1]TCE - ANEXO IV - Preencher'!K170)</f>
        <v>45172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342.51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5.23 - Limpeza e Conservação</v>
      </c>
      <c r="D162" s="3">
        <f>'[1]TCE - ANEXO IV - Preencher'!F171</f>
        <v>9863853000121</v>
      </c>
      <c r="E162" s="5" t="str">
        <f>'[1]TCE - ANEXO IV - Preencher'!G171</f>
        <v>SOSERVI SOCIEDADE DE SERVICOS GERAIS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72001</v>
      </c>
      <c r="I162" s="7">
        <f>IF('[1]TCE - ANEXO IV - Preencher'!K171="","",'[1]TCE - ANEXO IV - Preencher'!K171)</f>
        <v>45141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49861.03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5.99 - Outros Serviços de Terceiros Pessoa Jurídica</v>
      </c>
      <c r="D163" s="3">
        <f>'[1]TCE - ANEXO IV - Preencher'!F172</f>
        <v>35343136000189</v>
      </c>
      <c r="E163" s="5" t="str">
        <f>'[1]TCE - ANEXO IV - Preencher'!G172</f>
        <v>EMBRAESTER EMPRES BRASILEIRA DE ESTERILIZADOS EIREL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12263</v>
      </c>
      <c r="I163" s="7">
        <f>IF('[1]TCE - ANEXO IV - Preencher'!K172="","",'[1]TCE - ANEXO IV - Preencher'!K172)</f>
        <v>45170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3514.5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2668797000125</v>
      </c>
      <c r="E164" s="5" t="str">
        <f>'[1]TCE - ANEXO IV - Preencher'!G173</f>
        <v>BRASIL GESTAO DE DADOS INFORMACOES E DOCUMENTOS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3492</v>
      </c>
      <c r="I164" s="7">
        <f>IF('[1]TCE - ANEXO IV - Preencher'!K173="","",'[1]TCE - ANEXO IV - Preencher'!K173)</f>
        <v>45170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3942.34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21794062000192</v>
      </c>
      <c r="E165" s="5" t="str">
        <f>'[1]TCE - ANEXO IV - Preencher'!G174</f>
        <v>ASOS OCUPACIONAL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659</v>
      </c>
      <c r="I165" s="7">
        <f>IF('[1]TCE - ANEXO IV - Preencher'!K174="","",'[1]TCE - ANEXO IV - Preencher'!K174)</f>
        <v>45171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3200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9024660000187</v>
      </c>
      <c r="E166" s="5" t="str">
        <f>'[1]TCE - ANEXO IV - Preencher'!G175</f>
        <v>A SAE SERVICOS DE ENTREGA RAPIDA DE DOCUMENTOS E TERCEI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12777</v>
      </c>
      <c r="I166" s="7">
        <f>IF('[1]TCE - ANEXO IV - Preencher'!K175="","",'[1]TCE - ANEXO IV - Preencher'!K175)</f>
        <v>45173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659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>INSPETORIA SALESIANA DO NORDESTE DO BRASIL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18328</v>
      </c>
      <c r="I167" s="7">
        <f>IF('[1]TCE - ANEXO IV - Preencher'!K176="","",'[1]TCE - ANEXO IV - Preencher'!K176)</f>
        <v>45152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270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5.99 - Outros Serviços de Terceiros Pessoa Jurídica</v>
      </c>
      <c r="D168" s="3">
        <f>'[1]TCE - ANEXO IV - Preencher'!F177</f>
        <v>24380578002041</v>
      </c>
      <c r="E168" s="5" t="str">
        <f>'[1]TCE - ANEXO IV - Preencher'!G177</f>
        <v>WHITE MARTINS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15360</v>
      </c>
      <c r="I168" s="7">
        <f>IF('[1]TCE - ANEXO IV - Preencher'!K177="","",'[1]TCE - ANEXO IV - Preencher'!K177)</f>
        <v>45148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1355.5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5.5 - Reparo e Manutenção de Máquinas e Equipamentos</v>
      </c>
      <c r="D169" s="3">
        <f>'[1]TCE - ANEXO IV - Preencher'!F178</f>
        <v>1141468000169</v>
      </c>
      <c r="E169" s="5" t="str">
        <f>'[1]TCE - ANEXO IV - Preencher'!G178</f>
        <v>MEDCALL COMERCIO E SERVIÇOS DE EQUIPAMENTOS MED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3761</v>
      </c>
      <c r="I169" s="7">
        <f>IF('[1]TCE - ANEXO IV - Preencher'!K178="","",'[1]TCE - ANEXO IV - Preencher'!K178)</f>
        <v>45173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2800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5.5 - Reparo e Manutenção de Máquinas e Equipamentos</v>
      </c>
      <c r="D170" s="3">
        <f>'[1]TCE - ANEXO IV - Preencher'!F179</f>
        <v>1141468000169</v>
      </c>
      <c r="E170" s="5" t="str">
        <f>'[1]TCE - ANEXO IV - Preencher'!G179</f>
        <v>MEDCALL COMERCIO E SERVIÇOS DE EQUIPAMENTOS MED LTDA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3762</v>
      </c>
      <c r="I170" s="7">
        <f>IF('[1]TCE - ANEXO IV - Preencher'!K179="","",'[1]TCE - ANEXO IV - Preencher'!K179)</f>
        <v>45173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1100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5.5 - Reparo e Manutenção de Máquinas e Equipamentos</v>
      </c>
      <c r="D171" s="3">
        <f>'[1]TCE - ANEXO IV - Preencher'!F180</f>
        <v>12067307000199</v>
      </c>
      <c r="E171" s="5" t="str">
        <f>'[1]TCE - ANEXO IV - Preencher'!G180</f>
        <v xml:space="preserve">CAETANO ALVES DA SILVA 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11</v>
      </c>
      <c r="I171" s="7">
        <f>IF('[1]TCE - ANEXO IV - Preencher'!K180="","",'[1]TCE - ANEXO IV - Preencher'!K180)</f>
        <v>45169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900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5.5 - Reparo e Manutenção de Máquinas e Equipamentos</v>
      </c>
      <c r="D172" s="3">
        <f>'[1]TCE - ANEXO IV - Preencher'!F181</f>
        <v>6907719000197</v>
      </c>
      <c r="E172" s="5" t="str">
        <f>'[1]TCE - ANEXO IV - Preencher'!G181</f>
        <v>F A G DE OLIVEIRA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1960</v>
      </c>
      <c r="I172" s="7">
        <f>IF('[1]TCE - ANEXO IV - Preencher'!K181="","",'[1]TCE - ANEXO IV - Preencher'!K181)</f>
        <v>45180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3730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5.4 - Reparo e Manutenção de Bens Imóveis</v>
      </c>
      <c r="D173" s="3">
        <f>'[1]TCE - ANEXO IV - Preencher'!F182</f>
        <v>40893042000113</v>
      </c>
      <c r="E173" s="5" t="str">
        <f>'[1]TCE - ANEXO IV - Preencher'!G182</f>
        <v>GERASTEP GERADORES ASSISTENCIA TECNICA E PECAS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43449</v>
      </c>
      <c r="I173" s="7">
        <f>IF('[1]TCE - ANEXO IV - Preencher'!K182="","",'[1]TCE - ANEXO IV - Preencher'!K182)</f>
        <v>45163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345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5.4 - Reparo e Manutenção de Bens Imóveis</v>
      </c>
      <c r="D174" s="3">
        <f>'[1]TCE - ANEXO IV - Preencher'!F183</f>
        <v>7221834000176</v>
      </c>
      <c r="E174" s="5" t="str">
        <f>'[1]TCE - ANEXO IV - Preencher'!G183</f>
        <v>C2 COMERCIO E SERVICOS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27</v>
      </c>
      <c r="I174" s="7">
        <f>IF('[1]TCE - ANEXO IV - Preencher'!K183="","",'[1]TCE - ANEXO IV - Preencher'!K183)</f>
        <v>45162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4050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5.4 - Reparo e Manutenção de Bens Imóveis</v>
      </c>
      <c r="D175" s="3">
        <f>'[1]TCE - ANEXO IV - Preencher'!F184</f>
        <v>34274270000102</v>
      </c>
      <c r="E175" s="5" t="str">
        <f>'[1]TCE - ANEXO IV - Preencher'!G184</f>
        <v>JAIRO DE OLIVEIRA BARBOSA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147</v>
      </c>
      <c r="I175" s="7">
        <f>IF('[1]TCE - ANEXO IV - Preencher'!K184="","",'[1]TCE - ANEXO IV - Preencher'!K184)</f>
        <v>45160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3975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5.4 - Reparo e Manutenção de Bens Imóveis</v>
      </c>
      <c r="D176" s="3">
        <f>'[1]TCE - ANEXO IV - Preencher'!F185</f>
        <v>35595016000179</v>
      </c>
      <c r="E176" s="5" t="str">
        <f>'[1]TCE - ANEXO IV - Preencher'!G185</f>
        <v>SEVERINON GALVÃO ME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48011</v>
      </c>
      <c r="I176" s="7">
        <f>IF('[1]TCE - ANEXO IV - Preencher'!K185="","",'[1]TCE - ANEXO IV - Preencher'!K185)</f>
        <v>45141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172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5.4 - Reparo e Manutenção de Bens Imóveis</v>
      </c>
      <c r="D177" s="3">
        <f>'[1]TCE - ANEXO IV - Preencher'!F186</f>
        <v>35595016000179</v>
      </c>
      <c r="E177" s="5" t="str">
        <f>'[1]TCE - ANEXO IV - Preencher'!G186</f>
        <v>SEVERINON GALVÃO ME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48314</v>
      </c>
      <c r="I177" s="7">
        <f>IF('[1]TCE - ANEXO IV - Preencher'!K186="","",'[1]TCE - ANEXO IV - Preencher'!K186)</f>
        <v>45168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168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5.4 - Reparo e Manutenção de Bens Imóveis</v>
      </c>
      <c r="D178" s="3">
        <f>'[1]TCE - ANEXO IV - Preencher'!F187</f>
        <v>21854632000192</v>
      </c>
      <c r="E178" s="5" t="str">
        <f>'[1]TCE - ANEXO IV - Preencher'!G187</f>
        <v>G M DANTAS ELEVAÇÃO  GERAÇÃO ME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1347</v>
      </c>
      <c r="I178" s="7">
        <f>IF('[1]TCE - ANEXO IV - Preencher'!K187="","",'[1]TCE - ANEXO IV - Preencher'!K187)</f>
        <v>45173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450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4.6 - Serviços de Profissionais de Saúde</v>
      </c>
      <c r="D179" s="3">
        <f>'[1]TCE - ANEXO IV - Preencher'!F188</f>
        <v>5418934406</v>
      </c>
      <c r="E179" s="5" t="str">
        <f>'[1]TCE - ANEXO IV - Preencher'!G188</f>
        <v>JOSIANE CECILIA ALVES DA SILVA</v>
      </c>
      <c r="F179" s="5" t="str">
        <f>'[1]TCE - ANEXO IV - Preencher'!H188</f>
        <v>S</v>
      </c>
      <c r="G179" s="5" t="str">
        <f>'[1]TCE - ANEXO IV - Preencher'!I188</f>
        <v>N</v>
      </c>
      <c r="H179" s="6">
        <f>'[1]TCE - ANEXO IV - Preencher'!J188</f>
        <v>0</v>
      </c>
      <c r="I179" s="7" t="str">
        <f>IF('[1]TCE - ANEXO IV - Preencher'!K188="","",'[1]TCE - ANEXO IV - Preencher'!K188)</f>
        <v/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3057.04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4.7 - Apoio Administrativo, Técnico e Operacional</v>
      </c>
      <c r="D180" s="3">
        <f>'[1]TCE - ANEXO IV - Preencher'!F189</f>
        <v>4958021400</v>
      </c>
      <c r="E180" s="5" t="str">
        <f>'[1]TCE - ANEXO IV - Preencher'!G189</f>
        <v>ALEXSANDRO SAMICO DE MELO RAMOS</v>
      </c>
      <c r="F180" s="5" t="str">
        <f>'[1]TCE - ANEXO IV - Preencher'!H189</f>
        <v>S</v>
      </c>
      <c r="G180" s="5" t="str">
        <f>'[1]TCE - ANEXO IV - Preencher'!I189</f>
        <v>N</v>
      </c>
      <c r="H180" s="6">
        <f>'[1]TCE - ANEXO IV - Preencher'!J189</f>
        <v>0</v>
      </c>
      <c r="I180" s="7" t="str">
        <f>IF('[1]TCE - ANEXO IV - Preencher'!K189="","",'[1]TCE - ANEXO IV - Preencher'!K189)</f>
        <v/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2354.17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4.6 - Serviços de Profissionais de Saúde</v>
      </c>
      <c r="D181" s="3">
        <f>'[1]TCE - ANEXO IV - Preencher'!F190</f>
        <v>6749344402</v>
      </c>
      <c r="E181" s="5" t="str">
        <f>'[1]TCE - ANEXO IV - Preencher'!G190</f>
        <v>ALCIONE GOMES DA SILVA</v>
      </c>
      <c r="F181" s="5" t="str">
        <f>'[1]TCE - ANEXO IV - Preencher'!H190</f>
        <v>S</v>
      </c>
      <c r="G181" s="5" t="str">
        <f>'[1]TCE - ANEXO IV - Preencher'!I190</f>
        <v>N</v>
      </c>
      <c r="H181" s="6">
        <f>'[1]TCE - ANEXO IV - Preencher'!J190</f>
        <v>0</v>
      </c>
      <c r="I181" s="7" t="str">
        <f>IF('[1]TCE - ANEXO IV - Preencher'!K190="","",'[1]TCE - ANEXO IV - Preencher'!K190)</f>
        <v/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2789.83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4.6 - Serviços de Profissionais de Saúde</v>
      </c>
      <c r="D182" s="3">
        <f>'[1]TCE - ANEXO IV - Preencher'!F191</f>
        <v>8137924442</v>
      </c>
      <c r="E182" s="5" t="str">
        <f>'[1]TCE - ANEXO IV - Preencher'!G191</f>
        <v>TONY ERICO DE OLIVEIRA JUNIOR</v>
      </c>
      <c r="F182" s="5" t="str">
        <f>'[1]TCE - ANEXO IV - Preencher'!H191</f>
        <v>S</v>
      </c>
      <c r="G182" s="5" t="str">
        <f>'[1]TCE - ANEXO IV - Preencher'!I191</f>
        <v>N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244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4.7 - Apoio Administrativo, Técnico e Operacional</v>
      </c>
      <c r="D183" s="3">
        <f>'[1]TCE - ANEXO IV - Preencher'!F192</f>
        <v>5241924485</v>
      </c>
      <c r="E183" s="5" t="str">
        <f>'[1]TCE - ANEXO IV - Preencher'!G192</f>
        <v>MORGANA MENEZES VIDAL</v>
      </c>
      <c r="F183" s="5" t="str">
        <f>'[1]TCE - ANEXO IV - Preencher'!H192</f>
        <v>S</v>
      </c>
      <c r="G183" s="5" t="str">
        <f>'[1]TCE - ANEXO IV - Preencher'!I192</f>
        <v>N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247.52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45671890000100</v>
      </c>
      <c r="E184" s="5" t="str">
        <f>'[1]TCE - ANEXO IV - Preencher'!G193</f>
        <v>BERGAMASCO SERVIÇOS MEDICOS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27</v>
      </c>
      <c r="I184" s="7">
        <f>IF('[1]TCE - ANEXO IV - Preencher'!K193="","",'[1]TCE - ANEXO IV - Preencher'!K193)</f>
        <v>45171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1250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43049082000171</v>
      </c>
      <c r="E185" s="5" t="str">
        <f>'[1]TCE - ANEXO IV - Preencher'!G194</f>
        <v>TART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91</v>
      </c>
      <c r="I185" s="7">
        <f>IF('[1]TCE - ANEXO IV - Preencher'!K194="","",'[1]TCE - ANEXO IV - Preencher'!K194)</f>
        <v>45174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5500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46424732000100</v>
      </c>
      <c r="E186" s="5" t="str">
        <f>'[1]TCE - ANEXO IV - Preencher'!G195</f>
        <v>ACIOLI SERVIÇOS DE SAUDE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36</v>
      </c>
      <c r="I186" s="7">
        <f>IF('[1]TCE - ANEXO IV - Preencher'!K195="","",'[1]TCE - ANEXO IV - Preencher'!K195)</f>
        <v>45174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1250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50803173000116</v>
      </c>
      <c r="E187" s="5" t="str">
        <f>'[1]TCE - ANEXO IV - Preencher'!G196</f>
        <v>SABRYNNA OLIVEIRA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7</v>
      </c>
      <c r="I187" s="7">
        <f>IF('[1]TCE - ANEXO IV - Preencher'!K196="","",'[1]TCE - ANEXO IV - Preencher'!K196)</f>
        <v>45174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2500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44279276000126</v>
      </c>
      <c r="E188" s="5" t="str">
        <f>'[1]TCE - ANEXO IV - Preencher'!G197</f>
        <v>COMPANHIA PERNAMBUCO DE SAUDE CONSULT.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93</v>
      </c>
      <c r="I188" s="7">
        <f>IF('[1]TCE - ANEXO IV - Preencher'!K197="","",'[1]TCE - ANEXO IV - Preencher'!K197)</f>
        <v>45174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2500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51024791000120</v>
      </c>
      <c r="E189" s="5" t="str">
        <f>'[1]TCE - ANEXO IV - Preencher'!G198</f>
        <v>MARIA EDUARDA RODRIGUES SERVIÇ. MED.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7</v>
      </c>
      <c r="I189" s="7">
        <f>IF('[1]TCE - ANEXO IV - Preencher'!K198="","",'[1]TCE - ANEXO IV - Preencher'!K198)</f>
        <v>45175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1100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49452768000195</v>
      </c>
      <c r="E190" s="5" t="str">
        <f>'[1]TCE - ANEXO IV - Preencher'!G199</f>
        <v>BEM SERVIÇOS MEDICOS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8</v>
      </c>
      <c r="I190" s="7">
        <f>IF('[1]TCE - ANEXO IV - Preencher'!K199="","",'[1]TCE - ANEXO IV - Preencher'!K199)</f>
        <v>45174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3750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48960537000120</v>
      </c>
      <c r="E191" s="5" t="str">
        <f>'[1]TCE - ANEXO IV - Preencher'!G200</f>
        <v>N E G CONSULTORIO MEDICOS LTDA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11</v>
      </c>
      <c r="I191" s="7">
        <f>IF('[1]TCE - ANEXO IV - Preencher'!K200="","",'[1]TCE - ANEXO IV - Preencher'!K200)</f>
        <v>45173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5500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49017227000139</v>
      </c>
      <c r="E192" s="5" t="str">
        <f>'[1]TCE - ANEXO IV - Preencher'!G201</f>
        <v>ITMC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20</v>
      </c>
      <c r="I192" s="7">
        <f>IF('[1]TCE - ANEXO IV - Preencher'!K201="","",'[1]TCE - ANEXO IV - Preencher'!K201)</f>
        <v>45173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7950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46544701000192</v>
      </c>
      <c r="E193" s="5" t="str">
        <f>'[1]TCE - ANEXO IV - Preencher'!G202</f>
        <v>ANNDRA VICTORIA ATIVIDADE MEDICOS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46</v>
      </c>
      <c r="I193" s="7">
        <f>IF('[1]TCE - ANEXO IV - Preencher'!K202="","",'[1]TCE - ANEXO IV - Preencher'!K202)</f>
        <v>45170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14300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41707918000152</v>
      </c>
      <c r="E194" s="5" t="str">
        <f>'[1]TCE - ANEXO IV - Preencher'!G203</f>
        <v>MORETH SERVIÇOS MED.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53</v>
      </c>
      <c r="I194" s="7">
        <f>IF('[1]TCE - ANEXO IV - Preencher'!K203="","",'[1]TCE - ANEXO IV - Preencher'!K203)</f>
        <v>45175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1100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51309350000175</v>
      </c>
      <c r="E195" s="5" t="str">
        <f>'[1]TCE - ANEXO IV - Preencher'!G204</f>
        <v>BERNAL AMORIM SERVÇOS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4</v>
      </c>
      <c r="I195" s="7">
        <f>IF('[1]TCE - ANEXO IV - Preencher'!K204="","",'[1]TCE - ANEXO IV - Preencher'!K204)</f>
        <v>45170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5500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34033631000200</v>
      </c>
      <c r="E196" s="5" t="str">
        <f>'[1]TCE - ANEXO IV - Preencher'!G205</f>
        <v>PRIMEMED SERVICOS MECISO HOSPITALARES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62</v>
      </c>
      <c r="I196" s="7">
        <f>IF('[1]TCE - ANEXO IV - Preencher'!K205="","",'[1]TCE - ANEXO IV - Preencher'!K205)</f>
        <v>45173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6250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36107865000107</v>
      </c>
      <c r="E197" s="5" t="str">
        <f>'[1]TCE - ANEXO IV - Preencher'!G206</f>
        <v>CLINICALLY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206</v>
      </c>
      <c r="I197" s="7">
        <f>IF('[1]TCE - ANEXO IV - Preencher'!K206="","",'[1]TCE - ANEXO IV - Preencher'!K206)</f>
        <v>45175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7500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49429461000173</v>
      </c>
      <c r="E198" s="5" t="str">
        <f>'[1]TCE - ANEXO IV - Preencher'!G207</f>
        <v>DANTONASAUDE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15</v>
      </c>
      <c r="I198" s="7">
        <f>IF('[1]TCE - ANEXO IV - Preencher'!K207="","",'[1]TCE - ANEXO IV - Preencher'!K207)</f>
        <v>45174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5000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50484540000166</v>
      </c>
      <c r="E199" s="5" t="str">
        <f>'[1]TCE - ANEXO IV - Preencher'!G208</f>
        <v>MARIANA VALOIS DE AQUINO KRAUSE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10</v>
      </c>
      <c r="I199" s="7">
        <f>IF('[1]TCE - ANEXO IV - Preencher'!K208="","",'[1]TCE - ANEXO IV - Preencher'!K208)</f>
        <v>45174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3950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46843757000148</v>
      </c>
      <c r="E200" s="5" t="str">
        <f>'[1]TCE - ANEXO IV - Preencher'!G209</f>
        <v>LS ATENDIMENTO MEDICO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21</v>
      </c>
      <c r="I200" s="7">
        <f>IF('[1]TCE - ANEXO IV - Preencher'!K209="","",'[1]TCE - ANEXO IV - Preencher'!K209)</f>
        <v>45173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8800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50448967000109</v>
      </c>
      <c r="E201" s="5" t="str">
        <f>'[1]TCE - ANEXO IV - Preencher'!G210</f>
        <v>F&amp;C SERVIÇOS MEDICOS S/S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24</v>
      </c>
      <c r="I201" s="7">
        <f>IF('[1]TCE - ANEXO IV - Preencher'!K210="","",'[1]TCE - ANEXO IV - Preencher'!K210)</f>
        <v>45173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2200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46476486000130</v>
      </c>
      <c r="E202" s="5" t="str">
        <f>'[1]TCE - ANEXO IV - Preencher'!G211</f>
        <v>G5MED SOLUÇÕES EM SAUDE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500</v>
      </c>
      <c r="I202" s="7">
        <f>IF('[1]TCE - ANEXO IV - Preencher'!K211="","",'[1]TCE - ANEXO IV - Preencher'!K211)</f>
        <v>45170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4400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49159899000189</v>
      </c>
      <c r="E203" s="5" t="str">
        <f>'[1]TCE - ANEXO IV - Preencher'!G212</f>
        <v>49.159.899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10</v>
      </c>
      <c r="I203" s="7">
        <f>IF('[1]TCE - ANEXO IV - Preencher'!K212="","",'[1]TCE - ANEXO IV - Preencher'!K212)</f>
        <v>45174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8800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48983942000163</v>
      </c>
      <c r="E204" s="5" t="str">
        <f>'[1]TCE - ANEXO IV - Preencher'!G213</f>
        <v>ELQ SERVIÇOS MEDICOS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15</v>
      </c>
      <c r="I204" s="7">
        <f>IF('[1]TCE - ANEXO IV - Preencher'!K213="","",'[1]TCE - ANEXO IV - Preencher'!K213)</f>
        <v>45178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5200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49355580000129</v>
      </c>
      <c r="E205" s="5" t="str">
        <f>'[1]TCE - ANEXO IV - Preencher'!G214</f>
        <v>VMC GESTÃO EM SAUDE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1000025</v>
      </c>
      <c r="I205" s="7">
        <f>IF('[1]TCE - ANEXO IV - Preencher'!K214="","",'[1]TCE - ANEXO IV - Preencher'!K214)</f>
        <v>45176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5000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46852548000160</v>
      </c>
      <c r="E206" s="5" t="str">
        <f>'[1]TCE - ANEXO IV - Preencher'!G215</f>
        <v>CERTMED ATIVIDADEE MEDICAS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159</v>
      </c>
      <c r="I206" s="7">
        <f>IF('[1]TCE - ANEXO IV - Preencher'!K215="","",'[1]TCE - ANEXO IV - Preencher'!K215)</f>
        <v>45175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6100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45554568000192</v>
      </c>
      <c r="E207" s="5" t="str">
        <f>'[1]TCE - ANEXO IV - Preencher'!G216</f>
        <v>FORTEMED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176</v>
      </c>
      <c r="I207" s="7">
        <f>IF('[1]TCE - ANEXO IV - Preencher'!K216="","",'[1]TCE - ANEXO IV - Preencher'!K216)</f>
        <v>45175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13450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37956189000109</v>
      </c>
      <c r="E208" s="5" t="str">
        <f>'[1]TCE - ANEXO IV - Preencher'!G217</f>
        <v>BOND MEDIC SERVICOS DE SAUDE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358</v>
      </c>
      <c r="I208" s="7">
        <f>IF('[1]TCE - ANEXO IV - Preencher'!K217="","",'[1]TCE - ANEXO IV - Preencher'!K217)</f>
        <v>45175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1250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51498348000191</v>
      </c>
      <c r="E209" s="5" t="str">
        <f>'[1]TCE - ANEXO IV - Preencher'!G218</f>
        <v>RAISSA DIAS LOPES FARIAS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2</v>
      </c>
      <c r="I209" s="7">
        <f>IF('[1]TCE - ANEXO IV - Preencher'!K218="","",'[1]TCE - ANEXO IV - Preencher'!K218)</f>
        <v>45173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3300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45637249000140</v>
      </c>
      <c r="E210" s="5" t="str">
        <f>'[1]TCE - ANEXO IV - Preencher'!G219</f>
        <v>STARMED ATIVIDADE MEDICAS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494</v>
      </c>
      <c r="I210" s="7">
        <f>IF('[1]TCE - ANEXO IV - Preencher'!K219="","",'[1]TCE - ANEXO IV - Preencher'!K219)</f>
        <v>45182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5500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23331386000110</v>
      </c>
      <c r="E211" s="5" t="str">
        <f>'[1]TCE - ANEXO IV - Preencher'!G220</f>
        <v>CLINICA INTENSIVA SERVICOS MEDIOS LTDA EPP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1730</v>
      </c>
      <c r="I211" s="7">
        <f>IF('[1]TCE - ANEXO IV - Preencher'!K220="","",'[1]TCE - ANEXO IV - Preencher'!K220)</f>
        <v>45175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4400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49329688000147</v>
      </c>
      <c r="E212" s="5" t="str">
        <f>'[1]TCE - ANEXO IV - Preencher'!G221</f>
        <v>FM MONTEIRO MEDICOS E PSICOLOGIA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12</v>
      </c>
      <c r="I212" s="7">
        <f>IF('[1]TCE - ANEXO IV - Preencher'!K221="","",'[1]TCE - ANEXO IV - Preencher'!K221)</f>
        <v>45173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2700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45262263000107</v>
      </c>
      <c r="E213" s="5" t="str">
        <f>'[1]TCE - ANEXO IV - Preencher'!G222</f>
        <v>ESMAELLA NAHAMA LACERDA SABINO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55</v>
      </c>
      <c r="I213" s="7">
        <f>IF('[1]TCE - ANEXO IV - Preencher'!K222="","",'[1]TCE - ANEXO IV - Preencher'!K222)</f>
        <v>45173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10100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45969705000150</v>
      </c>
      <c r="E214" s="5" t="str">
        <f>'[1]TCE - ANEXO IV - Preencher'!G223</f>
        <v>MEDMAIS ATIVIDADES MEDICS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843</v>
      </c>
      <c r="I214" s="7">
        <f>IF('[1]TCE - ANEXO IV - Preencher'!K223="","",'[1]TCE - ANEXO IV - Preencher'!K223)</f>
        <v>45175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18300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50159803000161</v>
      </c>
      <c r="E215" s="5" t="str">
        <f>'[1]TCE - ANEXO IV - Preencher'!G224</f>
        <v xml:space="preserve">IZABELA DO S. SIQUEIRA NUNES 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7</v>
      </c>
      <c r="I215" s="7">
        <f>IF('[1]TCE - ANEXO IV - Preencher'!K224="","",'[1]TCE - ANEXO IV - Preencher'!K224)</f>
        <v>45173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3300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46543243000177</v>
      </c>
      <c r="E216" s="5" t="str">
        <f>'[1]TCE - ANEXO IV - Preencher'!G225</f>
        <v xml:space="preserve">DRA ANA LUIZA NOGUEIRA GONÇALVES SERVIÇOS 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12</v>
      </c>
      <c r="I216" s="7">
        <f>IF('[1]TCE - ANEXO IV - Preencher'!K225="","",'[1]TCE - ANEXO IV - Preencher'!K225)</f>
        <v>45170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5400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49078521000150</v>
      </c>
      <c r="E217" s="5" t="str">
        <f>'[1]TCE - ANEXO IV - Preencher'!G226</f>
        <v>DRA THIALE CVALCANTI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11</v>
      </c>
      <c r="I217" s="7">
        <f>IF('[1]TCE - ANEXO IV - Preencher'!K226="","",'[1]TCE - ANEXO IV - Preencher'!K226)</f>
        <v>45174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1250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50978854000115</v>
      </c>
      <c r="E218" s="5" t="str">
        <f>'[1]TCE - ANEXO IV - Preencher'!G227</f>
        <v>CLA MEDICA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8</v>
      </c>
      <c r="I218" s="7">
        <f>IF('[1]TCE - ANEXO IV - Preencher'!K227="","",'[1]TCE - ANEXO IV - Preencher'!K227)</f>
        <v>45170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2600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49355580000129</v>
      </c>
      <c r="E219" s="5" t="str">
        <f>'[1]TCE - ANEXO IV - Preencher'!G228</f>
        <v>VMC GESTÃO EM SAUDE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1000027</v>
      </c>
      <c r="I219" s="7">
        <f>IF('[1]TCE - ANEXO IV - Preencher'!K228="","",'[1]TCE - ANEXO IV - Preencher'!K228)</f>
        <v>45182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5500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5.99 - Outros Serviços de Terceiros Pessoa Jurídica</v>
      </c>
      <c r="D220" s="3">
        <f>'[1]TCE - ANEXO IV - Preencher'!F229</f>
        <v>41382855000101</v>
      </c>
      <c r="E220" s="5" t="str">
        <f>'[1]TCE - ANEXO IV - Preencher'!G229</f>
        <v>TAMYRES FERNANDA ALVES CHALEGRE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119</v>
      </c>
      <c r="I220" s="7">
        <f>IF('[1]TCE - ANEXO IV - Preencher'!K229="","",'[1]TCE - ANEXO IV - Preencher'!K229)</f>
        <v>45174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2500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48817961000110</v>
      </c>
      <c r="E221" s="5" t="str">
        <f>'[1]TCE - ANEXO IV - Preencher'!G230</f>
        <v>NEW MAISMED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64</v>
      </c>
      <c r="I221" s="7">
        <f>IF('[1]TCE - ANEXO IV - Preencher'!K230="","",'[1]TCE - ANEXO IV - Preencher'!K230)</f>
        <v>45175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11850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43644880000141</v>
      </c>
      <c r="E222" s="5" t="str">
        <f>'[1]TCE - ANEXO IV - Preencher'!G231</f>
        <v>PORTALMED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482</v>
      </c>
      <c r="I222" s="7">
        <f>IF('[1]TCE - ANEXO IV - Preencher'!K231="","",'[1]TCE - ANEXO IV - Preencher'!K231)</f>
        <v>45175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16900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40924886000184</v>
      </c>
      <c r="E223" s="5" t="str">
        <f>'[1]TCE - ANEXO IV - Preencher'!G232</f>
        <v>PREVENTMED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762</v>
      </c>
      <c r="I223" s="7">
        <f>IF('[1]TCE - ANEXO IV - Preencher'!K232="","",'[1]TCE - ANEXO IV - Preencher'!K232)</f>
        <v>45175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5400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51366728000172</v>
      </c>
      <c r="E224" s="5" t="str">
        <f>'[1]TCE - ANEXO IV - Preencher'!G233</f>
        <v>FMAF MEDICA INTEGRADA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1</v>
      </c>
      <c r="I224" s="7">
        <f>IF('[1]TCE - ANEXO IV - Preencher'!K233="","",'[1]TCE - ANEXO IV - Preencher'!K233)</f>
        <v>45182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1350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43691896000105</v>
      </c>
      <c r="E225" s="5" t="str">
        <f>'[1]TCE - ANEXO IV - Preencher'!G234</f>
        <v>L M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125</v>
      </c>
      <c r="I225" s="7">
        <f>IF('[1]TCE - ANEXO IV - Preencher'!K234="","",'[1]TCE - ANEXO IV - Preencher'!K234)</f>
        <v>45182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6250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49158362000102</v>
      </c>
      <c r="E226" s="5" t="str">
        <f>'[1]TCE - ANEXO IV - Preencher'!G235</f>
        <v>ONIXMED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260</v>
      </c>
      <c r="I226" s="7">
        <f>IF('[1]TCE - ANEXO IV - Preencher'!K235="","",'[1]TCE - ANEXO IV - Preencher'!K235)</f>
        <v>45175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1250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41066484000159</v>
      </c>
      <c r="E227" s="5" t="str">
        <f>'[1]TCE - ANEXO IV - Preencher'!G236</f>
        <v>SUPERMED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470</v>
      </c>
      <c r="I227" s="7">
        <f>IF('[1]TCE - ANEXO IV - Preencher'!K236="","",'[1]TCE - ANEXO IV - Preencher'!K236)</f>
        <v>45175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5000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43843356000108</v>
      </c>
      <c r="E228" s="5" t="str">
        <f>'[1]TCE - ANEXO IV - Preencher'!G237</f>
        <v>SAUDEMED ATIVIDADES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2359</v>
      </c>
      <c r="I228" s="7">
        <f>IF('[1]TCE - ANEXO IV - Preencher'!K237="","",'[1]TCE - ANEXO IV - Preencher'!K237)</f>
        <v>45175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40800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45637249000140</v>
      </c>
      <c r="E229" s="5" t="str">
        <f>'[1]TCE - ANEXO IV - Preencher'!G238</f>
        <v>STARMED ATIVIDADE MEDICAS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477</v>
      </c>
      <c r="I229" s="7">
        <f>IF('[1]TCE - ANEXO IV - Preencher'!K238="","",'[1]TCE - ANEXO IV - Preencher'!K238)</f>
        <v>45175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20700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31977693000109</v>
      </c>
      <c r="E230" s="5" t="str">
        <f>'[1]TCE - ANEXO IV - Preencher'!G239</f>
        <v>LS SAUDE ASSISTENCIA MEDICA E CONSULTORIA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4638</v>
      </c>
      <c r="I230" s="7">
        <f>IF('[1]TCE - ANEXO IV - Preencher'!K239="","",'[1]TCE - ANEXO IV - Preencher'!K239)</f>
        <v>45183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2500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46716583000152</v>
      </c>
      <c r="E231" s="5" t="str">
        <f>'[1]TCE - ANEXO IV - Preencher'!G240</f>
        <v>MARQUES MED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26</v>
      </c>
      <c r="I231" s="7">
        <f>IF('[1]TCE - ANEXO IV - Preencher'!K240="","",'[1]TCE - ANEXO IV - Preencher'!K240)</f>
        <v>45183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1250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48540152000103</v>
      </c>
      <c r="E232" s="5" t="str">
        <f>'[1]TCE - ANEXO IV - Preencher'!G241</f>
        <v>KFME MED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84</v>
      </c>
      <c r="I232" s="7">
        <f>IF('[1]TCE - ANEXO IV - Preencher'!K241="","",'[1]TCE - ANEXO IV - Preencher'!K241)</f>
        <v>45182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1250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46560469000186</v>
      </c>
      <c r="E233" s="5" t="str">
        <f>'[1]TCE - ANEXO IV - Preencher'!G242</f>
        <v>BARBARA TEIXEIRA MORATO BORGES SERVICOS MEDICOS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16</v>
      </c>
      <c r="I233" s="7">
        <f>IF('[1]TCE - ANEXO IV - Preencher'!K242="","",'[1]TCE - ANEXO IV - Preencher'!K242)</f>
        <v>45182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7700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44767462000104</v>
      </c>
      <c r="E234" s="5" t="str">
        <f>'[1]TCE - ANEXO IV - Preencher'!G243</f>
        <v>ANDRADE E VASCONCLOS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89</v>
      </c>
      <c r="I234" s="7">
        <f>IF('[1]TCE - ANEXO IV - Preencher'!K243="","",'[1]TCE - ANEXO IV - Preencher'!K243)</f>
        <v>45182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5500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45735127000197</v>
      </c>
      <c r="E235" s="5" t="str">
        <f>'[1]TCE - ANEXO IV - Preencher'!G244</f>
        <v>GLOBALMED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664</v>
      </c>
      <c r="I235" s="7">
        <f>IF('[1]TCE - ANEXO IV - Preencher'!K244="","",'[1]TCE - ANEXO IV - Preencher'!K244)</f>
        <v>45175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14900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38823495000121</v>
      </c>
      <c r="E236" s="5" t="str">
        <f>'[1]TCE - ANEXO IV - Preencher'!G245</f>
        <v>CENTRALMED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400</v>
      </c>
      <c r="I236" s="7">
        <f>IF('[1]TCE - ANEXO IV - Preencher'!K245="","",'[1]TCE - ANEXO IV - Preencher'!K245)</f>
        <v>45175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9900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48656723000170</v>
      </c>
      <c r="E237" s="5" t="str">
        <f>'[1]TCE - ANEXO IV - Preencher'!G246</f>
        <v>RC E TP SERVIÇOS MEDICOS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145</v>
      </c>
      <c r="I237" s="7">
        <f>IF('[1]TCE - ANEXO IV - Preencher'!K246="","",'[1]TCE - ANEXO IV - Preencher'!K246)</f>
        <v>45170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1350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40440176000189</v>
      </c>
      <c r="E238" s="5" t="str">
        <f>'[1]TCE - ANEXO IV - Preencher'!G247</f>
        <v>PODIUMMED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467</v>
      </c>
      <c r="I238" s="7">
        <f>IF('[1]TCE - ANEXO IV - Preencher'!K247="","",'[1]TCE - ANEXO IV - Preencher'!K247)</f>
        <v>45175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8750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45735127000197</v>
      </c>
      <c r="E239" s="5" t="str">
        <f>'[1]TCE - ANEXO IV - Preencher'!G248</f>
        <v>GLOBALMED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685</v>
      </c>
      <c r="I239" s="7">
        <f>IF('[1]TCE - ANEXO IV - Preencher'!K248="","",'[1]TCE - ANEXO IV - Preencher'!K248)</f>
        <v>45182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5000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38148048000114</v>
      </c>
      <c r="E240" s="5" t="str">
        <f>'[1]TCE - ANEXO IV - Preencher'!G249</f>
        <v>POINTMED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652</v>
      </c>
      <c r="I240" s="7">
        <f>IF('[1]TCE - ANEXO IV - Preencher'!K249="","",'[1]TCE - ANEXO IV - Preencher'!K249)</f>
        <v>45182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2500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46560147000137</v>
      </c>
      <c r="E241" s="5" t="str">
        <f>'[1]TCE - ANEXO IV - Preencher'!G250</f>
        <v>MEDICALMED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791</v>
      </c>
      <c r="I241" s="7">
        <f>IF('[1]TCE - ANEXO IV - Preencher'!K250="","",'[1]TCE - ANEXO IV - Preencher'!K250)</f>
        <v>45175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1100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49355580000129</v>
      </c>
      <c r="E242" s="5" t="str">
        <f>'[1]TCE - ANEXO IV - Preencher'!G251</f>
        <v>VMC GESTÃO EM SAUDE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1000029</v>
      </c>
      <c r="I242" s="7">
        <f>IF('[1]TCE - ANEXO IV - Preencher'!K251="","",'[1]TCE - ANEXO IV - Preencher'!K251)</f>
        <v>45184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1100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42719975000114</v>
      </c>
      <c r="E243" s="5" t="str">
        <f>'[1]TCE - ANEXO IV - Preencher'!G252</f>
        <v>CLINICA VIVERY MEDICINA INTEGRATIVA E ORTOMOLECULAR LTDA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37</v>
      </c>
      <c r="I243" s="7">
        <f>IF('[1]TCE - ANEXO IV - Preencher'!K252="","",'[1]TCE - ANEXO IV - Preencher'!K252)</f>
        <v>45187</v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5900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6 - Equipamento e Material Permanente</v>
      </c>
      <c r="D244" s="3">
        <f>'[1]TCE - ANEXO IV - Preencher'!F253</f>
        <v>7247751000156</v>
      </c>
      <c r="E244" s="5" t="str">
        <f>'[1]TCE - ANEXO IV - Preencher'!G253</f>
        <v xml:space="preserve">LORENA OLIVEIRA </v>
      </c>
      <c r="F244" s="5" t="str">
        <f>'[1]TCE - ANEXO IV - Preencher'!H253</f>
        <v>S</v>
      </c>
      <c r="G244" s="5" t="str">
        <f>'[1]TCE - ANEXO IV - Preencher'!I253</f>
        <v>S</v>
      </c>
      <c r="H244" s="6">
        <f>'[1]TCE - ANEXO IV - Preencher'!J253</f>
        <v>20200</v>
      </c>
      <c r="I244" s="7" t="str">
        <f>IF('[1]TCE - ANEXO IV - Preencher'!K253="","",'[1]TCE - ANEXO IV - Preencher'!K253)</f>
        <v>04/08/2023</v>
      </c>
      <c r="J244" s="6" t="str">
        <f>'[1]TCE - ANEXO IV - Preencher'!L253</f>
        <v>26230807247751000156650040000202001165366010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144.44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(OCULTAR)'!$Q$3:$S$135,3,0),"")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44565329000175</v>
      </c>
      <c r="E246" s="5" t="str">
        <f>'[1]TCE - ANEXO IV - Preencher'!G255</f>
        <v>DR FRANCISCO E DE SOUZA FILHO LTDA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27</v>
      </c>
      <c r="I246" s="7">
        <f>IF('[1]TCE - ANEXO IV - Preencher'!K255="","",'[1]TCE - ANEXO IV - Preencher'!K255)</f>
        <v>45189</v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1100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(OCULTAR)'!$Q$3:$S$135,3,0),"")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48421797000127</v>
      </c>
      <c r="E247" s="5" t="str">
        <f>'[1]TCE - ANEXO IV - Preencher'!G256</f>
        <v>DR. JOAÕ RIETRA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18</v>
      </c>
      <c r="I247" s="7">
        <f>IF('[1]TCE - ANEXO IV - Preencher'!K256="","",'[1]TCE - ANEXO IV - Preencher'!K256)</f>
        <v>45188</v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10400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 t="str">
        <f>'[1]TCE - ANEXO IV - Preencher'!H257</f>
        <v>S</v>
      </c>
      <c r="G248" s="5" t="str">
        <f>'[1]TCE - ANEXO IV - Preencher'!I257</f>
        <v>S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 t="str">
        <f>'[1]TCE - ANEXO IV - Preencher'!H258</f>
        <v>S</v>
      </c>
      <c r="G249" s="5" t="str">
        <f>'[1]TCE - ANEXO IV - Preencher'!I258</f>
        <v>S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 t="str">
        <f>'[1]TCE - ANEXO IV - Preencher'!H259</f>
        <v>S</v>
      </c>
      <c r="G250" s="5" t="str">
        <f>'[1]TCE - ANEXO IV - Preencher'!I259</f>
        <v>S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 t="str">
        <f>'[1]TCE - ANEXO IV - Preencher'!H260</f>
        <v>S</v>
      </c>
      <c r="G251" s="5" t="str">
        <f>'[1]TCE - ANEXO IV - Preencher'!I260</f>
        <v>S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 t="str">
        <f>'[1]TCE - ANEXO IV - Preencher'!H261</f>
        <v>S</v>
      </c>
      <c r="G252" s="5" t="str">
        <f>'[1]TCE - ANEXO IV - Preencher'!I261</f>
        <v>S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 t="str">
        <f>'[1]TCE - ANEXO IV - Preencher'!H262</f>
        <v>S</v>
      </c>
      <c r="G253" s="5" t="str">
        <f>'[1]TCE - ANEXO IV - Preencher'!I262</f>
        <v>S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 t="str">
        <f>'[1]TCE - ANEXO IV - Preencher'!H263</f>
        <v>S</v>
      </c>
      <c r="G254" s="5" t="str">
        <f>'[1]TCE - ANEXO IV - Preencher'!I263</f>
        <v>S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 t="str">
        <f>'[1]TCE - ANEXO IV - Preencher'!H264</f>
        <v>S</v>
      </c>
      <c r="G255" s="5" t="str">
        <f>'[1]TCE - ANEXO IV - Preencher'!I264</f>
        <v>S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 t="str">
        <f>'[1]TCE - ANEXO IV - Preencher'!H265</f>
        <v>S</v>
      </c>
      <c r="G256" s="5" t="str">
        <f>'[1]TCE - ANEXO IV - Preencher'!I265</f>
        <v>S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 t="str">
        <f>'[1]TCE - ANEXO IV - Preencher'!H266</f>
        <v>S</v>
      </c>
      <c r="G257" s="5" t="str">
        <f>'[1]TCE - ANEXO IV - Preencher'!I266</f>
        <v>S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 t="str">
        <f>'[1]TCE - ANEXO IV - Preencher'!H267</f>
        <v>S</v>
      </c>
      <c r="G258" s="5" t="str">
        <f>'[1]TCE - ANEXO IV - Preencher'!I267</f>
        <v>S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 t="str">
        <f>'[1]TCE - ANEXO IV - Preencher'!H268</f>
        <v>S</v>
      </c>
      <c r="G259" s="5" t="str">
        <f>'[1]TCE - ANEXO IV - Preencher'!I268</f>
        <v>S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Preencher'!C270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 t="str">
        <f>'[1]TCE - ANEXO IV - Preencher'!H269</f>
        <v>S</v>
      </c>
      <c r="G260" s="5" t="str">
        <f>'[1]TCE - ANEXO IV - Preencher'!I269</f>
        <v>S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 t="e">
        <f>'[1]TCE - ANEXO IV - Preencher'!#REF!</f>
        <v>#REF!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 t="str">
        <f>'[1]TCE - ANEXO IV - Preencher'!H270</f>
        <v>S</v>
      </c>
      <c r="G261" s="5" t="str">
        <f>'[1]TCE - ANEXO IV - Preencher'!I270</f>
        <v>S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 t="str">
        <f>'[1]TCE - ANEXO IV - Preencher'!H271</f>
        <v>S</v>
      </c>
      <c r="G262" s="5" t="str">
        <f>'[1]TCE - ANEXO IV - Preencher'!I271</f>
        <v>S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 t="str">
        <f>'[1]TCE - ANEXO IV - Preencher'!H272</f>
        <v>S</v>
      </c>
      <c r="G263" s="5" t="str">
        <f>'[1]TCE - ANEXO IV - Preencher'!I272</f>
        <v>N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2023-09-22T11:06:49Z</dcterms:created>
  <dcterms:modified xsi:type="dcterms:W3CDTF">2023-09-22T11:07:27Z</dcterms:modified>
</cp:coreProperties>
</file>