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DE315B93-DFC2-40DB-8FFD-BC6AAC44EAB0}" xr6:coauthVersionLast="47" xr6:coauthVersionMax="47" xr10:uidLastSave="{00000000-0000-0000-0000-000000000000}"/>
  <bookViews>
    <workbookView xWindow="-120" yWindow="-120" windowWidth="29040" windowHeight="15840" xr2:uid="{38E12E94-2BA6-4B06-98BF-43951D785EC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 s="1"/>
  <c r="L752" i="1"/>
  <c r="J752" i="1"/>
  <c r="I752" i="1"/>
  <c r="H752" i="1"/>
  <c r="G752" i="1"/>
  <c r="F752" i="1"/>
  <c r="K752" i="1" s="1"/>
  <c r="E752" i="1"/>
  <c r="D752" i="1"/>
  <c r="C752" i="1"/>
  <c r="B752" i="1"/>
  <c r="A752" i="1" s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 s="1"/>
  <c r="L748" i="1"/>
  <c r="J748" i="1"/>
  <c r="I748" i="1"/>
  <c r="H748" i="1"/>
  <c r="G748" i="1"/>
  <c r="F748" i="1"/>
  <c r="K748" i="1" s="1"/>
  <c r="E748" i="1"/>
  <c r="D748" i="1"/>
  <c r="C748" i="1"/>
  <c r="B748" i="1"/>
  <c r="A748" i="1" s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 s="1"/>
  <c r="L744" i="1"/>
  <c r="J744" i="1"/>
  <c r="I744" i="1"/>
  <c r="H744" i="1"/>
  <c r="G744" i="1"/>
  <c r="F744" i="1"/>
  <c r="K744" i="1" s="1"/>
  <c r="E744" i="1"/>
  <c r="D744" i="1"/>
  <c r="C744" i="1"/>
  <c r="B744" i="1"/>
  <c r="A744" i="1" s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 s="1"/>
  <c r="L740" i="1"/>
  <c r="J740" i="1"/>
  <c r="I740" i="1"/>
  <c r="H740" i="1"/>
  <c r="G740" i="1"/>
  <c r="F740" i="1"/>
  <c r="K740" i="1" s="1"/>
  <c r="E740" i="1"/>
  <c r="D740" i="1"/>
  <c r="C740" i="1"/>
  <c r="B740" i="1"/>
  <c r="A740" i="1" s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 s="1"/>
  <c r="L736" i="1"/>
  <c r="J736" i="1"/>
  <c r="I736" i="1"/>
  <c r="H736" i="1"/>
  <c r="G736" i="1"/>
  <c r="F736" i="1"/>
  <c r="K736" i="1" s="1"/>
  <c r="E736" i="1"/>
  <c r="D736" i="1"/>
  <c r="C736" i="1"/>
  <c r="B736" i="1"/>
  <c r="A736" i="1" s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 s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 s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J724" i="1"/>
  <c r="I724" i="1"/>
  <c r="H724" i="1"/>
  <c r="G724" i="1"/>
  <c r="F724" i="1"/>
  <c r="K724" i="1" s="1"/>
  <c r="E724" i="1"/>
  <c r="D724" i="1"/>
  <c r="C724" i="1"/>
  <c r="B724" i="1"/>
  <c r="A724" i="1" s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 s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 s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 s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J708" i="1"/>
  <c r="I708" i="1"/>
  <c r="H708" i="1"/>
  <c r="G708" i="1"/>
  <c r="F708" i="1"/>
  <c r="K708" i="1" s="1"/>
  <c r="E708" i="1"/>
  <c r="D708" i="1"/>
  <c r="C708" i="1"/>
  <c r="B708" i="1"/>
  <c r="A708" i="1" s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 s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 s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 s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J692" i="1"/>
  <c r="I692" i="1"/>
  <c r="H692" i="1"/>
  <c r="G692" i="1"/>
  <c r="F692" i="1"/>
  <c r="K692" i="1" s="1"/>
  <c r="E692" i="1"/>
  <c r="D692" i="1"/>
  <c r="C692" i="1"/>
  <c r="B692" i="1"/>
  <c r="A692" i="1" s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 s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J684" i="1"/>
  <c r="I684" i="1"/>
  <c r="H684" i="1"/>
  <c r="G684" i="1"/>
  <c r="F684" i="1"/>
  <c r="K684" i="1" s="1"/>
  <c r="E684" i="1"/>
  <c r="D684" i="1"/>
  <c r="C684" i="1"/>
  <c r="B684" i="1"/>
  <c r="A684" i="1" s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J680" i="1"/>
  <c r="I680" i="1"/>
  <c r="H680" i="1"/>
  <c r="G680" i="1"/>
  <c r="F680" i="1"/>
  <c r="K680" i="1" s="1"/>
  <c r="E680" i="1"/>
  <c r="D680" i="1"/>
  <c r="C680" i="1"/>
  <c r="B680" i="1"/>
  <c r="A680" i="1" s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J676" i="1"/>
  <c r="I676" i="1"/>
  <c r="H676" i="1"/>
  <c r="G676" i="1"/>
  <c r="F676" i="1"/>
  <c r="K676" i="1" s="1"/>
  <c r="E676" i="1"/>
  <c r="D676" i="1"/>
  <c r="C676" i="1"/>
  <c r="B676" i="1"/>
  <c r="A676" i="1" s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J672" i="1"/>
  <c r="I672" i="1"/>
  <c r="H672" i="1"/>
  <c r="G672" i="1"/>
  <c r="F672" i="1"/>
  <c r="K672" i="1" s="1"/>
  <c r="E672" i="1"/>
  <c r="D672" i="1"/>
  <c r="C672" i="1"/>
  <c r="B672" i="1"/>
  <c r="A672" i="1" s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J668" i="1"/>
  <c r="I668" i="1"/>
  <c r="H668" i="1"/>
  <c r="G668" i="1"/>
  <c r="F668" i="1"/>
  <c r="K668" i="1" s="1"/>
  <c r="E668" i="1"/>
  <c r="D668" i="1"/>
  <c r="C668" i="1"/>
  <c r="B668" i="1"/>
  <c r="A668" i="1" s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J664" i="1"/>
  <c r="I664" i="1"/>
  <c r="H664" i="1"/>
  <c r="G664" i="1"/>
  <c r="F664" i="1"/>
  <c r="K664" i="1" s="1"/>
  <c r="E664" i="1"/>
  <c r="D664" i="1"/>
  <c r="C664" i="1"/>
  <c r="B664" i="1"/>
  <c r="A664" i="1" s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J660" i="1"/>
  <c r="I660" i="1"/>
  <c r="H660" i="1"/>
  <c r="G660" i="1"/>
  <c r="F660" i="1"/>
  <c r="K660" i="1" s="1"/>
  <c r="E660" i="1"/>
  <c r="D660" i="1"/>
  <c r="C660" i="1"/>
  <c r="B660" i="1"/>
  <c r="A660" i="1" s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J656" i="1"/>
  <c r="I656" i="1"/>
  <c r="H656" i="1"/>
  <c r="G656" i="1"/>
  <c r="F656" i="1"/>
  <c r="K656" i="1" s="1"/>
  <c r="E656" i="1"/>
  <c r="D656" i="1"/>
  <c r="C656" i="1"/>
  <c r="B656" i="1"/>
  <c r="A656" i="1" s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J652" i="1"/>
  <c r="I652" i="1"/>
  <c r="H652" i="1"/>
  <c r="G652" i="1"/>
  <c r="F652" i="1"/>
  <c r="K652" i="1" s="1"/>
  <c r="E652" i="1"/>
  <c r="D652" i="1"/>
  <c r="C652" i="1"/>
  <c r="B652" i="1"/>
  <c r="A652" i="1" s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J648" i="1"/>
  <c r="I648" i="1"/>
  <c r="H648" i="1"/>
  <c r="G648" i="1"/>
  <c r="F648" i="1"/>
  <c r="K648" i="1" s="1"/>
  <c r="E648" i="1"/>
  <c r="D648" i="1"/>
  <c r="C648" i="1"/>
  <c r="B648" i="1"/>
  <c r="A648" i="1" s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/>
  <c r="L644" i="1"/>
  <c r="J644" i="1"/>
  <c r="I644" i="1"/>
  <c r="H644" i="1"/>
  <c r="G644" i="1"/>
  <c r="F644" i="1"/>
  <c r="K644" i="1" s="1"/>
  <c r="E644" i="1"/>
  <c r="D644" i="1"/>
  <c r="C644" i="1"/>
  <c r="B644" i="1"/>
  <c r="A644" i="1" s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J640" i="1"/>
  <c r="I640" i="1"/>
  <c r="H640" i="1"/>
  <c r="G640" i="1"/>
  <c r="F640" i="1"/>
  <c r="K640" i="1" s="1"/>
  <c r="E640" i="1"/>
  <c r="D640" i="1"/>
  <c r="C640" i="1"/>
  <c r="B640" i="1"/>
  <c r="A640" i="1" s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J636" i="1"/>
  <c r="I636" i="1"/>
  <c r="H636" i="1"/>
  <c r="G636" i="1"/>
  <c r="F636" i="1"/>
  <c r="K636" i="1" s="1"/>
  <c r="E636" i="1"/>
  <c r="D636" i="1"/>
  <c r="C636" i="1"/>
  <c r="B636" i="1"/>
  <c r="A636" i="1" s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/>
  <c r="L632" i="1"/>
  <c r="J632" i="1"/>
  <c r="I632" i="1"/>
  <c r="H632" i="1"/>
  <c r="G632" i="1"/>
  <c r="F632" i="1"/>
  <c r="K632" i="1" s="1"/>
  <c r="E632" i="1"/>
  <c r="D632" i="1"/>
  <c r="C632" i="1"/>
  <c r="B632" i="1"/>
  <c r="A632" i="1" s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/>
  <c r="L628" i="1"/>
  <c r="J628" i="1"/>
  <c r="I628" i="1"/>
  <c r="H628" i="1"/>
  <c r="G628" i="1"/>
  <c r="F628" i="1"/>
  <c r="K628" i="1" s="1"/>
  <c r="E628" i="1"/>
  <c r="D628" i="1"/>
  <c r="C628" i="1"/>
  <c r="B628" i="1"/>
  <c r="A628" i="1" s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J624" i="1"/>
  <c r="I624" i="1"/>
  <c r="H624" i="1"/>
  <c r="G624" i="1"/>
  <c r="F624" i="1"/>
  <c r="K624" i="1" s="1"/>
  <c r="E624" i="1"/>
  <c r="D624" i="1"/>
  <c r="C624" i="1"/>
  <c r="B624" i="1"/>
  <c r="A624" i="1" s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J620" i="1"/>
  <c r="I620" i="1"/>
  <c r="H620" i="1"/>
  <c r="G620" i="1"/>
  <c r="F620" i="1"/>
  <c r="K620" i="1" s="1"/>
  <c r="E620" i="1"/>
  <c r="D620" i="1"/>
  <c r="C620" i="1"/>
  <c r="B620" i="1"/>
  <c r="A620" i="1" s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/>
  <c r="L616" i="1"/>
  <c r="J616" i="1"/>
  <c r="I616" i="1"/>
  <c r="H616" i="1"/>
  <c r="G616" i="1"/>
  <c r="F616" i="1"/>
  <c r="K616" i="1" s="1"/>
  <c r="E616" i="1"/>
  <c r="D616" i="1"/>
  <c r="C616" i="1"/>
  <c r="B616" i="1"/>
  <c r="A616" i="1" s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J612" i="1"/>
  <c r="I612" i="1"/>
  <c r="H612" i="1"/>
  <c r="G612" i="1"/>
  <c r="F612" i="1"/>
  <c r="K612" i="1" s="1"/>
  <c r="E612" i="1"/>
  <c r="D612" i="1"/>
  <c r="C612" i="1"/>
  <c r="B612" i="1"/>
  <c r="A612" i="1" s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J608" i="1"/>
  <c r="I608" i="1"/>
  <c r="H608" i="1"/>
  <c r="G608" i="1"/>
  <c r="F608" i="1"/>
  <c r="K608" i="1" s="1"/>
  <c r="E608" i="1"/>
  <c r="D608" i="1"/>
  <c r="C608" i="1"/>
  <c r="B608" i="1"/>
  <c r="A608" i="1" s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J604" i="1"/>
  <c r="I604" i="1"/>
  <c r="H604" i="1"/>
  <c r="G604" i="1"/>
  <c r="F604" i="1"/>
  <c r="K604" i="1" s="1"/>
  <c r="E604" i="1"/>
  <c r="D604" i="1"/>
  <c r="C604" i="1"/>
  <c r="B604" i="1"/>
  <c r="A604" i="1" s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/>
  <c r="L600" i="1"/>
  <c r="J600" i="1"/>
  <c r="I600" i="1"/>
  <c r="H600" i="1"/>
  <c r="G600" i="1"/>
  <c r="F600" i="1"/>
  <c r="K600" i="1" s="1"/>
  <c r="E600" i="1"/>
  <c r="D600" i="1"/>
  <c r="C600" i="1"/>
  <c r="B600" i="1"/>
  <c r="A600" i="1" s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J597" i="1"/>
  <c r="I597" i="1"/>
  <c r="H597" i="1"/>
  <c r="G597" i="1"/>
  <c r="F597" i="1"/>
  <c r="K597" i="1" s="1"/>
  <c r="E597" i="1"/>
  <c r="D597" i="1"/>
  <c r="C597" i="1"/>
  <c r="B597" i="1"/>
  <c r="A597" i="1"/>
  <c r="L596" i="1"/>
  <c r="J596" i="1"/>
  <c r="I596" i="1"/>
  <c r="H596" i="1"/>
  <c r="G596" i="1"/>
  <c r="F596" i="1"/>
  <c r="K596" i="1" s="1"/>
  <c r="E596" i="1"/>
  <c r="D596" i="1"/>
  <c r="C596" i="1"/>
  <c r="B596" i="1"/>
  <c r="A596" i="1" s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J594" i="1"/>
  <c r="I594" i="1"/>
  <c r="H594" i="1"/>
  <c r="G594" i="1"/>
  <c r="F594" i="1"/>
  <c r="K594" i="1" s="1"/>
  <c r="E594" i="1"/>
  <c r="D594" i="1"/>
  <c r="C594" i="1"/>
  <c r="B594" i="1"/>
  <c r="A594" i="1"/>
  <c r="L593" i="1"/>
  <c r="J593" i="1"/>
  <c r="I593" i="1"/>
  <c r="H593" i="1"/>
  <c r="G593" i="1"/>
  <c r="F593" i="1"/>
  <c r="K593" i="1" s="1"/>
  <c r="E593" i="1"/>
  <c r="D593" i="1"/>
  <c r="C593" i="1"/>
  <c r="B593" i="1"/>
  <c r="A593" i="1"/>
  <c r="L592" i="1"/>
  <c r="J592" i="1"/>
  <c r="I592" i="1"/>
  <c r="H592" i="1"/>
  <c r="G592" i="1"/>
  <c r="F592" i="1"/>
  <c r="K592" i="1" s="1"/>
  <c r="E592" i="1"/>
  <c r="D592" i="1"/>
  <c r="C592" i="1"/>
  <c r="B592" i="1"/>
  <c r="A592" i="1"/>
  <c r="L591" i="1"/>
  <c r="J591" i="1"/>
  <c r="I591" i="1"/>
  <c r="H591" i="1"/>
  <c r="G591" i="1"/>
  <c r="F591" i="1"/>
  <c r="K591" i="1" s="1"/>
  <c r="E591" i="1"/>
  <c r="D591" i="1"/>
  <c r="C591" i="1"/>
  <c r="B591" i="1"/>
  <c r="A591" i="1"/>
  <c r="L590" i="1"/>
  <c r="J590" i="1"/>
  <c r="I590" i="1"/>
  <c r="H590" i="1"/>
  <c r="G590" i="1"/>
  <c r="F590" i="1"/>
  <c r="K590" i="1" s="1"/>
  <c r="E590" i="1"/>
  <c r="D590" i="1"/>
  <c r="C590" i="1"/>
  <c r="B590" i="1"/>
  <c r="A590" i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J581" i="1"/>
  <c r="I581" i="1"/>
  <c r="H581" i="1"/>
  <c r="G581" i="1"/>
  <c r="F581" i="1"/>
  <c r="K581" i="1" s="1"/>
  <c r="E581" i="1"/>
  <c r="D581" i="1"/>
  <c r="C581" i="1"/>
  <c r="B581" i="1"/>
  <c r="A581" i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J575" i="1"/>
  <c r="I575" i="1"/>
  <c r="H575" i="1"/>
  <c r="G575" i="1"/>
  <c r="F575" i="1"/>
  <c r="K575" i="1" s="1"/>
  <c r="E575" i="1"/>
  <c r="D575" i="1"/>
  <c r="C575" i="1"/>
  <c r="B575" i="1"/>
  <c r="A575" i="1"/>
  <c r="L574" i="1"/>
  <c r="J574" i="1"/>
  <c r="I574" i="1"/>
  <c r="H574" i="1"/>
  <c r="G574" i="1"/>
  <c r="F574" i="1"/>
  <c r="K574" i="1" s="1"/>
  <c r="E574" i="1"/>
  <c r="D574" i="1"/>
  <c r="C574" i="1"/>
  <c r="B574" i="1"/>
  <c r="A574" i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J569" i="1"/>
  <c r="I569" i="1"/>
  <c r="H569" i="1"/>
  <c r="G569" i="1"/>
  <c r="F569" i="1"/>
  <c r="K569" i="1" s="1"/>
  <c r="E569" i="1"/>
  <c r="D569" i="1"/>
  <c r="C569" i="1"/>
  <c r="B569" i="1"/>
  <c r="A569" i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J567" i="1"/>
  <c r="I567" i="1"/>
  <c r="H567" i="1"/>
  <c r="G567" i="1"/>
  <c r="F567" i="1"/>
  <c r="K567" i="1" s="1"/>
  <c r="E567" i="1"/>
  <c r="D567" i="1"/>
  <c r="C567" i="1"/>
  <c r="B567" i="1"/>
  <c r="A567" i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J565" i="1"/>
  <c r="I565" i="1"/>
  <c r="H565" i="1"/>
  <c r="G565" i="1"/>
  <c r="F565" i="1"/>
  <c r="K565" i="1" s="1"/>
  <c r="E565" i="1"/>
  <c r="D565" i="1"/>
  <c r="C565" i="1"/>
  <c r="B565" i="1"/>
  <c r="A565" i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J561" i="1"/>
  <c r="I561" i="1"/>
  <c r="H561" i="1"/>
  <c r="G561" i="1"/>
  <c r="F561" i="1"/>
  <c r="K561" i="1" s="1"/>
  <c r="E561" i="1"/>
  <c r="D561" i="1"/>
  <c r="C561" i="1"/>
  <c r="B561" i="1"/>
  <c r="A561" i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J559" i="1"/>
  <c r="I559" i="1"/>
  <c r="H559" i="1"/>
  <c r="G559" i="1"/>
  <c r="F559" i="1"/>
  <c r="K559" i="1" s="1"/>
  <c r="E559" i="1"/>
  <c r="D559" i="1"/>
  <c r="C559" i="1"/>
  <c r="B559" i="1"/>
  <c r="A559" i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J557" i="1"/>
  <c r="I557" i="1"/>
  <c r="H557" i="1"/>
  <c r="G557" i="1"/>
  <c r="F557" i="1"/>
  <c r="K557" i="1" s="1"/>
  <c r="E557" i="1"/>
  <c r="D557" i="1"/>
  <c r="C557" i="1"/>
  <c r="B557" i="1"/>
  <c r="A557" i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J553" i="1"/>
  <c r="I553" i="1"/>
  <c r="H553" i="1"/>
  <c r="G553" i="1"/>
  <c r="F553" i="1"/>
  <c r="K553" i="1" s="1"/>
  <c r="E553" i="1"/>
  <c r="D553" i="1"/>
  <c r="C553" i="1"/>
  <c r="B553" i="1"/>
  <c r="A553" i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J551" i="1"/>
  <c r="I551" i="1"/>
  <c r="H551" i="1"/>
  <c r="G551" i="1"/>
  <c r="F551" i="1"/>
  <c r="K551" i="1" s="1"/>
  <c r="E551" i="1"/>
  <c r="D551" i="1"/>
  <c r="C551" i="1"/>
  <c r="B551" i="1"/>
  <c r="A551" i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J549" i="1"/>
  <c r="I549" i="1"/>
  <c r="H549" i="1"/>
  <c r="G549" i="1"/>
  <c r="F549" i="1"/>
  <c r="K549" i="1" s="1"/>
  <c r="E549" i="1"/>
  <c r="D549" i="1"/>
  <c r="C549" i="1"/>
  <c r="B549" i="1"/>
  <c r="A549" i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J545" i="1"/>
  <c r="I545" i="1"/>
  <c r="H545" i="1"/>
  <c r="G545" i="1"/>
  <c r="F545" i="1"/>
  <c r="K545" i="1" s="1"/>
  <c r="E545" i="1"/>
  <c r="D545" i="1"/>
  <c r="C545" i="1"/>
  <c r="B545" i="1"/>
  <c r="A545" i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J543" i="1"/>
  <c r="I543" i="1"/>
  <c r="H543" i="1"/>
  <c r="G543" i="1"/>
  <c r="F543" i="1"/>
  <c r="K543" i="1" s="1"/>
  <c r="E543" i="1"/>
  <c r="D543" i="1"/>
  <c r="C543" i="1"/>
  <c r="B543" i="1"/>
  <c r="A543" i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J541" i="1"/>
  <c r="I541" i="1"/>
  <c r="H541" i="1"/>
  <c r="G541" i="1"/>
  <c r="F541" i="1"/>
  <c r="K541" i="1" s="1"/>
  <c r="E541" i="1"/>
  <c r="D541" i="1"/>
  <c r="C541" i="1"/>
  <c r="B541" i="1"/>
  <c r="A541" i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/>
  <c r="L538" i="1"/>
  <c r="J538" i="1"/>
  <c r="I538" i="1"/>
  <c r="H538" i="1"/>
  <c r="G538" i="1"/>
  <c r="F538" i="1"/>
  <c r="K538" i="1" s="1"/>
  <c r="E538" i="1"/>
  <c r="D538" i="1"/>
  <c r="C538" i="1"/>
  <c r="B538" i="1"/>
  <c r="A538" i="1"/>
  <c r="L537" i="1"/>
  <c r="J537" i="1"/>
  <c r="I537" i="1"/>
  <c r="H537" i="1"/>
  <c r="G537" i="1"/>
  <c r="F537" i="1"/>
  <c r="K537" i="1" s="1"/>
  <c r="E537" i="1"/>
  <c r="D537" i="1"/>
  <c r="C537" i="1"/>
  <c r="B537" i="1"/>
  <c r="A537" i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J535" i="1"/>
  <c r="I535" i="1"/>
  <c r="H535" i="1"/>
  <c r="G535" i="1"/>
  <c r="F535" i="1"/>
  <c r="K535" i="1" s="1"/>
  <c r="E535" i="1"/>
  <c r="D535" i="1"/>
  <c r="C535" i="1"/>
  <c r="B535" i="1"/>
  <c r="A535" i="1"/>
  <c r="L534" i="1"/>
  <c r="J534" i="1"/>
  <c r="I534" i="1"/>
  <c r="H534" i="1"/>
  <c r="G534" i="1"/>
  <c r="F534" i="1"/>
  <c r="K534" i="1" s="1"/>
  <c r="E534" i="1"/>
  <c r="D534" i="1"/>
  <c r="C534" i="1"/>
  <c r="B534" i="1"/>
  <c r="A534" i="1"/>
  <c r="L533" i="1"/>
  <c r="J533" i="1"/>
  <c r="I533" i="1"/>
  <c r="H533" i="1"/>
  <c r="G533" i="1"/>
  <c r="F533" i="1"/>
  <c r="K533" i="1" s="1"/>
  <c r="E533" i="1"/>
  <c r="D533" i="1"/>
  <c r="C533" i="1"/>
  <c r="B533" i="1"/>
  <c r="A533" i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J531" i="1"/>
  <c r="I531" i="1"/>
  <c r="H531" i="1"/>
  <c r="G531" i="1"/>
  <c r="F531" i="1"/>
  <c r="K531" i="1" s="1"/>
  <c r="E531" i="1"/>
  <c r="D531" i="1"/>
  <c r="C531" i="1"/>
  <c r="B531" i="1"/>
  <c r="A531" i="1"/>
  <c r="L530" i="1"/>
  <c r="J530" i="1"/>
  <c r="I530" i="1"/>
  <c r="H530" i="1"/>
  <c r="G530" i="1"/>
  <c r="F530" i="1"/>
  <c r="K530" i="1" s="1"/>
  <c r="E530" i="1"/>
  <c r="D530" i="1"/>
  <c r="C530" i="1"/>
  <c r="B530" i="1"/>
  <c r="A530" i="1"/>
  <c r="L529" i="1"/>
  <c r="J529" i="1"/>
  <c r="I529" i="1"/>
  <c r="H529" i="1"/>
  <c r="G529" i="1"/>
  <c r="F529" i="1"/>
  <c r="K529" i="1" s="1"/>
  <c r="E529" i="1"/>
  <c r="D529" i="1"/>
  <c r="C529" i="1"/>
  <c r="B529" i="1"/>
  <c r="A529" i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J527" i="1"/>
  <c r="I527" i="1"/>
  <c r="H527" i="1"/>
  <c r="G527" i="1"/>
  <c r="F527" i="1"/>
  <c r="K527" i="1" s="1"/>
  <c r="E527" i="1"/>
  <c r="D527" i="1"/>
  <c r="C527" i="1"/>
  <c r="B527" i="1"/>
  <c r="A527" i="1"/>
  <c r="L526" i="1"/>
  <c r="J526" i="1"/>
  <c r="I526" i="1"/>
  <c r="H526" i="1"/>
  <c r="G526" i="1"/>
  <c r="F526" i="1"/>
  <c r="K526" i="1" s="1"/>
  <c r="E526" i="1"/>
  <c r="D526" i="1"/>
  <c r="C526" i="1"/>
  <c r="B526" i="1"/>
  <c r="A526" i="1"/>
  <c r="L525" i="1"/>
  <c r="J525" i="1"/>
  <c r="I525" i="1"/>
  <c r="H525" i="1"/>
  <c r="G525" i="1"/>
  <c r="F525" i="1"/>
  <c r="K525" i="1" s="1"/>
  <c r="E525" i="1"/>
  <c r="D525" i="1"/>
  <c r="C525" i="1"/>
  <c r="B525" i="1"/>
  <c r="A525" i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J523" i="1"/>
  <c r="I523" i="1"/>
  <c r="H523" i="1"/>
  <c r="G523" i="1"/>
  <c r="F523" i="1"/>
  <c r="K523" i="1" s="1"/>
  <c r="E523" i="1"/>
  <c r="D523" i="1"/>
  <c r="C523" i="1"/>
  <c r="B523" i="1"/>
  <c r="A523" i="1"/>
  <c r="L522" i="1"/>
  <c r="J522" i="1"/>
  <c r="I522" i="1"/>
  <c r="H522" i="1"/>
  <c r="G522" i="1"/>
  <c r="F522" i="1"/>
  <c r="K522" i="1" s="1"/>
  <c r="E522" i="1"/>
  <c r="D522" i="1"/>
  <c r="C522" i="1"/>
  <c r="B522" i="1"/>
  <c r="A522" i="1"/>
  <c r="L521" i="1"/>
  <c r="J521" i="1"/>
  <c r="I521" i="1"/>
  <c r="H521" i="1"/>
  <c r="G521" i="1"/>
  <c r="F521" i="1"/>
  <c r="K521" i="1" s="1"/>
  <c r="E521" i="1"/>
  <c r="D521" i="1"/>
  <c r="C521" i="1"/>
  <c r="B521" i="1"/>
  <c r="A521" i="1"/>
  <c r="L520" i="1"/>
  <c r="J520" i="1"/>
  <c r="I520" i="1"/>
  <c r="H520" i="1"/>
  <c r="G520" i="1"/>
  <c r="F520" i="1"/>
  <c r="K520" i="1" s="1"/>
  <c r="E520" i="1"/>
  <c r="D520" i="1"/>
  <c r="C520" i="1"/>
  <c r="B520" i="1"/>
  <c r="A520" i="1"/>
  <c r="L519" i="1"/>
  <c r="J519" i="1"/>
  <c r="I519" i="1"/>
  <c r="H519" i="1"/>
  <c r="G519" i="1"/>
  <c r="F519" i="1"/>
  <c r="K519" i="1" s="1"/>
  <c r="E519" i="1"/>
  <c r="D519" i="1"/>
  <c r="C519" i="1"/>
  <c r="B519" i="1"/>
  <c r="A519" i="1"/>
  <c r="L518" i="1"/>
  <c r="J518" i="1"/>
  <c r="I518" i="1"/>
  <c r="H518" i="1"/>
  <c r="G518" i="1"/>
  <c r="F518" i="1"/>
  <c r="K518" i="1" s="1"/>
  <c r="E518" i="1"/>
  <c r="D518" i="1"/>
  <c r="C518" i="1"/>
  <c r="B518" i="1"/>
  <c r="A518" i="1"/>
  <c r="L517" i="1"/>
  <c r="J517" i="1"/>
  <c r="I517" i="1"/>
  <c r="H517" i="1"/>
  <c r="G517" i="1"/>
  <c r="F517" i="1"/>
  <c r="K517" i="1" s="1"/>
  <c r="E517" i="1"/>
  <c r="D517" i="1"/>
  <c r="C517" i="1"/>
  <c r="B517" i="1"/>
  <c r="A517" i="1"/>
  <c r="L516" i="1"/>
  <c r="J516" i="1"/>
  <c r="I516" i="1"/>
  <c r="H516" i="1"/>
  <c r="G516" i="1"/>
  <c r="F516" i="1"/>
  <c r="K516" i="1" s="1"/>
  <c r="E516" i="1"/>
  <c r="D516" i="1"/>
  <c r="C516" i="1"/>
  <c r="B516" i="1"/>
  <c r="A516" i="1"/>
  <c r="L515" i="1"/>
  <c r="J515" i="1"/>
  <c r="I515" i="1"/>
  <c r="H515" i="1"/>
  <c r="G515" i="1"/>
  <c r="F515" i="1"/>
  <c r="K515" i="1" s="1"/>
  <c r="E515" i="1"/>
  <c r="D515" i="1"/>
  <c r="C515" i="1"/>
  <c r="B515" i="1"/>
  <c r="A515" i="1"/>
  <c r="L514" i="1"/>
  <c r="J514" i="1"/>
  <c r="I514" i="1"/>
  <c r="H514" i="1"/>
  <c r="G514" i="1"/>
  <c r="F514" i="1"/>
  <c r="K514" i="1" s="1"/>
  <c r="E514" i="1"/>
  <c r="D514" i="1"/>
  <c r="C514" i="1"/>
  <c r="B514" i="1"/>
  <c r="A514" i="1"/>
  <c r="L513" i="1"/>
  <c r="J513" i="1"/>
  <c r="I513" i="1"/>
  <c r="H513" i="1"/>
  <c r="G513" i="1"/>
  <c r="F513" i="1"/>
  <c r="K513" i="1" s="1"/>
  <c r="E513" i="1"/>
  <c r="D513" i="1"/>
  <c r="C513" i="1"/>
  <c r="B513" i="1"/>
  <c r="A513" i="1"/>
  <c r="L512" i="1"/>
  <c r="J512" i="1"/>
  <c r="I512" i="1"/>
  <c r="H512" i="1"/>
  <c r="G512" i="1"/>
  <c r="F512" i="1"/>
  <c r="K512" i="1" s="1"/>
  <c r="E512" i="1"/>
  <c r="D512" i="1"/>
  <c r="C512" i="1"/>
  <c r="B512" i="1"/>
  <c r="A512" i="1"/>
  <c r="L511" i="1"/>
  <c r="J511" i="1"/>
  <c r="I511" i="1"/>
  <c r="H511" i="1"/>
  <c r="G511" i="1"/>
  <c r="F511" i="1"/>
  <c r="K511" i="1" s="1"/>
  <c r="E511" i="1"/>
  <c r="D511" i="1"/>
  <c r="C511" i="1"/>
  <c r="B511" i="1"/>
  <c r="A511" i="1"/>
  <c r="L510" i="1"/>
  <c r="J510" i="1"/>
  <c r="I510" i="1"/>
  <c r="H510" i="1"/>
  <c r="G510" i="1"/>
  <c r="F510" i="1"/>
  <c r="K510" i="1" s="1"/>
  <c r="E510" i="1"/>
  <c r="D510" i="1"/>
  <c r="C510" i="1"/>
  <c r="B510" i="1"/>
  <c r="A510" i="1"/>
  <c r="L509" i="1"/>
  <c r="J509" i="1"/>
  <c r="I509" i="1"/>
  <c r="H509" i="1"/>
  <c r="G509" i="1"/>
  <c r="F509" i="1"/>
  <c r="K509" i="1" s="1"/>
  <c r="E509" i="1"/>
  <c r="D509" i="1"/>
  <c r="C509" i="1"/>
  <c r="B509" i="1"/>
  <c r="A509" i="1"/>
  <c r="L508" i="1"/>
  <c r="J508" i="1"/>
  <c r="I508" i="1"/>
  <c r="H508" i="1"/>
  <c r="G508" i="1"/>
  <c r="F508" i="1"/>
  <c r="K508" i="1" s="1"/>
  <c r="E508" i="1"/>
  <c r="D508" i="1"/>
  <c r="C508" i="1"/>
  <c r="B508" i="1"/>
  <c r="A508" i="1"/>
  <c r="L507" i="1"/>
  <c r="J507" i="1"/>
  <c r="I507" i="1"/>
  <c r="H507" i="1"/>
  <c r="G507" i="1"/>
  <c r="F507" i="1"/>
  <c r="K507" i="1" s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<sst xmlns="http://schemas.openxmlformats.org/spreadsheetml/2006/main" count="12" uniqueCount="12">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</sst>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01%20PCF%20JANEIRO-2024.xlsx" TargetMode="External"/><Relationship Id="rId1" Type="http://schemas.openxmlformats.org/officeDocument/2006/relationships/externalLinkPath" Target="/PCF%202024/01%20PCF%20JANEIR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61418042000131</v>
          </cell>
          <cell r="G11" t="str">
            <v>CIRURGICA FERNANDES C.MAT.CIR.HO.SO.LTDA</v>
          </cell>
          <cell r="H11" t="str">
            <v>B</v>
          </cell>
          <cell r="I11" t="str">
            <v>S</v>
          </cell>
          <cell r="J11" t="str">
            <v>1670113</v>
          </cell>
          <cell r="K11">
            <v>45273</v>
          </cell>
          <cell r="L11" t="str">
            <v>35231261418042000131550040016701131111358615</v>
          </cell>
          <cell r="M11" t="str">
            <v>35 -  São Paulo</v>
          </cell>
          <cell r="N11">
            <v>5187.8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12340717000161</v>
          </cell>
          <cell r="G12" t="str">
            <v>POINT SUTURE DO BRASIL</v>
          </cell>
          <cell r="H12" t="str">
            <v>B</v>
          </cell>
          <cell r="I12" t="str">
            <v>S</v>
          </cell>
          <cell r="J12" t="str">
            <v>94501</v>
          </cell>
          <cell r="K12">
            <v>45293</v>
          </cell>
          <cell r="L12" t="str">
            <v>23240112340717000161550010000945011510663733</v>
          </cell>
          <cell r="M12" t="str">
            <v>23 -  Ceará</v>
          </cell>
          <cell r="N12">
            <v>657.98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39543287000131</v>
          </cell>
          <cell r="G13" t="str">
            <v>ARCO COMERCIO E DISTRIBUICAO DE ACESSORIOS MEDICOS LTDA</v>
          </cell>
          <cell r="H13" t="str">
            <v>B</v>
          </cell>
          <cell r="I13" t="str">
            <v>S</v>
          </cell>
          <cell r="J13" t="str">
            <v>822</v>
          </cell>
          <cell r="K13">
            <v>45655</v>
          </cell>
          <cell r="L13" t="str">
            <v>29231239543287000131550010000008221904805131</v>
          </cell>
          <cell r="M13" t="str">
            <v>29 -  Bahia</v>
          </cell>
          <cell r="N13">
            <v>700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593687</v>
          </cell>
          <cell r="K14">
            <v>45299</v>
          </cell>
          <cell r="L14" t="str">
            <v>26240110779833000156550010005936871595711007</v>
          </cell>
          <cell r="M14" t="str">
            <v>26 -  Pernambuco</v>
          </cell>
          <cell r="N14">
            <v>2200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67729178000653</v>
          </cell>
          <cell r="G15" t="str">
            <v>COMERCIAL CIRURGICA RIO CLARENSE LTDA</v>
          </cell>
          <cell r="H15" t="str">
            <v>B</v>
          </cell>
          <cell r="I15" t="str">
            <v>S</v>
          </cell>
          <cell r="J15" t="str">
            <v>66017</v>
          </cell>
          <cell r="K15">
            <v>45300</v>
          </cell>
          <cell r="L15" t="str">
            <v>26240167729178000653550010000660171057895150</v>
          </cell>
          <cell r="M15" t="str">
            <v>26 -  Pernambuco</v>
          </cell>
          <cell r="N15">
            <v>520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8674752000140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183994</v>
          </cell>
          <cell r="K16">
            <v>45301</v>
          </cell>
          <cell r="L16" t="str">
            <v>26240108674752000140550010001839941984487263</v>
          </cell>
          <cell r="M16" t="str">
            <v>26 -  Pernambuco</v>
          </cell>
          <cell r="N16">
            <v>1748.88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8778201000126</v>
          </cell>
          <cell r="G17" t="str">
            <v>DROGA FONTE  LTDA</v>
          </cell>
          <cell r="H17" t="str">
            <v>B</v>
          </cell>
          <cell r="I17" t="str">
            <v>S</v>
          </cell>
          <cell r="J17" t="str">
            <v>435180</v>
          </cell>
          <cell r="K17">
            <v>45300</v>
          </cell>
          <cell r="L17" t="str">
            <v>26240108778201000126550010004351801271773771</v>
          </cell>
          <cell r="M17" t="str">
            <v>26 -  Pernambuco</v>
          </cell>
          <cell r="N17">
            <v>6680.04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21216468000198</v>
          </cell>
          <cell r="G18" t="str">
            <v>NNMED DISTRIBUIDORA DE PRODUTOS MEDICO-HOSPITALARES LTDA</v>
          </cell>
          <cell r="H18" t="str">
            <v>B</v>
          </cell>
          <cell r="I18" t="str">
            <v>S</v>
          </cell>
          <cell r="J18" t="str">
            <v>8782</v>
          </cell>
          <cell r="K18">
            <v>45300</v>
          </cell>
          <cell r="L18" t="str">
            <v>26240121216468000198550010000087821082024016</v>
          </cell>
          <cell r="M18" t="str">
            <v>26 -  Pernambuco</v>
          </cell>
          <cell r="N18">
            <v>520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32651599000110</v>
          </cell>
          <cell r="G19" t="str">
            <v>AP DISTRIBUIDORA DE MEDICAMENTOS LTDA</v>
          </cell>
          <cell r="H19" t="str">
            <v>B</v>
          </cell>
          <cell r="I19" t="str">
            <v>S</v>
          </cell>
          <cell r="J19" t="str">
            <v>2218</v>
          </cell>
          <cell r="K19">
            <v>45300</v>
          </cell>
          <cell r="L19" t="str">
            <v>26240132651599000110550010000022181001626012</v>
          </cell>
          <cell r="M19" t="str">
            <v>26 -  Pernambuco</v>
          </cell>
          <cell r="N19">
            <v>2115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5932624000160</v>
          </cell>
          <cell r="G20" t="str">
            <v>MEGAMED COMERCIO LTDA</v>
          </cell>
          <cell r="H20" t="str">
            <v>B</v>
          </cell>
          <cell r="I20" t="str">
            <v>S</v>
          </cell>
          <cell r="J20" t="str">
            <v>22166</v>
          </cell>
          <cell r="K20">
            <v>45300</v>
          </cell>
          <cell r="L20" t="str">
            <v>26240105932624000160550010000221661458967703</v>
          </cell>
          <cell r="M20" t="str">
            <v>26 -  Pernambuco</v>
          </cell>
          <cell r="N20">
            <v>2459.4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22176</v>
          </cell>
          <cell r="K21">
            <v>45301</v>
          </cell>
          <cell r="L21" t="str">
            <v>26240105932624000160550010000221761439449839</v>
          </cell>
          <cell r="M21" t="str">
            <v>26 -  Pernambuco</v>
          </cell>
          <cell r="N21">
            <v>404.5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67729178000653</v>
          </cell>
          <cell r="G22" t="str">
            <v>COMERCIAL CIRURGICA RIO CLARENSE LTDA</v>
          </cell>
          <cell r="H22" t="str">
            <v>B</v>
          </cell>
          <cell r="I22" t="str">
            <v>S</v>
          </cell>
          <cell r="J22" t="str">
            <v>66110</v>
          </cell>
          <cell r="K22">
            <v>45301</v>
          </cell>
          <cell r="L22" t="str">
            <v>26240167729178000653550010000661101558630900</v>
          </cell>
          <cell r="M22" t="str">
            <v>26 -  Pernambuco</v>
          </cell>
          <cell r="N22">
            <v>414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24028351000179</v>
          </cell>
          <cell r="G23" t="str">
            <v>SOL E MAR CONFECÇÃO EIRELIME</v>
          </cell>
          <cell r="H23" t="str">
            <v>B</v>
          </cell>
          <cell r="I23" t="str">
            <v>S</v>
          </cell>
          <cell r="J23" t="str">
            <v>1061</v>
          </cell>
          <cell r="K23">
            <v>45301</v>
          </cell>
          <cell r="L23" t="str">
            <v>26240124028351000179550010000010611917881014</v>
          </cell>
          <cell r="M23" t="str">
            <v>26 -  Pernambuco</v>
          </cell>
          <cell r="N23">
            <v>600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35514416000102</v>
          </cell>
          <cell r="G24" t="str">
            <v>QUALIMMED COM. ATAC. DE MED. E MAT LTDA</v>
          </cell>
          <cell r="H24" t="str">
            <v>B</v>
          </cell>
          <cell r="I24" t="str">
            <v>S</v>
          </cell>
          <cell r="J24" t="str">
            <v>2526</v>
          </cell>
          <cell r="K24">
            <v>45302</v>
          </cell>
          <cell r="L24" t="str">
            <v>26240135514416000102550010000025261732700416</v>
          </cell>
          <cell r="M24" t="str">
            <v>26 -  Pernambuco</v>
          </cell>
          <cell r="N24">
            <v>396.6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184220</v>
          </cell>
          <cell r="K25">
            <v>45303</v>
          </cell>
          <cell r="L25" t="str">
            <v>26240108674752000140550010001842201422466339</v>
          </cell>
          <cell r="M25" t="str">
            <v>26 -  Pernambuco</v>
          </cell>
          <cell r="N25">
            <v>452.28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593950</v>
          </cell>
          <cell r="K26">
            <v>45301</v>
          </cell>
          <cell r="L26" t="str">
            <v>26240110779833000156550010005939501595974004</v>
          </cell>
          <cell r="M26" t="str">
            <v>26 -  Pernambuco</v>
          </cell>
          <cell r="N26">
            <v>1704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593951</v>
          </cell>
          <cell r="K27">
            <v>45301</v>
          </cell>
          <cell r="L27" t="str">
            <v>26240110779833000156550010005939511595975008</v>
          </cell>
          <cell r="M27" t="str">
            <v>26 -  Pernambuco</v>
          </cell>
          <cell r="N27">
            <v>756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593878</v>
          </cell>
          <cell r="K28">
            <v>45300</v>
          </cell>
          <cell r="L28" t="str">
            <v>26240110779833000156550010005938781595902009</v>
          </cell>
          <cell r="M28" t="str">
            <v>26 -  Pernambuco</v>
          </cell>
          <cell r="N28">
            <v>5562.29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30173</v>
          </cell>
          <cell r="K29">
            <v>45301</v>
          </cell>
          <cell r="L29" t="str">
            <v>26240108674752000301550010000301731650367079</v>
          </cell>
          <cell r="M29" t="str">
            <v>26 -  Pernambuco</v>
          </cell>
          <cell r="N29">
            <v>2622.67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58426628000990</v>
          </cell>
          <cell r="G30" t="str">
            <v xml:space="preserve">SAMTRONIC INDUSTRIA </v>
          </cell>
          <cell r="H30" t="str">
            <v>B</v>
          </cell>
          <cell r="I30" t="str">
            <v>S</v>
          </cell>
          <cell r="J30" t="str">
            <v>2800</v>
          </cell>
          <cell r="K30">
            <v>45300</v>
          </cell>
          <cell r="L30" t="str">
            <v>26240158426628000990550010000028001431521088</v>
          </cell>
          <cell r="M30" t="str">
            <v>26 -  Pernambuco</v>
          </cell>
          <cell r="N30">
            <v>2746.5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15218561000139</v>
          </cell>
          <cell r="G31" t="str">
            <v>NNMED DISTRIBUIDORA DE PRODUTOS MEDICO-HOSPITALARES LTDA</v>
          </cell>
          <cell r="H31" t="str">
            <v>B</v>
          </cell>
          <cell r="I31" t="str">
            <v>S</v>
          </cell>
          <cell r="J31" t="str">
            <v>117157</v>
          </cell>
          <cell r="K31">
            <v>45300</v>
          </cell>
          <cell r="L31" t="str">
            <v>25240115218561000139550010001171571111843409</v>
          </cell>
          <cell r="M31" t="str">
            <v>25 -  Paraíba</v>
          </cell>
          <cell r="N31">
            <v>7269.1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48495866000147</v>
          </cell>
          <cell r="G32" t="str">
            <v>BEMED COMERCIO ATACADISTA DE PRODUTOS DE HIGIENE PESSOAL L</v>
          </cell>
          <cell r="H32" t="str">
            <v>B</v>
          </cell>
          <cell r="I32" t="str">
            <v>S</v>
          </cell>
          <cell r="J32" t="str">
            <v>926</v>
          </cell>
          <cell r="K32">
            <v>45301</v>
          </cell>
          <cell r="L32" t="str">
            <v>26240148495866000147550010000009261903520120</v>
          </cell>
          <cell r="M32" t="str">
            <v>26 -  Pernambuco</v>
          </cell>
          <cell r="N32">
            <v>526.85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30848237000198</v>
          </cell>
          <cell r="G33" t="str">
            <v>PH COMERCIO DE PRODUTOS MEDICOS HOSPITAL</v>
          </cell>
          <cell r="H33" t="str">
            <v>B</v>
          </cell>
          <cell r="I33" t="str">
            <v>S</v>
          </cell>
          <cell r="J33" t="str">
            <v>13561</v>
          </cell>
          <cell r="K33">
            <v>45300</v>
          </cell>
          <cell r="L33" t="str">
            <v>26240130848237000198550010000135611270008251</v>
          </cell>
          <cell r="M33" t="str">
            <v>26 -  Pernambuco</v>
          </cell>
          <cell r="N33">
            <v>397.5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12882932000194</v>
          </cell>
          <cell r="G34" t="str">
            <v>EXOMED COMERCIO ATACADISTA DE MEDICAMENTOS DE MEDICAMENTOS LTDA</v>
          </cell>
          <cell r="H34" t="str">
            <v>B</v>
          </cell>
          <cell r="I34" t="str">
            <v>S</v>
          </cell>
          <cell r="J34" t="str">
            <v>179726</v>
          </cell>
          <cell r="K34">
            <v>45306</v>
          </cell>
          <cell r="L34" t="str">
            <v>26240112882932000194550010001797261353677757</v>
          </cell>
          <cell r="M34" t="str">
            <v>26 -  Pernambuco</v>
          </cell>
          <cell r="N34">
            <v>529.6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61418042000131</v>
          </cell>
          <cell r="G35" t="str">
            <v>CIRURGICA FERNANDES C.MAT.CIR.HO.SO.LTDA</v>
          </cell>
          <cell r="H35" t="str">
            <v>B</v>
          </cell>
          <cell r="I35" t="str">
            <v>S</v>
          </cell>
          <cell r="J35" t="str">
            <v>1677747</v>
          </cell>
          <cell r="K35">
            <v>45300</v>
          </cell>
          <cell r="L35" t="str">
            <v>35240161418042000131550040016777471446932834</v>
          </cell>
          <cell r="M35" t="str">
            <v>35 -  São Paulo</v>
          </cell>
          <cell r="N35">
            <v>8775.76</v>
          </cell>
        </row>
        <row r="36">
          <cell r="C36" t="str">
            <v>UPA NOVA DESCOBERTA - CG Nº 008/2022</v>
          </cell>
          <cell r="E36" t="str">
            <v>3.12 - Material Hospitalar</v>
          </cell>
          <cell r="F36">
            <v>40829708000174</v>
          </cell>
          <cell r="G36" t="str">
            <v>JRV</v>
          </cell>
          <cell r="H36" t="str">
            <v>B</v>
          </cell>
          <cell r="I36" t="str">
            <v>S</v>
          </cell>
          <cell r="J36" t="str">
            <v>3940</v>
          </cell>
          <cell r="K36">
            <v>45308</v>
          </cell>
          <cell r="L36" t="str">
            <v>26240140829708000174550010000039401295332343</v>
          </cell>
          <cell r="M36" t="str">
            <v>26 -  Pernambuco</v>
          </cell>
          <cell r="N36">
            <v>520</v>
          </cell>
        </row>
        <row r="37">
          <cell r="C37" t="str">
            <v>UPA NOVA DESCOBERTA - CG Nº 008/2022</v>
          </cell>
          <cell r="E37" t="str">
            <v>3.12 - Material Hospitalar</v>
          </cell>
          <cell r="F37">
            <v>66437831000133</v>
          </cell>
          <cell r="G37" t="str">
            <v>HTS</v>
          </cell>
          <cell r="H37" t="str">
            <v>B</v>
          </cell>
          <cell r="I37" t="str">
            <v>S</v>
          </cell>
          <cell r="J37" t="str">
            <v>182147</v>
          </cell>
          <cell r="K37">
            <v>45306</v>
          </cell>
          <cell r="L37" t="str">
            <v>31240166437831000133550010001821471168859603</v>
          </cell>
          <cell r="M37" t="str">
            <v>31 -  Minas Gerais</v>
          </cell>
          <cell r="N37">
            <v>1216</v>
          </cell>
        </row>
        <row r="38">
          <cell r="C38" t="str">
            <v>UPA NOVA DESCOBERTA - CG Nº 008/2022</v>
          </cell>
          <cell r="E38" t="str">
            <v>3.12 - Material Hospitalar</v>
          </cell>
          <cell r="F38">
            <v>67729178000491</v>
          </cell>
          <cell r="G38" t="str">
            <v>COMERCIAL CIRURGICA RIO CLARENSE LTDA</v>
          </cell>
          <cell r="H38" t="str">
            <v>B</v>
          </cell>
          <cell r="I38" t="str">
            <v>S</v>
          </cell>
          <cell r="J38" t="str">
            <v>1814478</v>
          </cell>
          <cell r="K38">
            <v>45300</v>
          </cell>
          <cell r="L38" t="str">
            <v>35240167729178000491550010018144781255346079</v>
          </cell>
          <cell r="M38" t="str">
            <v>35 -  São Paulo</v>
          </cell>
          <cell r="N38">
            <v>3440</v>
          </cell>
        </row>
        <row r="39">
          <cell r="C39" t="str">
            <v>UPA NOVA DESCOBERTA - CG Nº 008/2022</v>
          </cell>
          <cell r="E39" t="str">
            <v>3.12 - Material Hospitalar</v>
          </cell>
          <cell r="F39">
            <v>4614288000145</v>
          </cell>
          <cell r="G39" t="str">
            <v>DISK LIFE</v>
          </cell>
          <cell r="H39" t="str">
            <v>B</v>
          </cell>
          <cell r="I39" t="str">
            <v>S</v>
          </cell>
          <cell r="J39" t="str">
            <v>7820</v>
          </cell>
          <cell r="K39">
            <v>45307</v>
          </cell>
          <cell r="L39" t="str">
            <v>26240104614288000145550010000078201263576665</v>
          </cell>
          <cell r="M39" t="str">
            <v>26 -  Pernambuco</v>
          </cell>
          <cell r="N39">
            <v>205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67729178000220</v>
          </cell>
          <cell r="G40" t="str">
            <v>COMERCIAL CIRURGICA RIO CLARENSE LTDA</v>
          </cell>
          <cell r="H40" t="str">
            <v>B</v>
          </cell>
          <cell r="I40" t="str">
            <v>S</v>
          </cell>
          <cell r="J40" t="str">
            <v>65804</v>
          </cell>
          <cell r="K40">
            <v>45296</v>
          </cell>
          <cell r="L40" t="str">
            <v>26240167729178000653550010000658041645626517</v>
          </cell>
          <cell r="M40" t="str">
            <v>26 -  Pernambuco</v>
          </cell>
          <cell r="N40">
            <v>4008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183786</v>
          </cell>
          <cell r="K41">
            <v>45299</v>
          </cell>
          <cell r="L41" t="str">
            <v>26240108674752000140550010001837861180505570</v>
          </cell>
          <cell r="M41" t="str">
            <v>26 -  Pernambuco</v>
          </cell>
          <cell r="N41">
            <v>223.43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22580510000118</v>
          </cell>
          <cell r="G42" t="str">
            <v>UNIFAR DISTRIBUIDORA DE MEDICAMENTOS LTDA</v>
          </cell>
          <cell r="H42" t="str">
            <v>B</v>
          </cell>
          <cell r="I42" t="str">
            <v>S</v>
          </cell>
          <cell r="J42" t="str">
            <v>59105</v>
          </cell>
          <cell r="K42">
            <v>45296</v>
          </cell>
          <cell r="L42" t="str">
            <v>26240122580510000118550010000591051000460870</v>
          </cell>
          <cell r="M42" t="str">
            <v>26 -  Pernambuco</v>
          </cell>
          <cell r="N42">
            <v>460.8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22580510000118</v>
          </cell>
          <cell r="G43" t="str">
            <v>UNIFAR DISTRIBUIDORA DE MEDICAMENTOS LTDA</v>
          </cell>
          <cell r="H43" t="str">
            <v>B</v>
          </cell>
          <cell r="I43" t="str">
            <v>S</v>
          </cell>
          <cell r="J43" t="str">
            <v>59104</v>
          </cell>
          <cell r="K43">
            <v>45296</v>
          </cell>
          <cell r="L43" t="str">
            <v>26240122580510000118550010000591041000460856</v>
          </cell>
          <cell r="M43" t="str">
            <v>26 -  Pernambuco</v>
          </cell>
          <cell r="N43">
            <v>821.82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67729178000653</v>
          </cell>
          <cell r="G44" t="str">
            <v>COMERCIAL CIRURGICA RIO CLARENSE LTDA</v>
          </cell>
          <cell r="H44" t="str">
            <v>B</v>
          </cell>
          <cell r="I44" t="str">
            <v>S</v>
          </cell>
          <cell r="J44" t="str">
            <v>65919</v>
          </cell>
          <cell r="K44">
            <v>45296</v>
          </cell>
          <cell r="L44" t="str">
            <v>26240167729178000653550010000659191502415960</v>
          </cell>
          <cell r="M44" t="str">
            <v>26 -  Pernambuco</v>
          </cell>
          <cell r="N44">
            <v>1932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67729178000653</v>
          </cell>
          <cell r="G45" t="str">
            <v>COMERCIAL CIRURGICA RIO CLARENSE LTDA</v>
          </cell>
          <cell r="H45" t="str">
            <v>B</v>
          </cell>
          <cell r="I45" t="str">
            <v>S</v>
          </cell>
          <cell r="J45" t="str">
            <v>65881</v>
          </cell>
          <cell r="K45">
            <v>45296</v>
          </cell>
          <cell r="L45" t="str">
            <v>26240167729178000653550010000658811958100610</v>
          </cell>
          <cell r="M45" t="str">
            <v>26 -  Pernambuco</v>
          </cell>
          <cell r="N45">
            <v>19761.62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10779833000156</v>
          </cell>
          <cell r="G46" t="str">
            <v>MEDICAL MERCANTIL DE APARELHAGEM MEDICA LTDA</v>
          </cell>
          <cell r="H46" t="str">
            <v>B</v>
          </cell>
          <cell r="I46" t="str">
            <v>S</v>
          </cell>
          <cell r="J46" t="str">
            <v>593745</v>
          </cell>
          <cell r="K46">
            <v>45299</v>
          </cell>
          <cell r="L46" t="str">
            <v>26240110779833000156550010005937451595769000</v>
          </cell>
          <cell r="M46" t="str">
            <v>26 -  Pernambuco</v>
          </cell>
          <cell r="N46">
            <v>1050.0999999999999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8778201000126</v>
          </cell>
          <cell r="G47" t="str">
            <v>DROGA FONTE  LTDA</v>
          </cell>
          <cell r="H47" t="str">
            <v>B</v>
          </cell>
          <cell r="I47" t="str">
            <v>S</v>
          </cell>
          <cell r="J47" t="str">
            <v>435067</v>
          </cell>
          <cell r="K47">
            <v>45299</v>
          </cell>
          <cell r="L47" t="str">
            <v>26240108778201000126550010004350671502534443</v>
          </cell>
          <cell r="M47" t="str">
            <v>26 -  Pernambuco</v>
          </cell>
          <cell r="N47">
            <v>2380.65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67729178000653</v>
          </cell>
          <cell r="G48" t="str">
            <v>COMERCIAL CIRURGICA RIO CLARENSE LTDA</v>
          </cell>
          <cell r="H48" t="str">
            <v>B</v>
          </cell>
          <cell r="I48" t="str">
            <v>S</v>
          </cell>
          <cell r="J48" t="str">
            <v>66020</v>
          </cell>
          <cell r="K48">
            <v>45300</v>
          </cell>
          <cell r="L48" t="str">
            <v>26240167729178000653550010000660201425449459</v>
          </cell>
          <cell r="M48" t="str">
            <v>26 -  Pernambuco</v>
          </cell>
          <cell r="N48">
            <v>262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35753111000153</v>
          </cell>
          <cell r="G49" t="str">
            <v>NORD PRODUTOS EM SAUDE LTDA</v>
          </cell>
          <cell r="H49" t="str">
            <v>B</v>
          </cell>
          <cell r="I49" t="str">
            <v>S</v>
          </cell>
          <cell r="J49" t="str">
            <v>20783</v>
          </cell>
          <cell r="K49">
            <v>45299</v>
          </cell>
          <cell r="L49" t="str">
            <v>26240135753111000153550010000207831000262745</v>
          </cell>
          <cell r="M49" t="str">
            <v>26 -  Pernambuco</v>
          </cell>
          <cell r="N49">
            <v>6299.8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9944371000368</v>
          </cell>
          <cell r="G50" t="str">
            <v>SULMEDIC COMERCIO DE MEDICAMENTOS LTDA</v>
          </cell>
          <cell r="H50" t="str">
            <v>B</v>
          </cell>
          <cell r="I50" t="str">
            <v>S</v>
          </cell>
          <cell r="J50" t="str">
            <v>9204</v>
          </cell>
          <cell r="K50">
            <v>45640</v>
          </cell>
          <cell r="L50" t="str">
            <v>35231209944371000368550030000092041300685563</v>
          </cell>
          <cell r="M50" t="str">
            <v>35 -  São Paulo</v>
          </cell>
          <cell r="N50">
            <v>2784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9767633000528</v>
          </cell>
          <cell r="G51" t="str">
            <v>FEF DISTRIBUIDORA DE PRODUTOS FARMACEUTICOS</v>
          </cell>
          <cell r="H51" t="str">
            <v>B</v>
          </cell>
          <cell r="I51" t="str">
            <v>S</v>
          </cell>
          <cell r="J51" t="str">
            <v>185506</v>
          </cell>
          <cell r="K51">
            <v>45299</v>
          </cell>
          <cell r="L51" t="str">
            <v>23240110854165000346550010001855061604166613</v>
          </cell>
          <cell r="M51" t="str">
            <v>23 -  Ceará</v>
          </cell>
          <cell r="N51">
            <v>1176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15218561000139</v>
          </cell>
          <cell r="G52" t="str">
            <v>NNMED DISTRIBUIDORA DE PRODUTOS MEDICO-HOSPITALARES LTDA</v>
          </cell>
          <cell r="H52" t="str">
            <v>B</v>
          </cell>
          <cell r="I52" t="str">
            <v>S</v>
          </cell>
          <cell r="J52" t="str">
            <v>116893</v>
          </cell>
          <cell r="K52">
            <v>45299</v>
          </cell>
          <cell r="L52" t="str">
            <v>25240115218561000139550010001168931092314949</v>
          </cell>
          <cell r="M52" t="str">
            <v>25 -  Paraíba</v>
          </cell>
          <cell r="N52">
            <v>2187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9441460000120</v>
          </cell>
          <cell r="G53" t="str">
            <v xml:space="preserve">PADRAO DISTRIBUIDORA DE EQUIPAMENTOS </v>
          </cell>
          <cell r="H53" t="str">
            <v>B</v>
          </cell>
          <cell r="I53" t="str">
            <v>S</v>
          </cell>
          <cell r="J53" t="str">
            <v>336584</v>
          </cell>
          <cell r="K53">
            <v>45302</v>
          </cell>
          <cell r="L53" t="str">
            <v>26240109441460000120550010003365841319409646</v>
          </cell>
          <cell r="M53" t="str">
            <v>26 -  Pernambuco</v>
          </cell>
          <cell r="N53">
            <v>42.12</v>
          </cell>
        </row>
        <row r="54">
          <cell r="C54" t="str">
            <v>UPA NOVA DESCOBERTA - CG Nº 008/2022</v>
          </cell>
          <cell r="E54" t="str">
            <v>3.4 - Material Farmacológico</v>
          </cell>
          <cell r="F54">
            <v>22580510000118</v>
          </cell>
          <cell r="G54" t="str">
            <v>UNIFAR DISTRIBUIDORA DE MEDICAMENTOS LTDA</v>
          </cell>
          <cell r="H54" t="str">
            <v>B</v>
          </cell>
          <cell r="I54" t="str">
            <v>S</v>
          </cell>
          <cell r="J54" t="str">
            <v>59167</v>
          </cell>
          <cell r="K54">
            <v>45301</v>
          </cell>
          <cell r="L54" t="str">
            <v>26240122580510000118550010000591671000461879</v>
          </cell>
          <cell r="M54" t="str">
            <v>26 -  Pernambuco</v>
          </cell>
          <cell r="N54">
            <v>33.46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10779833000156</v>
          </cell>
          <cell r="G55" t="str">
            <v>MEDICAL MERCANTIL DE APARELHAGEM MEDICA LTDA</v>
          </cell>
          <cell r="H55" t="str">
            <v>B</v>
          </cell>
          <cell r="I55" t="str">
            <v>S</v>
          </cell>
          <cell r="J55" t="str">
            <v>594216</v>
          </cell>
          <cell r="K55">
            <v>45306</v>
          </cell>
          <cell r="L55" t="str">
            <v>26240110779833000156550010005942161596240009</v>
          </cell>
          <cell r="M55" t="str">
            <v>26 -  Pernambuco</v>
          </cell>
          <cell r="N55">
            <v>360</v>
          </cell>
        </row>
        <row r="56">
          <cell r="C56" t="str">
            <v>UPA NOVA DESCOBERTA - CG Nº 008/2022</v>
          </cell>
          <cell r="E56" t="str">
            <v>3.4 - Material Farmacológico</v>
          </cell>
          <cell r="F56">
            <v>8778201000126</v>
          </cell>
          <cell r="G56" t="str">
            <v>DROGA FONTE  LTDA</v>
          </cell>
          <cell r="H56" t="str">
            <v>B</v>
          </cell>
          <cell r="I56" t="str">
            <v>S</v>
          </cell>
          <cell r="J56" t="str">
            <v>435661</v>
          </cell>
          <cell r="K56">
            <v>45306</v>
          </cell>
          <cell r="L56" t="str">
            <v>26240108778201000126550010004356611067343146</v>
          </cell>
          <cell r="M56" t="str">
            <v>26 -  Pernambuco</v>
          </cell>
          <cell r="N56">
            <v>868.82</v>
          </cell>
        </row>
        <row r="57">
          <cell r="C57" t="str">
            <v>UPA NOVA DESCOBERTA - CG Nº 008/2022</v>
          </cell>
          <cell r="E57" t="str">
            <v>3.4 - Material Farmacológico</v>
          </cell>
          <cell r="F57">
            <v>67729178000491</v>
          </cell>
          <cell r="G57" t="str">
            <v>COMERCIAL CIRURGICA RIO CLARENSE LTDA</v>
          </cell>
          <cell r="H57" t="str">
            <v>B</v>
          </cell>
          <cell r="I57" t="str">
            <v>S</v>
          </cell>
          <cell r="J57" t="str">
            <v>1813652</v>
          </cell>
          <cell r="K57">
            <v>45296</v>
          </cell>
          <cell r="L57" t="str">
            <v>35240167729178000491550010018136521213931712</v>
          </cell>
          <cell r="M57" t="str">
            <v>35 -  São Paulo</v>
          </cell>
          <cell r="N57">
            <v>1222.5</v>
          </cell>
        </row>
        <row r="58">
          <cell r="C58" t="str">
            <v>UPA NOVA DESCOBERTA - CG Nº 008/2022</v>
          </cell>
          <cell r="E58" t="str">
            <v>3.4 - Material Farmacológico</v>
          </cell>
          <cell r="F58">
            <v>15218561000139</v>
          </cell>
          <cell r="G58" t="str">
            <v>NNMED DISTRIBUIDORA DE PRODUTOS MEDICO-HOSPITALARES LTDA</v>
          </cell>
          <cell r="H58" t="str">
            <v>B</v>
          </cell>
          <cell r="I58" t="str">
            <v>S</v>
          </cell>
          <cell r="J58" t="str">
            <v>116805</v>
          </cell>
          <cell r="K58">
            <v>45296</v>
          </cell>
          <cell r="L58" t="str">
            <v>25240115218561000139550010001168051361983728</v>
          </cell>
          <cell r="M58" t="str">
            <v>25 -  Paraíba</v>
          </cell>
          <cell r="N58">
            <v>3330</v>
          </cell>
        </row>
        <row r="59">
          <cell r="C59" t="str">
            <v>UPA NOVA DESCOBERTA - CG Nº 008/2022</v>
          </cell>
          <cell r="E59" t="str">
            <v>3.5 - Material Odontológico</v>
          </cell>
          <cell r="F59">
            <v>2911193000168</v>
          </cell>
          <cell r="G59" t="str">
            <v>APOGEU CENTER COM E PROD HOSP E MEDICAMENTOS LTDA</v>
          </cell>
          <cell r="H59" t="str">
            <v>B</v>
          </cell>
          <cell r="I59" t="str">
            <v>S</v>
          </cell>
          <cell r="J59" t="str">
            <v>19131</v>
          </cell>
          <cell r="K59">
            <v>45299</v>
          </cell>
          <cell r="L59" t="str">
            <v>26240102911193000168550010000191311000098530</v>
          </cell>
          <cell r="M59" t="str">
            <v>26 -  Pernambuco</v>
          </cell>
          <cell r="N59">
            <v>755.85</v>
          </cell>
        </row>
        <row r="60">
          <cell r="C60" t="str">
            <v>UPA NOVA DESCOBERTA - CG Nº 008/2022</v>
          </cell>
          <cell r="E60" t="str">
            <v>3.5 - Material Odontológico</v>
          </cell>
          <cell r="F60">
            <v>9441460000120</v>
          </cell>
          <cell r="G60" t="str">
            <v xml:space="preserve">PADRAO DISTRIBUIDORA DE EQUIPAMENTOS </v>
          </cell>
          <cell r="H60" t="str">
            <v>B</v>
          </cell>
          <cell r="I60" t="str">
            <v>S</v>
          </cell>
          <cell r="J60" t="str">
            <v>336584</v>
          </cell>
          <cell r="K60">
            <v>45302</v>
          </cell>
          <cell r="L60" t="str">
            <v>26240109441460000120550010003365841319409646</v>
          </cell>
          <cell r="M60" t="str">
            <v>26 -  Pernambuco</v>
          </cell>
          <cell r="N60">
            <v>166.6</v>
          </cell>
        </row>
        <row r="61">
          <cell r="C61" t="str">
            <v>UPA NOVA DESCOBERTA - CG Nº 008/2022</v>
          </cell>
          <cell r="E61" t="str">
            <v>3.5 - Material Odontológico</v>
          </cell>
          <cell r="F61">
            <v>21596736000144</v>
          </cell>
          <cell r="G61" t="str">
            <v xml:space="preserve">ULTRAMEGA DISTRIBUIDORA </v>
          </cell>
          <cell r="H61" t="str">
            <v>B</v>
          </cell>
          <cell r="I61" t="str">
            <v>S</v>
          </cell>
          <cell r="J61" t="str">
            <v>203702</v>
          </cell>
          <cell r="K61">
            <v>45306</v>
          </cell>
          <cell r="L61" t="str">
            <v>26240121596736000144550010002037021089659330</v>
          </cell>
          <cell r="M61" t="str">
            <v>26 -  Pernambuco</v>
          </cell>
          <cell r="N61">
            <v>1529</v>
          </cell>
        </row>
        <row r="62">
          <cell r="C62" t="str">
            <v>UPA NOVA DESCOBERTA - CG Nº 008/2022</v>
          </cell>
          <cell r="E62" t="str">
            <v>3.99 - Outras despesas com Material de Consumo</v>
          </cell>
          <cell r="F62">
            <v>33255787001325</v>
          </cell>
          <cell r="G62" t="str">
            <v>IBF INDUSTRIA BRASILEIRA DE FILMES S/A</v>
          </cell>
          <cell r="H62" t="str">
            <v>B</v>
          </cell>
          <cell r="I62" t="str">
            <v>S</v>
          </cell>
          <cell r="J62" t="str">
            <v>31872</v>
          </cell>
          <cell r="K62">
            <v>45296</v>
          </cell>
          <cell r="L62" t="str">
            <v>26240133255787001325550050000318721326603570</v>
          </cell>
          <cell r="M62" t="str">
            <v>26 -  Pernambuco</v>
          </cell>
          <cell r="N62">
            <v>11371.35</v>
          </cell>
        </row>
        <row r="63">
          <cell r="C63" t="str">
            <v>UPA NOVA DESCOBERTA - CG Nº 008/2022</v>
          </cell>
          <cell r="E63" t="str">
            <v>3.11 - Material Laboratorial</v>
          </cell>
          <cell r="F63">
            <v>18271934000123</v>
          </cell>
          <cell r="G63" t="str">
            <v>NOVA BIOMEDICAL DIAGNOSTICOS MEDICOS E BIOTECNOLOGIA LTDA</v>
          </cell>
          <cell r="H63" t="str">
            <v>B</v>
          </cell>
          <cell r="I63" t="str">
            <v>S</v>
          </cell>
          <cell r="J63" t="str">
            <v>42828</v>
          </cell>
          <cell r="K63">
            <v>45296</v>
          </cell>
          <cell r="L63" t="str">
            <v>3124011827193400012355001000042828160402020</v>
          </cell>
          <cell r="M63" t="str">
            <v>31 -  Minas Gerais</v>
          </cell>
          <cell r="N63">
            <v>4500</v>
          </cell>
        </row>
        <row r="64">
          <cell r="C64" t="str">
            <v>UPA NOVA DESCOBERTA - CG Nº 008/2022</v>
          </cell>
          <cell r="E64" t="str">
            <v>3.14 - Alimentação Preparada</v>
          </cell>
          <cell r="F64">
            <v>1687725000162</v>
          </cell>
          <cell r="G64" t="str">
            <v>CENTRO ESPECIALIZADORA EM NUTRICAO ENTERAL E PARENTERAL</v>
          </cell>
          <cell r="H64" t="str">
            <v>B</v>
          </cell>
          <cell r="I64" t="str">
            <v>S</v>
          </cell>
          <cell r="J64" t="str">
            <v>47487</v>
          </cell>
          <cell r="K64">
            <v>45296</v>
          </cell>
          <cell r="L64" t="str">
            <v>26240101687725000162550010000474871495110006</v>
          </cell>
          <cell r="M64" t="str">
            <v>26 -  Pernambuco</v>
          </cell>
          <cell r="N64">
            <v>1860</v>
          </cell>
        </row>
        <row r="65">
          <cell r="C65" t="str">
            <v>UPA NOVA DESCOBERTA - CG Nº 008/2022</v>
          </cell>
          <cell r="E65" t="str">
            <v>3.7 - Material de Limpeza e Produtos de Hgienização</v>
          </cell>
          <cell r="F65">
            <v>2911193000168</v>
          </cell>
          <cell r="G65" t="str">
            <v>APOGEU CENTER COM E PROD HOSP E MEDICAMENTOS LTDA</v>
          </cell>
          <cell r="H65" t="str">
            <v>B</v>
          </cell>
          <cell r="I65" t="str">
            <v>S</v>
          </cell>
          <cell r="J65" t="str">
            <v>19131</v>
          </cell>
          <cell r="K65">
            <v>45299</v>
          </cell>
          <cell r="L65" t="str">
            <v>26240102911193000168550010000191311000098530</v>
          </cell>
          <cell r="M65" t="str">
            <v>26 -  Pernambuco</v>
          </cell>
          <cell r="N65">
            <v>250</v>
          </cell>
        </row>
        <row r="66">
          <cell r="C66" t="str">
            <v>UPA NOVA DESCOBERTA - CG Nº 008/2022</v>
          </cell>
          <cell r="E66" t="str">
            <v>3.7 - Material de Limpeza e Produtos de Hgienização</v>
          </cell>
          <cell r="F66">
            <v>67729178000653</v>
          </cell>
          <cell r="G66" t="str">
            <v>COMERCIAL CIRURGICA RIO CLARENSE LTDA</v>
          </cell>
          <cell r="H66" t="str">
            <v>B</v>
          </cell>
          <cell r="I66" t="str">
            <v>S</v>
          </cell>
          <cell r="J66" t="str">
            <v>66017</v>
          </cell>
          <cell r="K66">
            <v>45300</v>
          </cell>
          <cell r="L66" t="str">
            <v>26240167729178000653550010000660171057895150</v>
          </cell>
          <cell r="M66" t="str">
            <v>26 -  Pernambuco</v>
          </cell>
          <cell r="N66">
            <v>387.84</v>
          </cell>
        </row>
        <row r="67">
          <cell r="C67" t="str">
            <v>UPA NOVA DESCOBERTA - CG Nº 008/2022</v>
          </cell>
          <cell r="E67" t="str">
            <v>3.7 - Material de Limpeza e Produtos de Hgienização</v>
          </cell>
          <cell r="F67">
            <v>23680034000170</v>
          </cell>
          <cell r="G67" t="str">
            <v>D ARAUJO COMERCIO ATACADISTA LTDA</v>
          </cell>
          <cell r="H67" t="str">
            <v>B</v>
          </cell>
          <cell r="I67" t="str">
            <v>S</v>
          </cell>
          <cell r="J67" t="str">
            <v>14610</v>
          </cell>
          <cell r="K67">
            <v>45300</v>
          </cell>
          <cell r="L67" t="str">
            <v>26240123680034000170550010000146101854325638</v>
          </cell>
          <cell r="M67" t="str">
            <v>26 -  Pernambuco</v>
          </cell>
          <cell r="N67">
            <v>444</v>
          </cell>
        </row>
        <row r="68">
          <cell r="C68" t="str">
            <v>UPA NOVA DESCOBERTA - CG Nº 008/2022</v>
          </cell>
          <cell r="E68" t="str">
            <v>3.7 - Material de Limpeza e Produtos de Hgienização</v>
          </cell>
          <cell r="F68">
            <v>8674752000301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30173</v>
          </cell>
          <cell r="K68">
            <v>45301</v>
          </cell>
          <cell r="L68" t="str">
            <v>26240108674752000301550010000301731650367079</v>
          </cell>
          <cell r="M68" t="str">
            <v>26 -  Pernambuco</v>
          </cell>
          <cell r="N68">
            <v>1593.84</v>
          </cell>
        </row>
        <row r="69">
          <cell r="C69" t="str">
            <v>UPA NOVA DESCOBERTA - CG Nº 008/2022</v>
          </cell>
          <cell r="E69" t="str">
            <v>3.7 - Material de Limpeza e Produtos de Hgienização</v>
          </cell>
          <cell r="F69">
            <v>48495866000147</v>
          </cell>
          <cell r="G69" t="str">
            <v>BEMED COMERCIO ATACADISTA DE PRODUTOS DE HIGIENE PESSOAL L</v>
          </cell>
          <cell r="H69" t="str">
            <v>B</v>
          </cell>
          <cell r="I69" t="str">
            <v>S</v>
          </cell>
          <cell r="J69" t="str">
            <v>926</v>
          </cell>
          <cell r="K69">
            <v>45301</v>
          </cell>
          <cell r="L69" t="str">
            <v>26240148495866000147550010000009261903520120</v>
          </cell>
          <cell r="M69" t="str">
            <v>26 -  Pernambuco</v>
          </cell>
          <cell r="N69">
            <v>397.2</v>
          </cell>
        </row>
        <row r="70">
          <cell r="C70" t="str">
            <v>UPA NOVA DESCOBERTA - CG Nº 008/2022</v>
          </cell>
          <cell r="E70" t="str">
            <v>3.2 - Gás e Outros Materiais Engarrafados</v>
          </cell>
          <cell r="F70">
            <v>24380578002041</v>
          </cell>
          <cell r="G70" t="str">
            <v>WHITE MARTINS</v>
          </cell>
          <cell r="H70" t="str">
            <v>B</v>
          </cell>
          <cell r="I70" t="str">
            <v>S</v>
          </cell>
          <cell r="J70">
            <v>6462</v>
          </cell>
          <cell r="K70">
            <v>45301</v>
          </cell>
          <cell r="L70" t="str">
            <v>26240124380578002041556040000064621573303526</v>
          </cell>
          <cell r="M70" t="str">
            <v>26 -  Pernambuco</v>
          </cell>
          <cell r="N70">
            <v>257.83</v>
          </cell>
        </row>
        <row r="71">
          <cell r="C71" t="str">
            <v>UPA NOVA DESCOBERTA - CG Nº 008/2022</v>
          </cell>
          <cell r="E71" t="str">
            <v>3.2 - Gás e Outros Materiais Engarrafados</v>
          </cell>
          <cell r="F71">
            <v>24380578002041</v>
          </cell>
          <cell r="G71" t="str">
            <v>WHITE MARTINS</v>
          </cell>
          <cell r="H71" t="str">
            <v>B</v>
          </cell>
          <cell r="I71" t="str">
            <v>S</v>
          </cell>
          <cell r="J71">
            <v>6471</v>
          </cell>
          <cell r="K71">
            <v>45302</v>
          </cell>
          <cell r="L71" t="str">
            <v>26240124380578002041556040000064711290520495</v>
          </cell>
          <cell r="M71" t="str">
            <v>26 -  Pernambuco</v>
          </cell>
          <cell r="N71">
            <v>515.66999999999996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>
            <v>24380578002041</v>
          </cell>
          <cell r="G72" t="str">
            <v>WHITE MARTINS</v>
          </cell>
          <cell r="H72" t="str">
            <v>B</v>
          </cell>
          <cell r="I72" t="str">
            <v>S</v>
          </cell>
          <cell r="J72">
            <v>1125</v>
          </cell>
          <cell r="K72">
            <v>45312</v>
          </cell>
          <cell r="L72" t="str">
            <v>26240124380578002203556020000011251932237496</v>
          </cell>
          <cell r="M72" t="str">
            <v>26 -  Pernambuco</v>
          </cell>
          <cell r="N72">
            <v>3950.67</v>
          </cell>
        </row>
        <row r="73">
          <cell r="C73" t="str">
            <v>UPA NOVA DESCOBERTA - CG Nº 008/2022</v>
          </cell>
          <cell r="E73" t="str">
            <v>3.2 - Gás e Outros Materiais Engarrafados</v>
          </cell>
          <cell r="F73">
            <v>24380578002041</v>
          </cell>
          <cell r="G73" t="str">
            <v>WHITE MARTINS</v>
          </cell>
          <cell r="H73" t="str">
            <v>B</v>
          </cell>
          <cell r="I73" t="str">
            <v>S</v>
          </cell>
          <cell r="J73">
            <v>6659</v>
          </cell>
          <cell r="K73">
            <v>45317</v>
          </cell>
          <cell r="L73" t="str">
            <v>26240124380578002041556040000066591457306110</v>
          </cell>
          <cell r="M73" t="str">
            <v>26 -  Pernambuco</v>
          </cell>
          <cell r="N73">
            <v>257.83</v>
          </cell>
        </row>
        <row r="74">
          <cell r="C74" t="str">
            <v>UPA NOVA DESCOBERTA - CG Nº 008/2022</v>
          </cell>
          <cell r="E74" t="str">
            <v>3.2 - Gás e Outros Materiais Engarrafados</v>
          </cell>
          <cell r="F74">
            <v>24380578002041</v>
          </cell>
          <cell r="G74" t="str">
            <v>WHITE MARTINS</v>
          </cell>
          <cell r="H74" t="str">
            <v>B</v>
          </cell>
          <cell r="I74" t="str">
            <v>S</v>
          </cell>
          <cell r="J74">
            <v>6683</v>
          </cell>
          <cell r="K74">
            <v>45320</v>
          </cell>
          <cell r="L74" t="str">
            <v>26240124380578002041556040000066831152476719</v>
          </cell>
          <cell r="M74" t="str">
            <v>26 -  Pernambuco</v>
          </cell>
          <cell r="N74">
            <v>257.83</v>
          </cell>
        </row>
        <row r="75">
          <cell r="C75" t="str">
            <v>UPA NOVA DESCOBERTA - CG Nº 008/2022</v>
          </cell>
          <cell r="E75" t="str">
            <v>3.7 - Material de Limpeza e Produtos de Hgienização</v>
          </cell>
          <cell r="F75">
            <v>8014460000180</v>
          </cell>
          <cell r="G75" t="str">
            <v>VANPEL</v>
          </cell>
          <cell r="H75" t="str">
            <v>B</v>
          </cell>
          <cell r="I75" t="str">
            <v>S</v>
          </cell>
          <cell r="J75">
            <v>58620</v>
          </cell>
          <cell r="K75">
            <v>45296</v>
          </cell>
          <cell r="L75" t="str">
            <v>26240108014460000180550010000586201001407384</v>
          </cell>
          <cell r="M75" t="str">
            <v>26 -  Pernambuco</v>
          </cell>
          <cell r="N75">
            <v>287.58</v>
          </cell>
        </row>
        <row r="76">
          <cell r="C76" t="str">
            <v>UPA NOVA DESCOBERTA - CG Nº 008/2022</v>
          </cell>
          <cell r="E76" t="str">
            <v>3.7 - Material de Limpeza e Produtos de Hgienização</v>
          </cell>
          <cell r="F76">
            <v>5574966000156</v>
          </cell>
          <cell r="G76" t="str">
            <v>F A G CAVALCANTE</v>
          </cell>
          <cell r="H76" t="str">
            <v>B</v>
          </cell>
          <cell r="I76" t="str">
            <v>S</v>
          </cell>
          <cell r="J76">
            <v>105526</v>
          </cell>
          <cell r="K76">
            <v>45316</v>
          </cell>
          <cell r="L76" t="str">
            <v>26240105574966000156550010001055261732424114</v>
          </cell>
          <cell r="M76" t="str">
            <v>26 -  Pernambuco</v>
          </cell>
          <cell r="N76">
            <v>360</v>
          </cell>
        </row>
        <row r="77">
          <cell r="C77" t="str">
            <v>UPA NOVA DESCOBERTA - CG Nº 008/2022</v>
          </cell>
          <cell r="E77" t="str">
            <v>3.14 - Alimentação Preparada</v>
          </cell>
          <cell r="F77">
            <v>8014460000180</v>
          </cell>
          <cell r="G77" t="str">
            <v>VANPEL</v>
          </cell>
          <cell r="H77" t="str">
            <v>B</v>
          </cell>
          <cell r="I77" t="str">
            <v>S</v>
          </cell>
          <cell r="J77">
            <v>58620</v>
          </cell>
          <cell r="K77">
            <v>45296</v>
          </cell>
          <cell r="L77" t="str">
            <v>26240108014460000180550010000586201001407384</v>
          </cell>
          <cell r="M77" t="str">
            <v>26 -  Pernambuco</v>
          </cell>
          <cell r="N77">
            <v>146.19999999999999</v>
          </cell>
        </row>
        <row r="78">
          <cell r="C78" t="str">
            <v>UPA NOVA DESCOBERTA - CG Nº 008/2022</v>
          </cell>
          <cell r="E78" t="str">
            <v>3.14 - Alimentação Preparada</v>
          </cell>
          <cell r="F78">
            <v>43330918000101</v>
          </cell>
          <cell r="G78" t="str">
            <v>DISTRBUIDORA JJ</v>
          </cell>
          <cell r="H78" t="str">
            <v>B</v>
          </cell>
          <cell r="I78" t="str">
            <v>S</v>
          </cell>
          <cell r="J78">
            <v>9552</v>
          </cell>
          <cell r="K78">
            <v>45299</v>
          </cell>
          <cell r="L78" t="str">
            <v>26240143330918000101550010000095521294882941</v>
          </cell>
          <cell r="M78" t="str">
            <v>26 -  Pernambuco</v>
          </cell>
          <cell r="N78">
            <v>528</v>
          </cell>
        </row>
        <row r="79">
          <cell r="C79" t="str">
            <v>UPA NOVA DESCOBERTA - CG Nº 008/2022</v>
          </cell>
          <cell r="E79" t="str">
            <v>3.14 - Alimentação Preparada</v>
          </cell>
          <cell r="F79">
            <v>70089974000179</v>
          </cell>
          <cell r="G79" t="str">
            <v>COMERCIALVITAL</v>
          </cell>
          <cell r="H79" t="str">
            <v>B</v>
          </cell>
          <cell r="I79" t="str">
            <v>S</v>
          </cell>
          <cell r="J79">
            <v>5048658</v>
          </cell>
          <cell r="K79">
            <v>45296</v>
          </cell>
          <cell r="L79" t="str">
            <v>26240170089974000179550010050486581336215506</v>
          </cell>
          <cell r="M79" t="str">
            <v>26 -  Pernambuco</v>
          </cell>
          <cell r="N79">
            <v>552.58000000000004</v>
          </cell>
        </row>
        <row r="80">
          <cell r="C80" t="str">
            <v>UPA NOVA DESCOBERTA - CG Nº 008/2022</v>
          </cell>
          <cell r="E80" t="str">
            <v>3.14 - Alimentação Preparada</v>
          </cell>
          <cell r="F80">
            <v>11840014000130</v>
          </cell>
          <cell r="G80" t="str">
            <v>MACROPAC</v>
          </cell>
          <cell r="H80" t="str">
            <v>B</v>
          </cell>
          <cell r="I80" t="str">
            <v>S</v>
          </cell>
          <cell r="J80">
            <v>459397</v>
          </cell>
          <cell r="K80">
            <v>45300</v>
          </cell>
          <cell r="L80" t="str">
            <v>26240111840014000130550010004593971356504100</v>
          </cell>
          <cell r="M80" t="str">
            <v>26 -  Pernambuco</v>
          </cell>
          <cell r="N80">
            <v>765.65</v>
          </cell>
        </row>
        <row r="81">
          <cell r="C81" t="str">
            <v>UPA NOVA DESCOBERTA - CG Nº 008/2022</v>
          </cell>
          <cell r="E81" t="str">
            <v>3.14 - Alimentação Preparada</v>
          </cell>
          <cell r="F81">
            <v>42434646000399</v>
          </cell>
          <cell r="G81" t="str">
            <v xml:space="preserve">PRASO PLATAFORMA </v>
          </cell>
          <cell r="H81" t="str">
            <v>B</v>
          </cell>
          <cell r="I81" t="str">
            <v>S</v>
          </cell>
          <cell r="J81">
            <v>8049</v>
          </cell>
          <cell r="K81">
            <v>45300</v>
          </cell>
          <cell r="L81" t="str">
            <v>26240142434646000399550020000080491678016338</v>
          </cell>
          <cell r="M81" t="str">
            <v>26 -  Pernambuco</v>
          </cell>
          <cell r="N81">
            <v>389.4</v>
          </cell>
        </row>
        <row r="82">
          <cell r="C82" t="str">
            <v>UPA NOVA DESCOBERTA - CG Nº 008/2022</v>
          </cell>
          <cell r="E82" t="str">
            <v>3.14 - Alimentação Preparada</v>
          </cell>
          <cell r="F82">
            <v>8587400000157</v>
          </cell>
          <cell r="G82" t="str">
            <v xml:space="preserve">ADRIANO JOSE </v>
          </cell>
          <cell r="H82" t="str">
            <v>B</v>
          </cell>
          <cell r="I82" t="str">
            <v>S</v>
          </cell>
          <cell r="J82">
            <v>23665</v>
          </cell>
          <cell r="K82">
            <v>45301</v>
          </cell>
          <cell r="L82" t="str">
            <v>26240108587400000157550010000236651930935559</v>
          </cell>
          <cell r="M82" t="str">
            <v>26 -  Pernambuco</v>
          </cell>
          <cell r="N82">
            <v>454.5</v>
          </cell>
        </row>
        <row r="83">
          <cell r="C83" t="str">
            <v>UPA NOVA DESCOBERTA - CG Nº 008/2022</v>
          </cell>
          <cell r="E83" t="str">
            <v>3.6 - Material de Expediente</v>
          </cell>
          <cell r="F83">
            <v>11142529000166</v>
          </cell>
          <cell r="G83" t="str">
            <v>DIISFA</v>
          </cell>
          <cell r="H83" t="str">
            <v>B</v>
          </cell>
          <cell r="I83" t="str">
            <v>S</v>
          </cell>
          <cell r="J83">
            <v>132566</v>
          </cell>
          <cell r="K83">
            <v>45299</v>
          </cell>
          <cell r="L83" t="str">
            <v>26240111142529000166550010001325661001405053</v>
          </cell>
          <cell r="M83" t="str">
            <v>26 -  Pernambuco</v>
          </cell>
          <cell r="N83">
            <v>314.16000000000003</v>
          </cell>
        </row>
        <row r="84">
          <cell r="C84" t="str">
            <v>UPA NOVA DESCOBERTA - CG Nº 008/2022</v>
          </cell>
          <cell r="E84" t="str">
            <v>3.6 - Material de Expediente</v>
          </cell>
          <cell r="F84">
            <v>24073694000155</v>
          </cell>
          <cell r="G84" t="str">
            <v>NAGEM</v>
          </cell>
          <cell r="H84" t="str">
            <v>B</v>
          </cell>
          <cell r="I84" t="str">
            <v>S</v>
          </cell>
          <cell r="J84">
            <v>37800</v>
          </cell>
          <cell r="K84">
            <v>45299</v>
          </cell>
          <cell r="L84" t="str">
            <v>26240124073694000155550020000378001000099585</v>
          </cell>
          <cell r="M84" t="str">
            <v>26 -  Pernambuco</v>
          </cell>
          <cell r="N84">
            <v>2005.06</v>
          </cell>
        </row>
        <row r="85">
          <cell r="C85" t="str">
            <v>UPA NOVA DESCOBERTA - CG Nº 008/2022</v>
          </cell>
          <cell r="E85" t="str">
            <v>3.6 - Material de Expediente</v>
          </cell>
          <cell r="F85">
            <v>8587400000157</v>
          </cell>
          <cell r="G85" t="str">
            <v xml:space="preserve">ADRIANO JOSE </v>
          </cell>
          <cell r="H85" t="str">
            <v>B</v>
          </cell>
          <cell r="I85" t="str">
            <v>S</v>
          </cell>
          <cell r="J85">
            <v>23669</v>
          </cell>
          <cell r="K85">
            <v>45301</v>
          </cell>
          <cell r="L85" t="str">
            <v>26240108587400000157550010000236691836066410</v>
          </cell>
          <cell r="M85" t="str">
            <v>26 -  Pernambuco</v>
          </cell>
          <cell r="N85">
            <v>1080</v>
          </cell>
        </row>
        <row r="86">
          <cell r="C86" t="str">
            <v>UPA NOVA DESCOBERTA - CG Nº 008/2022</v>
          </cell>
          <cell r="E86" t="str">
            <v>3.6 - Material de Expediente</v>
          </cell>
          <cell r="F86">
            <v>15610582000103</v>
          </cell>
          <cell r="G86" t="str">
            <v>M DE F M FRAGOSO</v>
          </cell>
          <cell r="H86" t="str">
            <v>B</v>
          </cell>
          <cell r="I86" t="str">
            <v>S</v>
          </cell>
          <cell r="J86">
            <v>832</v>
          </cell>
          <cell r="K86">
            <v>45303</v>
          </cell>
          <cell r="L86" t="str">
            <v>26240115610582000103550010000008321059560229</v>
          </cell>
          <cell r="M86" t="str">
            <v>26 -  Pernambuco</v>
          </cell>
          <cell r="N86">
            <v>869</v>
          </cell>
        </row>
        <row r="87">
          <cell r="C87" t="str">
            <v>UPA NOVA DESCOBERTA - CG Nº 008/2022</v>
          </cell>
          <cell r="E87" t="str">
            <v>3.6 - Material de Expediente</v>
          </cell>
          <cell r="F87">
            <v>2268546000153</v>
          </cell>
          <cell r="G87" t="str">
            <v xml:space="preserve">AGR GRAFICA </v>
          </cell>
          <cell r="H87" t="str">
            <v>B</v>
          </cell>
          <cell r="I87" t="str">
            <v>S</v>
          </cell>
          <cell r="J87">
            <v>4978</v>
          </cell>
          <cell r="K87">
            <v>45313</v>
          </cell>
          <cell r="L87" t="str">
            <v>26240102268546000153550010000049781002659890</v>
          </cell>
          <cell r="M87" t="str">
            <v>26 -  Pernambuco</v>
          </cell>
          <cell r="N87">
            <v>2925</v>
          </cell>
        </row>
        <row r="88">
          <cell r="C88" t="str">
            <v>UPA NOVA DESCOBERTA - CG Nº 008/2022</v>
          </cell>
          <cell r="E88" t="str">
            <v>3.6 - Material de Expediente</v>
          </cell>
          <cell r="F88">
            <v>11101202000146</v>
          </cell>
          <cell r="G88" t="str">
            <v>VGC ALVES COMERCIO</v>
          </cell>
          <cell r="H88" t="str">
            <v>B</v>
          </cell>
          <cell r="I88" t="str">
            <v>S</v>
          </cell>
          <cell r="J88">
            <v>20341</v>
          </cell>
          <cell r="K88">
            <v>44935</v>
          </cell>
          <cell r="L88" t="str">
            <v>26240111101202000146550010000203411427326276</v>
          </cell>
          <cell r="M88" t="str">
            <v>26 -  Pernambuco</v>
          </cell>
          <cell r="N88">
            <v>306.60000000000002</v>
          </cell>
        </row>
        <row r="89">
          <cell r="C89" t="str">
            <v>UPA NOVA DESCOBERTA - CG Nº 008/2022</v>
          </cell>
          <cell r="E89" t="str">
            <v>5.16 - Serviços Médico-Hospitalares, Odotonlogia e Laboratoriais</v>
          </cell>
          <cell r="F89" t="str">
            <v>49.159.899/0001-89</v>
          </cell>
          <cell r="G89" t="str">
            <v>49.159.899 LTDA</v>
          </cell>
          <cell r="H89" t="str">
            <v>S</v>
          </cell>
          <cell r="I89" t="str">
            <v>S</v>
          </cell>
          <cell r="J89">
            <v>15</v>
          </cell>
          <cell r="K89">
            <v>45324</v>
          </cell>
          <cell r="M89" t="str">
            <v>26 -  Pernambuco</v>
          </cell>
          <cell r="N89">
            <v>8800</v>
          </cell>
        </row>
        <row r="90">
          <cell r="C90" t="str">
            <v>UPA NOVA DESCOBERTA - CG Nº 008/2022</v>
          </cell>
          <cell r="E90" t="str">
            <v>5.16 - Serviços Médico-Hospitalares, Odotonlogia e Laboratoriais</v>
          </cell>
          <cell r="F90" t="str">
            <v>53.155.330/0001-12</v>
          </cell>
          <cell r="G90" t="str">
            <v>BIANCA VERAS DE HOLLANDA CAVALCANTI SERVIÇOS MEDICOS</v>
          </cell>
          <cell r="H90" t="str">
            <v>S</v>
          </cell>
          <cell r="I90" t="str">
            <v>S</v>
          </cell>
          <cell r="J90">
            <v>5</v>
          </cell>
          <cell r="K90">
            <v>45323</v>
          </cell>
          <cell r="M90" t="str">
            <v>26 -  Pernambuco</v>
          </cell>
          <cell r="N90">
            <v>2350</v>
          </cell>
        </row>
        <row r="91">
          <cell r="C91" t="str">
            <v>UPA NOVA DESCOBERTA - CG Nº 008/2022</v>
          </cell>
          <cell r="E91" t="str">
            <v>5.16 - Serviços Médico-Hospitalares, Odotonlogia e Laboratoriais</v>
          </cell>
          <cell r="F91" t="str">
            <v>50.159.803/0001-61</v>
          </cell>
          <cell r="G91" t="str">
            <v>IZABELA DO S SIQUEIRA NUNES</v>
          </cell>
          <cell r="H91" t="str">
            <v>S</v>
          </cell>
          <cell r="I91" t="str">
            <v>S</v>
          </cell>
          <cell r="J91">
            <v>12</v>
          </cell>
          <cell r="K91">
            <v>45324</v>
          </cell>
          <cell r="M91" t="str">
            <v>26 -  Pernambuco</v>
          </cell>
          <cell r="N91">
            <v>7700</v>
          </cell>
        </row>
        <row r="92">
          <cell r="C92" t="str">
            <v>UPA NOVA DESCOBERTA - CG Nº 008/2022</v>
          </cell>
          <cell r="E92" t="str">
            <v>5.16 - Serviços Médico-Hospitalares, Odotonlogia e Laboratoriais</v>
          </cell>
          <cell r="F92" t="str">
            <v>52.706.005/0001-38</v>
          </cell>
          <cell r="G92" t="str">
            <v>MARINA GABINIO DE ARAUJO PONTES SERVIÇOS MEDICOS LTDA</v>
          </cell>
          <cell r="H92" t="str">
            <v>S</v>
          </cell>
          <cell r="I92" t="str">
            <v>S</v>
          </cell>
          <cell r="J92">
            <v>14</v>
          </cell>
          <cell r="K92">
            <v>45324</v>
          </cell>
          <cell r="M92" t="str">
            <v>26 -  Pernambuco</v>
          </cell>
          <cell r="N92">
            <v>1250</v>
          </cell>
        </row>
        <row r="93">
          <cell r="C93" t="str">
            <v>UPA NOVA DESCOBERTA - CG Nº 008/2022</v>
          </cell>
          <cell r="E93" t="str">
            <v>5.16 - Serviços Médico-Hospitalares, Odotonlogia e Laboratoriais</v>
          </cell>
          <cell r="F93" t="str">
            <v>50.484.540/0001-66</v>
          </cell>
          <cell r="G93" t="str">
            <v>MARIANA VALOIS DE AQUINO KRAUSE SERVIÇOS MEDICOS</v>
          </cell>
          <cell r="H93" t="str">
            <v>S</v>
          </cell>
          <cell r="I93" t="str">
            <v>S</v>
          </cell>
          <cell r="J93">
            <v>20</v>
          </cell>
          <cell r="K93">
            <v>45330</v>
          </cell>
          <cell r="M93" t="str">
            <v>26 -  Pernambuco</v>
          </cell>
          <cell r="N93">
            <v>1350</v>
          </cell>
        </row>
        <row r="94">
          <cell r="C94" t="str">
            <v>UPA NOVA DESCOBERTA - CG Nº 008/2022</v>
          </cell>
          <cell r="E94" t="str">
            <v>5.16 - Serviços Médico-Hospitalares, Odotonlogia e Laboratoriais</v>
          </cell>
          <cell r="F94" t="str">
            <v>53.178.645/0001-85</v>
          </cell>
          <cell r="G94" t="str">
            <v xml:space="preserve">JULIANA NATALIE RODRIGUES MARQUES SERVIÇOS MEDICOS </v>
          </cell>
          <cell r="H94" t="str">
            <v>S</v>
          </cell>
          <cell r="I94" t="str">
            <v>S</v>
          </cell>
          <cell r="J94">
            <v>10</v>
          </cell>
          <cell r="K94">
            <v>45330</v>
          </cell>
          <cell r="M94" t="str">
            <v>26 -  Pernambuco</v>
          </cell>
          <cell r="N94">
            <v>1100</v>
          </cell>
        </row>
        <row r="95">
          <cell r="C95" t="str">
            <v>UPA NOVA DESCOBERTA - CG Nº 008/2022</v>
          </cell>
          <cell r="E95" t="str">
            <v>5.16 - Serviços Médico-Hospitalares, Odotonlogia e Laboratoriais</v>
          </cell>
          <cell r="F95" t="str">
            <v>53.201.544/0001-88</v>
          </cell>
          <cell r="G95" t="str">
            <v>GUSTAVO FONSECA SERVIÇOS MEDICOS LTDA</v>
          </cell>
          <cell r="H95" t="str">
            <v>S</v>
          </cell>
          <cell r="I95" t="str">
            <v>S</v>
          </cell>
          <cell r="J95">
            <v>2</v>
          </cell>
          <cell r="K95">
            <v>45327</v>
          </cell>
          <cell r="M95" t="str">
            <v>26 -  Pernambuco</v>
          </cell>
          <cell r="N95">
            <v>2500</v>
          </cell>
        </row>
        <row r="96">
          <cell r="C96" t="str">
            <v>UPA NOVA DESCOBERTA - CG Nº 008/2022</v>
          </cell>
          <cell r="E96" t="str">
            <v>5.16 - Serviços Médico-Hospitalares, Odotonlogia e Laboratoriais</v>
          </cell>
          <cell r="F96" t="str">
            <v>48.714.775/0001-55</v>
          </cell>
          <cell r="G96" t="str">
            <v>CCS SERVIÇOS MEDICOS LTDA</v>
          </cell>
          <cell r="H96" t="str">
            <v>S</v>
          </cell>
          <cell r="I96" t="str">
            <v>S</v>
          </cell>
          <cell r="J96">
            <v>8</v>
          </cell>
          <cell r="K96">
            <v>45328</v>
          </cell>
          <cell r="M96" t="str">
            <v>26 -  Pernambuco</v>
          </cell>
          <cell r="N96">
            <v>5000</v>
          </cell>
        </row>
        <row r="97">
          <cell r="C97" t="str">
            <v>UPA NOVA DESCOBERTA - CG Nº 008/2022</v>
          </cell>
          <cell r="E97" t="str">
            <v>5.16 - Serviços Médico-Hospitalares, Odotonlogia e Laboratoriais</v>
          </cell>
          <cell r="F97" t="str">
            <v>49.329.688/0001-47</v>
          </cell>
          <cell r="G97" t="str">
            <v>FM MONTEIRO MEDICOS E PSICOLOGIA LTDA</v>
          </cell>
          <cell r="H97" t="str">
            <v>S</v>
          </cell>
          <cell r="I97" t="str">
            <v>S</v>
          </cell>
          <cell r="J97">
            <v>18</v>
          </cell>
          <cell r="K97">
            <v>45329</v>
          </cell>
          <cell r="M97" t="str">
            <v>26 -  Pernambuco</v>
          </cell>
          <cell r="N97">
            <v>3750</v>
          </cell>
        </row>
        <row r="98">
          <cell r="C98" t="str">
            <v>UPA NOVA DESCOBERTA - CG Nº 008/2022</v>
          </cell>
          <cell r="E98" t="str">
            <v>5.16 - Serviços Médico-Hospitalares, Odotonlogia e Laboratoriais</v>
          </cell>
          <cell r="F98" t="str">
            <v>26.332.878/0001-18</v>
          </cell>
          <cell r="G98" t="str">
            <v>MEDICAL SERVIÇOS MEDICOS LTDA</v>
          </cell>
          <cell r="H98" t="str">
            <v>S</v>
          </cell>
          <cell r="I98" t="str">
            <v>S</v>
          </cell>
          <cell r="J98">
            <v>6275</v>
          </cell>
          <cell r="K98">
            <v>45329</v>
          </cell>
          <cell r="M98" t="str">
            <v>26 -  Pernambuco</v>
          </cell>
          <cell r="N98">
            <v>3600</v>
          </cell>
        </row>
        <row r="99">
          <cell r="C99" t="str">
            <v>UPA NOVA DESCOBERTA - CG Nº 008/2022</v>
          </cell>
          <cell r="E99" t="str">
            <v>5.16 - Serviços Médico-Hospitalares, Odotonlogia e Laboratoriais</v>
          </cell>
          <cell r="F99" t="str">
            <v>46.560.469/0001-86</v>
          </cell>
          <cell r="G99" t="str">
            <v>BARBARA TEIXEIRA MORATO BORGES SERVIÇOS MEDICOS</v>
          </cell>
          <cell r="H99" t="str">
            <v>S</v>
          </cell>
          <cell r="I99" t="str">
            <v>S</v>
          </cell>
          <cell r="J99">
            <v>24</v>
          </cell>
          <cell r="K99">
            <v>45337</v>
          </cell>
          <cell r="M99" t="str">
            <v>26 -  Pernambuco</v>
          </cell>
          <cell r="N99">
            <v>9900</v>
          </cell>
        </row>
        <row r="100">
          <cell r="C100" t="str">
            <v>UPA NOVA DESCOBERTA - CG Nº 008/2022</v>
          </cell>
          <cell r="E100" t="str">
            <v>5.16 - Serviços Médico-Hospitalares, Odotonlogia e Laboratoriais</v>
          </cell>
          <cell r="F100" t="str">
            <v>45.397.939/0001-70</v>
          </cell>
          <cell r="G100" t="str">
            <v>ARAUJO E GUIMARAES SERVIÇOS MEDICOS LTDA</v>
          </cell>
          <cell r="H100" t="str">
            <v>S</v>
          </cell>
          <cell r="I100" t="str">
            <v>S</v>
          </cell>
          <cell r="J100">
            <v>1000081</v>
          </cell>
          <cell r="K100">
            <v>45323</v>
          </cell>
          <cell r="M100" t="str">
            <v>26 -  Pernambuco</v>
          </cell>
          <cell r="N100">
            <v>5000</v>
          </cell>
        </row>
        <row r="101">
          <cell r="C101" t="str">
            <v>UPA NOVA DESCOBERTA - CG Nº 008/2022</v>
          </cell>
          <cell r="E101" t="str">
            <v>5.16 - Serviços Médico-Hospitalares, Odotonlogia e Laboratoriais</v>
          </cell>
          <cell r="F101" t="str">
            <v>49.452.768/0001-95</v>
          </cell>
          <cell r="G101" t="str">
            <v>BEM SERVIÇOS MEDICOS LTDA</v>
          </cell>
          <cell r="H101" t="str">
            <v>S</v>
          </cell>
          <cell r="I101" t="str">
            <v>S</v>
          </cell>
          <cell r="J101">
            <v>20</v>
          </cell>
          <cell r="K101">
            <v>45329</v>
          </cell>
          <cell r="M101" t="str">
            <v>26 -  Pernambuco</v>
          </cell>
          <cell r="N101">
            <v>3750</v>
          </cell>
        </row>
        <row r="102">
          <cell r="C102" t="str">
            <v>UPA NOVA DESCOBERTA - CG Nº 008/2022</v>
          </cell>
          <cell r="E102" t="str">
            <v>5.16 - Serviços Médico-Hospitalares, Odotonlogia e Laboratoriais</v>
          </cell>
          <cell r="F102" t="str">
            <v>53.265.944/0001-57</v>
          </cell>
          <cell r="G102" t="str">
            <v>MCPL SERVIÇOS MEDICOS LTDA</v>
          </cell>
          <cell r="H102" t="str">
            <v>S</v>
          </cell>
          <cell r="I102" t="str">
            <v>S</v>
          </cell>
          <cell r="J102">
            <v>52323</v>
          </cell>
          <cell r="K102">
            <v>45329</v>
          </cell>
          <cell r="M102" t="str">
            <v>26 -  Pernambuco</v>
          </cell>
          <cell r="N102">
            <v>1100</v>
          </cell>
        </row>
        <row r="103">
          <cell r="C103" t="str">
            <v>UPA NOVA DESCOBERTA - CG Nº 008/2022</v>
          </cell>
          <cell r="E103" t="str">
            <v>5.16 - Serviços Médico-Hospitalares, Odotonlogia e Laboratoriais</v>
          </cell>
          <cell r="F103" t="str">
            <v>44.767.462/0001-04</v>
          </cell>
          <cell r="G103" t="str">
            <v>ANDRADE E VASCONCELOS SERVIÇOS MEDICOS LTDA</v>
          </cell>
          <cell r="H103" t="str">
            <v>S</v>
          </cell>
          <cell r="I103" t="str">
            <v>S</v>
          </cell>
          <cell r="J103">
            <v>118</v>
          </cell>
          <cell r="K103">
            <v>45337</v>
          </cell>
          <cell r="M103" t="str">
            <v>26 -  Pernambuco</v>
          </cell>
          <cell r="N103">
            <v>3300</v>
          </cell>
        </row>
        <row r="104">
          <cell r="C104" t="str">
            <v>UPA NOVA DESCOBERTA - CG Nº 008/2022</v>
          </cell>
          <cell r="E104" t="str">
            <v>5.16 - Serviços Médico-Hospitalares, Odotonlogia e Laboratoriais</v>
          </cell>
          <cell r="F104" t="str">
            <v>45.935.690/0001-09</v>
          </cell>
          <cell r="G104" t="str">
            <v>CAROLINA CARLSSON DELAMBERT BERENSTEIN</v>
          </cell>
          <cell r="H104" t="str">
            <v>S</v>
          </cell>
          <cell r="I104" t="str">
            <v>S</v>
          </cell>
          <cell r="J104">
            <v>52</v>
          </cell>
          <cell r="K104">
            <v>45323</v>
          </cell>
          <cell r="M104" t="str">
            <v>26 -  Pernambuco</v>
          </cell>
          <cell r="N104">
            <v>3750</v>
          </cell>
        </row>
        <row r="105">
          <cell r="C105" t="str">
            <v>UPA NOVA DESCOBERTA - CG Nº 008/2022</v>
          </cell>
          <cell r="E105" t="str">
            <v>5.16 - Serviços Médico-Hospitalares, Odotonlogia e Laboratoriais</v>
          </cell>
          <cell r="F105" t="str">
            <v>52.230.827/0001-95</v>
          </cell>
          <cell r="G105" t="str">
            <v>BRENO S C DIAS ATIVIDADES MEDICAS HOSPITALAR</v>
          </cell>
          <cell r="H105" t="str">
            <v>S</v>
          </cell>
          <cell r="I105" t="str">
            <v>S</v>
          </cell>
          <cell r="J105">
            <v>1</v>
          </cell>
          <cell r="K105">
            <v>45337</v>
          </cell>
          <cell r="M105" t="str">
            <v>26 -  Pernambuco</v>
          </cell>
          <cell r="N105">
            <v>1100</v>
          </cell>
        </row>
        <row r="106">
          <cell r="C106" t="str">
            <v>UPA NOVA DESCOBERTA - CG Nº 008/2022</v>
          </cell>
          <cell r="E106" t="str">
            <v>5.16 - Serviços Médico-Hospitalares, Odotonlogia e Laboratoriais</v>
          </cell>
          <cell r="F106" t="str">
            <v>51.847.967/0001-44</v>
          </cell>
          <cell r="G106" t="str">
            <v>MAGALHAES MED LTDA</v>
          </cell>
          <cell r="H106" t="str">
            <v>S</v>
          </cell>
          <cell r="I106" t="str">
            <v>S</v>
          </cell>
          <cell r="J106">
            <v>11</v>
          </cell>
          <cell r="K106">
            <v>45328</v>
          </cell>
          <cell r="M106" t="str">
            <v>26 -  Pernambuco</v>
          </cell>
          <cell r="N106">
            <v>2500</v>
          </cell>
        </row>
        <row r="107">
          <cell r="C107" t="str">
            <v>UPA NOVA DESCOBERTA - CG Nº 008/2022</v>
          </cell>
          <cell r="E107" t="str">
            <v xml:space="preserve">5.25 - Serviços Bancários </v>
          </cell>
          <cell r="F107">
            <v>60701190149400</v>
          </cell>
          <cell r="G107" t="str">
            <v>ITAÚ UNIBANCO</v>
          </cell>
          <cell r="H107" t="str">
            <v>S</v>
          </cell>
          <cell r="I107" t="str">
            <v>N</v>
          </cell>
          <cell r="M107" t="str">
            <v>26 -  Pernambuco</v>
          </cell>
          <cell r="N107">
            <v>61</v>
          </cell>
        </row>
        <row r="108">
          <cell r="C108" t="str">
            <v>UPA NOVA DESCOBERTA - CG Nº 008/2022</v>
          </cell>
          <cell r="E108" t="str">
            <v xml:space="preserve">5.25 - Serviços Bancários </v>
          </cell>
          <cell r="F108">
            <v>60701190149400</v>
          </cell>
          <cell r="G108" t="str">
            <v>ITAÚ UNIBANCO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0.9</v>
          </cell>
        </row>
        <row r="109">
          <cell r="C109" t="str">
            <v>UPA NOVA DESCOBERTA - CG Nº 008/2022</v>
          </cell>
          <cell r="E109" t="str">
            <v xml:space="preserve">5.25 - Serviços Bancários </v>
          </cell>
          <cell r="F109">
            <v>60701190149400</v>
          </cell>
          <cell r="G109" t="str">
            <v>ITAÚ UNIBANCO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0.5</v>
          </cell>
        </row>
        <row r="110">
          <cell r="C110" t="str">
            <v>UPA NOVA DESCOBERTA - CG Nº 008/2022</v>
          </cell>
          <cell r="E110" t="str">
            <v>5.16 - Serviços Médico-Hospitalares, Odotonlogia e Laboratoriais</v>
          </cell>
          <cell r="F110" t="str">
            <v>48.960.537/0001-20</v>
          </cell>
          <cell r="G110" t="str">
            <v>N &amp; G CONSULTORIO MEDICO LTDA</v>
          </cell>
          <cell r="H110" t="str">
            <v>S</v>
          </cell>
          <cell r="I110" t="str">
            <v>S</v>
          </cell>
          <cell r="J110">
            <v>17</v>
          </cell>
          <cell r="K110">
            <v>45323</v>
          </cell>
          <cell r="M110" t="str">
            <v>26 -  Pernambuco</v>
          </cell>
          <cell r="N110">
            <v>5500</v>
          </cell>
        </row>
        <row r="111">
          <cell r="C111" t="str">
            <v>UPA NOVA DESCOBERTA - CG Nº 008/2022</v>
          </cell>
          <cell r="E111" t="str">
            <v>5.99 - Outros Serviços de Terceiros Pessoa Jurídica</v>
          </cell>
          <cell r="F111">
            <v>9767633000528</v>
          </cell>
          <cell r="G111" t="str">
            <v>FUNDAÇÃO MANOEL DA SILVA ALMEIDA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976.72</v>
          </cell>
        </row>
        <row r="112">
          <cell r="C112" t="str">
            <v>UPA NOVA DESCOBERTA - CG Nº 008/2022</v>
          </cell>
          <cell r="E112" t="str">
            <v>3.1 - Combustíveis e Lubrificantes Automotivos</v>
          </cell>
          <cell r="F112">
            <v>27284516000161</v>
          </cell>
          <cell r="G112" t="str">
            <v>MAXIFROTA ERVIÇOS DE MANUTENÇÃO</v>
          </cell>
          <cell r="H112" t="str">
            <v>S</v>
          </cell>
          <cell r="I112" t="str">
            <v>S</v>
          </cell>
          <cell r="J112" t="str">
            <v>176863</v>
          </cell>
          <cell r="K112">
            <v>45296</v>
          </cell>
          <cell r="M112" t="str">
            <v>26 -  Pernambuco</v>
          </cell>
          <cell r="N112">
            <v>3000</v>
          </cell>
        </row>
        <row r="113">
          <cell r="C113" t="str">
            <v>UPA NOVA DESCOBERTA - CG Nº 008/2022</v>
          </cell>
          <cell r="E113" t="str">
            <v>3.1 - Combustíveis e Lubrificantes Automotivos</v>
          </cell>
          <cell r="F113">
            <v>27284516000161</v>
          </cell>
          <cell r="G113" t="str">
            <v>MAXIFROTA ERVIÇOS DE MANUTENÇÃO</v>
          </cell>
          <cell r="H113" t="str">
            <v>S</v>
          </cell>
          <cell r="I113" t="str">
            <v>S</v>
          </cell>
          <cell r="J113" t="str">
            <v>178011</v>
          </cell>
          <cell r="K113">
            <v>45314</v>
          </cell>
          <cell r="M113" t="str">
            <v>26 -  Pernambuco</v>
          </cell>
          <cell r="N113">
            <v>3000</v>
          </cell>
        </row>
        <row r="114">
          <cell r="C114" t="str">
            <v>UPA NOVA DESCOBERTA - CG Nº 008/2022</v>
          </cell>
          <cell r="E114" t="str">
            <v xml:space="preserve">3.9 - Material para Manutenção de Bens Imóveis </v>
          </cell>
          <cell r="F114">
            <v>35595016000179</v>
          </cell>
          <cell r="G114" t="str">
            <v>SVERINO GALVAO</v>
          </cell>
          <cell r="H114" t="str">
            <v>B</v>
          </cell>
          <cell r="I114" t="str">
            <v>S</v>
          </cell>
          <cell r="J114">
            <v>14692</v>
          </cell>
          <cell r="K114">
            <v>45302</v>
          </cell>
          <cell r="L114" t="str">
            <v>26240135595016000179550010000146921070253138</v>
          </cell>
          <cell r="M114" t="str">
            <v>26 -  Pernambuco</v>
          </cell>
          <cell r="N114">
            <v>216.25</v>
          </cell>
        </row>
        <row r="115">
          <cell r="C115" t="str">
            <v>UPA NOVA DESCOBERTA - CG Nº 008/2022</v>
          </cell>
          <cell r="E115" t="str">
            <v xml:space="preserve">3.10 - Material para Manutenção de Bens Móveis </v>
          </cell>
          <cell r="F115">
            <v>24073694000155</v>
          </cell>
          <cell r="G115" t="str">
            <v>NAGEM</v>
          </cell>
          <cell r="H115" t="str">
            <v>B</v>
          </cell>
          <cell r="I115" t="str">
            <v>S</v>
          </cell>
          <cell r="J115">
            <v>40045</v>
          </cell>
          <cell r="K115">
            <v>45304</v>
          </cell>
          <cell r="L115" t="str">
            <v>26240124073694000155550020000400451000105216</v>
          </cell>
          <cell r="M115" t="str">
            <v>26 -  Pernambuco</v>
          </cell>
          <cell r="N115">
            <v>373.6</v>
          </cell>
        </row>
        <row r="116">
          <cell r="C116" t="str">
            <v>UPA NOVA DESCOBERTA - CG Nº 008/2022</v>
          </cell>
          <cell r="E116" t="str">
            <v xml:space="preserve">3.10 - Material para Manutenção de Bens Móveis </v>
          </cell>
          <cell r="F116">
            <v>9441460000120</v>
          </cell>
          <cell r="G116" t="str">
            <v>PADRAO</v>
          </cell>
          <cell r="H116" t="str">
            <v>B</v>
          </cell>
          <cell r="I116" t="str">
            <v>S</v>
          </cell>
          <cell r="J116">
            <v>336633</v>
          </cell>
          <cell r="K116">
            <v>45302</v>
          </cell>
          <cell r="L116" t="str">
            <v>26240109441460000120550010003366331074175377</v>
          </cell>
          <cell r="M116" t="str">
            <v>26 -  Pernambuco</v>
          </cell>
          <cell r="N116">
            <v>814.65</v>
          </cell>
        </row>
        <row r="117">
          <cell r="C117" t="str">
            <v>UPA NOVA DESCOBERTA - CG Nº 008/2022</v>
          </cell>
          <cell r="E117" t="str">
            <v xml:space="preserve">3.10 - Material para Manutenção de Bens Móveis </v>
          </cell>
          <cell r="F117">
            <v>23680034000170</v>
          </cell>
          <cell r="G117" t="str">
            <v>CIRURGICA GUARARAPES</v>
          </cell>
          <cell r="H117" t="str">
            <v>B</v>
          </cell>
          <cell r="I117" t="str">
            <v>S</v>
          </cell>
          <cell r="J117">
            <v>14647</v>
          </cell>
          <cell r="K117">
            <v>45302</v>
          </cell>
          <cell r="L117" t="str">
            <v>26240123680034000170550010000146471934247617</v>
          </cell>
          <cell r="M117" t="str">
            <v>26 -  Pernambuco</v>
          </cell>
          <cell r="N117">
            <v>1440</v>
          </cell>
        </row>
        <row r="118">
          <cell r="C118" t="str">
            <v>UPA NOVA DESCOBERTA - CG Nº 008/2022</v>
          </cell>
          <cell r="E118" t="str">
            <v xml:space="preserve">3.10 - Material para Manutenção de Bens Móveis </v>
          </cell>
          <cell r="F118">
            <v>41601210000112</v>
          </cell>
          <cell r="G118" t="str">
            <v>CLS HOSPITALAR</v>
          </cell>
          <cell r="H118" t="str">
            <v>B</v>
          </cell>
          <cell r="I118" t="str">
            <v>S</v>
          </cell>
          <cell r="J118">
            <v>891</v>
          </cell>
          <cell r="K118">
            <v>45302</v>
          </cell>
          <cell r="L118" t="str">
            <v>26240141601210000112550010000008911046403276</v>
          </cell>
          <cell r="M118" t="str">
            <v>26 -  Pernambuco</v>
          </cell>
          <cell r="N118">
            <v>250</v>
          </cell>
        </row>
        <row r="119">
          <cell r="C119" t="str">
            <v>UPA NOVA DESCOBERTA - CG Nº 008/2022</v>
          </cell>
          <cell r="E119" t="str">
            <v xml:space="preserve">3.10 - Material para Manutenção de Bens Móveis </v>
          </cell>
          <cell r="F119">
            <v>10859287000163</v>
          </cell>
          <cell r="G119" t="str">
            <v>NEWMED</v>
          </cell>
          <cell r="H119" t="str">
            <v>B</v>
          </cell>
          <cell r="I119" t="str">
            <v>S</v>
          </cell>
          <cell r="J119">
            <v>7435</v>
          </cell>
          <cell r="K119">
            <v>45321</v>
          </cell>
          <cell r="L119" t="str">
            <v>26240110859287000163550010000074351566579631</v>
          </cell>
          <cell r="M119" t="str">
            <v>26 -  Pernambuco</v>
          </cell>
          <cell r="N119">
            <v>1450</v>
          </cell>
        </row>
        <row r="120">
          <cell r="C120" t="str">
            <v>UPA NOVA DESCOBERTA - CG Nº 008/2022</v>
          </cell>
          <cell r="E120" t="str">
            <v xml:space="preserve">3.8 - Uniformes, Tecidos e Aviamentos </v>
          </cell>
          <cell r="F120">
            <v>8587400000157</v>
          </cell>
          <cell r="G120" t="str">
            <v>ADRIANO JOSE DE SOUSA</v>
          </cell>
          <cell r="H120" t="str">
            <v>B</v>
          </cell>
          <cell r="I120" t="str">
            <v>S</v>
          </cell>
          <cell r="J120">
            <v>23658</v>
          </cell>
          <cell r="K120">
            <v>45293</v>
          </cell>
          <cell r="L120" t="str">
            <v>26240108587400000157550010000236581833200421</v>
          </cell>
          <cell r="M120" t="str">
            <v>26 -  Pernambuco</v>
          </cell>
          <cell r="N120">
            <v>600</v>
          </cell>
        </row>
        <row r="121">
          <cell r="C121" t="str">
            <v>UPA NOVA DESCOBERTA - CG Nº 008/2022</v>
          </cell>
          <cell r="E121" t="str">
            <v xml:space="preserve">3.8 - Uniformes, Tecidos e Aviamentos </v>
          </cell>
          <cell r="F121">
            <v>8587400000157</v>
          </cell>
          <cell r="G121" t="str">
            <v>ADRIANO JOSE DE SOUSA</v>
          </cell>
          <cell r="H121" t="str">
            <v>B</v>
          </cell>
          <cell r="I121" t="str">
            <v>S</v>
          </cell>
          <cell r="J121">
            <v>23663</v>
          </cell>
          <cell r="K121">
            <v>45295</v>
          </cell>
          <cell r="L121" t="str">
            <v>26240108587400000157550010000236631573058647</v>
          </cell>
          <cell r="M121" t="str">
            <v>26 -  Pernambuco</v>
          </cell>
          <cell r="N121">
            <v>600</v>
          </cell>
        </row>
        <row r="122">
          <cell r="C122" t="str">
            <v>UPA NOVA DESCOBERTA - CG Nº 008/2022</v>
          </cell>
          <cell r="E122" t="str">
            <v xml:space="preserve">3.8 - Uniformes, Tecidos e Aviamentos </v>
          </cell>
          <cell r="F122">
            <v>8587400000157</v>
          </cell>
          <cell r="G122" t="str">
            <v>ADRIANO JOSE DE SOUSA</v>
          </cell>
          <cell r="H122" t="str">
            <v>B</v>
          </cell>
          <cell r="I122" t="str">
            <v>S</v>
          </cell>
          <cell r="J122">
            <v>23676</v>
          </cell>
          <cell r="K122">
            <v>45308</v>
          </cell>
          <cell r="L122" t="str">
            <v>26240108587400000157550010000236761319966454</v>
          </cell>
          <cell r="M122" t="str">
            <v>26 -  Pernambuco</v>
          </cell>
          <cell r="N122">
            <v>600</v>
          </cell>
        </row>
        <row r="123">
          <cell r="C123" t="str">
            <v>UPA NOVA DESCOBERTA - CG Nº 008/2022</v>
          </cell>
          <cell r="E123" t="str">
            <v xml:space="preserve">3.8 - Uniformes, Tecidos e Aviamentos </v>
          </cell>
          <cell r="F123">
            <v>8587400000157</v>
          </cell>
          <cell r="G123" t="str">
            <v>ADRIANO JOSE DE SOUSA</v>
          </cell>
          <cell r="H123" t="str">
            <v>B</v>
          </cell>
          <cell r="I123" t="str">
            <v>S</v>
          </cell>
          <cell r="J123">
            <v>23685</v>
          </cell>
          <cell r="K123">
            <v>45317</v>
          </cell>
          <cell r="L123" t="str">
            <v>26240108587400000157550010000236851528835491</v>
          </cell>
          <cell r="M123" t="str">
            <v>26 -  Pernambuco</v>
          </cell>
          <cell r="N123">
            <v>600</v>
          </cell>
        </row>
        <row r="124">
          <cell r="C124" t="str">
            <v>UPA NOVA DESCOBERTA - CG Nº 008/2022</v>
          </cell>
          <cell r="E124" t="str">
            <v>5.16 - Serviços Médico-Hospitalares, Odotonlogia e Laboratoriais</v>
          </cell>
          <cell r="F124" t="str">
            <v>46.544.701/0001-92</v>
          </cell>
          <cell r="G124" t="str">
            <v>ANNDRA VICTORIA ATIVIDADES MEDICAS LTDA</v>
          </cell>
          <cell r="H124" t="str">
            <v>S</v>
          </cell>
          <cell r="I124" t="str">
            <v>S</v>
          </cell>
          <cell r="J124">
            <v>58</v>
          </cell>
          <cell r="K124">
            <v>45324</v>
          </cell>
          <cell r="M124" t="str">
            <v>26 -  Pernambuco</v>
          </cell>
          <cell r="N124">
            <v>8800</v>
          </cell>
        </row>
        <row r="125">
          <cell r="C125" t="str">
            <v>UPA NOVA DESCOBERTA - CG Nº 008/2022</v>
          </cell>
          <cell r="E125" t="str">
            <v>1.99 - Outras Despesas com Pessoal</v>
          </cell>
          <cell r="F125">
            <v>17197385000121</v>
          </cell>
          <cell r="G125" t="str">
            <v>ZURICH MINAS BRASIL SEGUROS S/A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763.51</v>
          </cell>
        </row>
        <row r="126">
          <cell r="C126" t="str">
            <v>UPA NOVA DESCOBERTA - CG Nº 008/2022</v>
          </cell>
          <cell r="E126" t="str">
            <v>1.99 - Outras Despesas com Pessoal</v>
          </cell>
          <cell r="F126">
            <v>9759606000180</v>
          </cell>
          <cell r="G126" t="str">
            <v>SIND CMP TRANSP. PASSAG. EST PE</v>
          </cell>
          <cell r="H126" t="str">
            <v>S</v>
          </cell>
          <cell r="I126" t="str">
            <v>N</v>
          </cell>
          <cell r="M126" t="str">
            <v>26 -  Pernambuco</v>
          </cell>
          <cell r="N126">
            <v>15499.53</v>
          </cell>
        </row>
        <row r="127">
          <cell r="C127" t="str">
            <v>UPA NOVA DESCOBERTA - CG Nº 008/2022</v>
          </cell>
          <cell r="E127" t="str">
            <v xml:space="preserve">5.21 - Seguros em geral </v>
          </cell>
          <cell r="F127">
            <v>61198164000160</v>
          </cell>
          <cell r="G127" t="str">
            <v>PORTO SEGURO COMPANHIA DE SEGUROS GERAIS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211.3</v>
          </cell>
        </row>
        <row r="128">
          <cell r="C128" t="str">
            <v>UPA NOVA DESCOBERTA - CG Nº 008/2022</v>
          </cell>
          <cell r="E128" t="str">
            <v xml:space="preserve">5.21 - Seguros em geral </v>
          </cell>
          <cell r="F128">
            <v>61198164000160</v>
          </cell>
          <cell r="G128" t="str">
            <v>PORTO SEGURO COMPANHIA DE SEGUROS GERAIS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823.93</v>
          </cell>
        </row>
        <row r="129">
          <cell r="C129" t="str">
            <v>UPA NOVA DESCOBERTA - CG Nº 008/2022</v>
          </cell>
          <cell r="E129" t="str">
            <v xml:space="preserve">5.25 - Serviços Bancários </v>
          </cell>
          <cell r="F129">
            <v>90400888000142</v>
          </cell>
          <cell r="G129" t="str">
            <v>SANTANDER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350</v>
          </cell>
        </row>
        <row r="130">
          <cell r="C130" t="str">
            <v>UPA NOVA DESCOBERTA - CG Nº 008/2022</v>
          </cell>
          <cell r="E130" t="str">
            <v xml:space="preserve">5.25 - Serviços Bancários </v>
          </cell>
          <cell r="F130">
            <v>16916063000122</v>
          </cell>
          <cell r="G130" t="str">
            <v xml:space="preserve">CAIXA ECONOMICA FEDERAL 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11</v>
          </cell>
        </row>
        <row r="131">
          <cell r="C131" t="str">
            <v>UPA NOVA DESCOBERTA - CG Nº 008/2022</v>
          </cell>
          <cell r="E131" t="str">
            <v xml:space="preserve">5.25 - Serviços Bancários </v>
          </cell>
          <cell r="F131">
            <v>16916063000122</v>
          </cell>
          <cell r="G131" t="str">
            <v xml:space="preserve">CAIXA ECONOMICA FEDERAL 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169</v>
          </cell>
        </row>
        <row r="132">
          <cell r="C132" t="str">
            <v>UPA NOVA DESCOBERTA - CG Nº 008/2022</v>
          </cell>
          <cell r="E132" t="str">
            <v>5.9 - Telefonia Móvel</v>
          </cell>
          <cell r="F132">
            <v>40432544000147</v>
          </cell>
          <cell r="G132" t="str">
            <v xml:space="preserve">CLARO S/A 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284.19</v>
          </cell>
        </row>
        <row r="133">
          <cell r="C133" t="str">
            <v>UPA NOVA DESCOBERTA - CG Nº 008/2022</v>
          </cell>
          <cell r="E133" t="str">
            <v>5.18 - Teledonia Fixa</v>
          </cell>
          <cell r="F133">
            <v>3423730000193</v>
          </cell>
          <cell r="G133" t="str">
            <v>SMART TELECOMUNICAÇOES E SERVIÇOS LTDA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554.12</v>
          </cell>
        </row>
        <row r="134">
          <cell r="C134" t="str">
            <v>UPA NOVA DESCOBERTA - CG Nº 008/2022</v>
          </cell>
          <cell r="E134" t="str">
            <v>5.13 - Água e Esgoto</v>
          </cell>
          <cell r="F134">
            <v>9769035000164</v>
          </cell>
          <cell r="G134" t="str">
            <v>COMPESA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79.86</v>
          </cell>
        </row>
        <row r="135">
          <cell r="C135" t="str">
            <v>UPA NOVA DESCOBERTA - CG Nº 008/2022</v>
          </cell>
          <cell r="E135" t="str">
            <v>5.12 - Energia Elétrica</v>
          </cell>
          <cell r="F135">
            <v>10572048000128</v>
          </cell>
          <cell r="G135" t="str">
            <v xml:space="preserve">NEOENERGIA 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20695.37</v>
          </cell>
        </row>
        <row r="136">
          <cell r="C136" t="str">
            <v>UPA NOVA DESCOBERTA - CG Nº 008/2022</v>
          </cell>
          <cell r="E136" t="str">
            <v>5.3 - Locação de Máquinas e Equipamentos</v>
          </cell>
          <cell r="F136">
            <v>14543772000184</v>
          </cell>
          <cell r="G136" t="str">
            <v>BRAVO LOCAÇÃO DE MAQUINAS</v>
          </cell>
          <cell r="H136" t="str">
            <v>S</v>
          </cell>
          <cell r="I136" t="str">
            <v>S</v>
          </cell>
          <cell r="J136" t="str">
            <v>10100</v>
          </cell>
          <cell r="K136">
            <v>45323</v>
          </cell>
          <cell r="M136" t="str">
            <v>26 -  Pernambuco</v>
          </cell>
          <cell r="N136">
            <v>2000</v>
          </cell>
        </row>
        <row r="137">
          <cell r="C137" t="str">
            <v>UPA NOVA DESCOBERTA - CG Nº 008/2022</v>
          </cell>
          <cell r="E137" t="str">
            <v>5.3 - Locação de Máquinas e Equipamentos</v>
          </cell>
          <cell r="F137">
            <v>26081685000131</v>
          </cell>
          <cell r="G137" t="str">
            <v>CG REFRIGERAÇÕES</v>
          </cell>
          <cell r="H137" t="str">
            <v>S</v>
          </cell>
          <cell r="I137" t="str">
            <v>S</v>
          </cell>
          <cell r="J137" t="str">
            <v>10140</v>
          </cell>
          <cell r="K137">
            <v>45323</v>
          </cell>
          <cell r="M137" t="str">
            <v>26 -  Pernambuco</v>
          </cell>
          <cell r="N137">
            <v>3580</v>
          </cell>
        </row>
        <row r="138">
          <cell r="C138" t="str">
            <v>UPA NOVA DESCOBERTA - CG Nº 008/2022</v>
          </cell>
          <cell r="E138" t="str">
            <v>5.3 - Locação de Máquinas e Equipamentos</v>
          </cell>
          <cell r="F138">
            <v>7264015000106</v>
          </cell>
          <cell r="G138" t="str">
            <v>ALIOMAR DE GUSMÃO NERES ME</v>
          </cell>
          <cell r="H138" t="str">
            <v>S</v>
          </cell>
          <cell r="I138" t="str">
            <v>S</v>
          </cell>
          <cell r="J138" t="str">
            <v>20232</v>
          </cell>
          <cell r="K138">
            <v>45329</v>
          </cell>
          <cell r="M138" t="str">
            <v>26 -  Pernambuco</v>
          </cell>
          <cell r="N138">
            <v>5533.69</v>
          </cell>
        </row>
        <row r="139">
          <cell r="C139" t="str">
            <v>UPA NOVA DESCOBERTA - CG Nº 008/2022</v>
          </cell>
          <cell r="E139" t="str">
            <v>5.3 - Locação de Máquinas e Equipamentos</v>
          </cell>
          <cell r="F139">
            <v>7264015000106</v>
          </cell>
          <cell r="G139" t="str">
            <v>ALIOMAR DE GUSMÃO NERES ME</v>
          </cell>
          <cell r="H139" t="str">
            <v>S</v>
          </cell>
          <cell r="I139" t="str">
            <v>S</v>
          </cell>
          <cell r="J139" t="str">
            <v>20233</v>
          </cell>
          <cell r="K139">
            <v>45329</v>
          </cell>
          <cell r="M139" t="str">
            <v>26 -  Pernambuco</v>
          </cell>
          <cell r="N139">
            <v>3005.4</v>
          </cell>
        </row>
        <row r="140">
          <cell r="C140" t="str">
            <v>UPA NOVA DESCOBERTA - CG Nº 008/2022</v>
          </cell>
          <cell r="E140" t="str">
            <v>5.3 - Locação de Máquinas e Equipamentos</v>
          </cell>
          <cell r="F140">
            <v>34070871000101</v>
          </cell>
          <cell r="G140" t="str">
            <v>MUNDO DA AGUA COMERCIA DE PURIFICADORES LTDA</v>
          </cell>
          <cell r="H140" t="str">
            <v>S</v>
          </cell>
          <cell r="I140" t="str">
            <v>S</v>
          </cell>
          <cell r="J140" t="str">
            <v>87960</v>
          </cell>
          <cell r="K140">
            <v>45323</v>
          </cell>
          <cell r="M140" t="str">
            <v>26 -  Pernambuco</v>
          </cell>
          <cell r="N140">
            <v>299.7</v>
          </cell>
        </row>
        <row r="141">
          <cell r="C141" t="str">
            <v>UPA NOVA DESCOBERTA - CG Nº 008/2022</v>
          </cell>
          <cell r="E141" t="str">
            <v>5.3 - Locação de Máquinas e Equipamentos</v>
          </cell>
          <cell r="F141">
            <v>22400267000109</v>
          </cell>
          <cell r="G141" t="str">
            <v>AÇÃO SERVIÇOS TELECOM</v>
          </cell>
          <cell r="H141" t="str">
            <v>S</v>
          </cell>
          <cell r="I141" t="str">
            <v>S</v>
          </cell>
          <cell r="J141" t="str">
            <v>09.02.2024</v>
          </cell>
          <cell r="K141">
            <v>45323</v>
          </cell>
          <cell r="M141" t="str">
            <v>26 -  Pernambuco</v>
          </cell>
          <cell r="N141">
            <v>2400</v>
          </cell>
        </row>
        <row r="142">
          <cell r="C142" t="str">
            <v>UPA NOVA DESCOBERTA - CG Nº 008/2022</v>
          </cell>
          <cell r="E142" t="str">
            <v>5.3 - Locação de Máquinas e Equipamentos</v>
          </cell>
          <cell r="F142">
            <v>43559107000187</v>
          </cell>
          <cell r="G142" t="str">
            <v>SARAH LIMA GUSMÃO NERES EPP</v>
          </cell>
          <cell r="H142" t="str">
            <v>S</v>
          </cell>
          <cell r="I142" t="str">
            <v>S</v>
          </cell>
          <cell r="J142" t="str">
            <v>01300</v>
          </cell>
          <cell r="K142">
            <v>45329</v>
          </cell>
          <cell r="M142" t="str">
            <v>26 -  Pernambuco</v>
          </cell>
          <cell r="N142">
            <v>2400</v>
          </cell>
        </row>
        <row r="143">
          <cell r="C143" t="str">
            <v>UPA NOVA DESCOBERTA - CG Nº 008/2022</v>
          </cell>
          <cell r="E143" t="str">
            <v>5.1 - Locação de Equipamentos Médicos-Hospitalares</v>
          </cell>
          <cell r="F143">
            <v>18271934000123</v>
          </cell>
          <cell r="G143" t="str">
            <v>NOVA BIOMEDICAL DIAGNOSTICOS MEDICOS E BIOTECNOLOGIA LTDA</v>
          </cell>
          <cell r="H143" t="str">
            <v>S</v>
          </cell>
          <cell r="I143" t="str">
            <v>S</v>
          </cell>
          <cell r="J143" t="str">
            <v>2024/012</v>
          </cell>
          <cell r="K143">
            <v>45341</v>
          </cell>
          <cell r="M143" t="str">
            <v>26 -  Pernambuco</v>
          </cell>
          <cell r="N143">
            <v>1500</v>
          </cell>
        </row>
        <row r="144">
          <cell r="C144" t="str">
            <v>UPA NOVA DESCOBERTA - CG Nº 008/2022</v>
          </cell>
          <cell r="E144" t="str">
            <v>5.1 - Locação de Equipamentos Médicos-Hospitalares</v>
          </cell>
          <cell r="F144">
            <v>331788002405</v>
          </cell>
          <cell r="G144" t="str">
            <v>AIR LIQUIDE BRASIL LTDA</v>
          </cell>
          <cell r="H144" t="str">
            <v>S</v>
          </cell>
          <cell r="I144" t="str">
            <v>S</v>
          </cell>
          <cell r="J144" t="str">
            <v>50747</v>
          </cell>
          <cell r="K144">
            <v>45321</v>
          </cell>
          <cell r="M144" t="str">
            <v>26 -  Pernambuco</v>
          </cell>
          <cell r="N144">
            <v>5454.38</v>
          </cell>
        </row>
        <row r="145">
          <cell r="C145" t="str">
            <v>UPA NOVA DESCOBERTA - CG Nº 008/2022</v>
          </cell>
          <cell r="E145" t="str">
            <v>5.1 - Locação de Equipamentos Médicos-Hospitalares</v>
          </cell>
          <cell r="F145">
            <v>5011743000180</v>
          </cell>
          <cell r="G145" t="str">
            <v>ALMERI ANGELO SALVIANO DA SILVA</v>
          </cell>
          <cell r="H145" t="str">
            <v>S</v>
          </cell>
          <cell r="I145" t="str">
            <v>S</v>
          </cell>
          <cell r="J145" t="str">
            <v>6228</v>
          </cell>
          <cell r="K145">
            <v>45301</v>
          </cell>
          <cell r="M145" t="str">
            <v>26 -  Pernambuco</v>
          </cell>
          <cell r="N145">
            <v>2000</v>
          </cell>
        </row>
        <row r="146">
          <cell r="C146" t="str">
            <v>UPA NOVA DESCOBERTA - CG Nº 008/2022</v>
          </cell>
          <cell r="E146" t="str">
            <v>5.1 - Locação de Equipamentos Médicos-Hospitalares</v>
          </cell>
          <cell r="F146">
            <v>24380578002041</v>
          </cell>
          <cell r="G146" t="str">
            <v>WHITE MARTINS</v>
          </cell>
          <cell r="H146" t="str">
            <v>S</v>
          </cell>
          <cell r="I146" t="str">
            <v>S</v>
          </cell>
          <cell r="J146" t="str">
            <v>94381323</v>
          </cell>
          <cell r="K146">
            <v>45304</v>
          </cell>
          <cell r="M146" t="str">
            <v>26 -  Pernambuco</v>
          </cell>
          <cell r="N146">
            <v>3324.51</v>
          </cell>
        </row>
        <row r="147">
          <cell r="C147" t="str">
            <v>UPA NOVA DESCOBERTA - CG Nº 008/2022</v>
          </cell>
          <cell r="E147" t="str">
            <v>5.19 - Serviços Gráficos, de Encadernação e de Emolduração</v>
          </cell>
          <cell r="F147">
            <v>23451343000178</v>
          </cell>
          <cell r="G147" t="str">
            <v>SAMUEL CORREIA DE LIMA</v>
          </cell>
          <cell r="H147" t="str">
            <v>S</v>
          </cell>
          <cell r="I147" t="str">
            <v>S</v>
          </cell>
          <cell r="J147" t="str">
            <v>67</v>
          </cell>
          <cell r="K147">
            <v>45316</v>
          </cell>
          <cell r="M147" t="str">
            <v>26 -  Pernambuco</v>
          </cell>
          <cell r="N147">
            <v>150</v>
          </cell>
        </row>
        <row r="148">
          <cell r="C148" t="str">
            <v>UPA NOVA DESCOBERTA - CG Nº 008/2022</v>
          </cell>
          <cell r="E148" t="str">
            <v>5.20 - Serviços Judicíarios e Cartoriais</v>
          </cell>
          <cell r="F148">
            <v>9767633000528</v>
          </cell>
          <cell r="G148" t="str">
            <v>FUNDAÇÃO MANOEL DA SILVA ALMEIDA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6137</v>
          </cell>
        </row>
        <row r="149">
          <cell r="C149" t="str">
            <v>UPA NOVA DESCOBERTA - CG Nº 008/2022</v>
          </cell>
          <cell r="E149" t="str">
            <v>5.99 - Outros Serviços de Terceiros Pessoa Jurídica</v>
          </cell>
          <cell r="F149">
            <v>27284516000161</v>
          </cell>
          <cell r="G149" t="str">
            <v>MAXIFROTA ERVIÇOS DE MANUTENÇÃO</v>
          </cell>
          <cell r="H149" t="str">
            <v>S</v>
          </cell>
          <cell r="I149" t="str">
            <v>S</v>
          </cell>
          <cell r="J149" t="str">
            <v>176863</v>
          </cell>
          <cell r="K149">
            <v>45296</v>
          </cell>
          <cell r="M149" t="str">
            <v>26 -  Pernambuco</v>
          </cell>
          <cell r="N149">
            <v>25.2</v>
          </cell>
        </row>
        <row r="150">
          <cell r="C150" t="str">
            <v>UPA NOVA DESCOBERTA - CG Nº 008/2022</v>
          </cell>
          <cell r="E150" t="str">
            <v>5.99 - Outros Serviços de Terceiros Pessoa Jurídica</v>
          </cell>
          <cell r="F150">
            <v>27284516000161</v>
          </cell>
          <cell r="G150" t="str">
            <v>MAXIFROTA ERVIÇOS DE MANUTENÇÃO</v>
          </cell>
          <cell r="H150" t="str">
            <v>S</v>
          </cell>
          <cell r="I150" t="str">
            <v>S</v>
          </cell>
          <cell r="J150" t="str">
            <v>178011</v>
          </cell>
          <cell r="K150">
            <v>45314</v>
          </cell>
          <cell r="M150" t="str">
            <v>26 -  Pernambuco</v>
          </cell>
          <cell r="N150">
            <v>25.2</v>
          </cell>
        </row>
        <row r="151">
          <cell r="C151" t="str">
            <v>UPA NOVA DESCOBERTA - CG Nº 008/2022</v>
          </cell>
          <cell r="E151" t="str">
            <v>5.16 - Serviços Médico-Hospitalares, Odotonlogia e Laboratoriais</v>
          </cell>
          <cell r="F151">
            <v>46705567000164</v>
          </cell>
          <cell r="G151" t="str">
            <v>RESFISIO FISIOTERAPIA LTDA</v>
          </cell>
          <cell r="H151" t="str">
            <v>S</v>
          </cell>
          <cell r="I151" t="str">
            <v>S</v>
          </cell>
          <cell r="J151" t="str">
            <v>134</v>
          </cell>
          <cell r="K151">
            <v>45327</v>
          </cell>
          <cell r="M151" t="str">
            <v>26 -  Pernambuco</v>
          </cell>
          <cell r="N151">
            <v>21800</v>
          </cell>
        </row>
        <row r="152">
          <cell r="C152" t="str">
            <v>UPA NOVA DESCOBERTA - CG Nº 008/2022</v>
          </cell>
          <cell r="E152" t="str">
            <v>5.16 - Serviços Médico-Hospitalares, Odotonlogia e Laboratoriais</v>
          </cell>
          <cell r="F152">
            <v>35369111000154</v>
          </cell>
          <cell r="G152" t="str">
            <v>ASSOCIAÇÃO ADOLFO LUTZ DE PESQUISAS E DIAGNOSTICOS</v>
          </cell>
          <cell r="H152" t="str">
            <v>S</v>
          </cell>
          <cell r="I152" t="str">
            <v>S</v>
          </cell>
          <cell r="J152" t="str">
            <v>32</v>
          </cell>
          <cell r="K152">
            <v>45324</v>
          </cell>
          <cell r="M152" t="str">
            <v>26 -  Pernambuco</v>
          </cell>
          <cell r="N152">
            <v>36000</v>
          </cell>
        </row>
        <row r="153">
          <cell r="C153" t="str">
            <v>UPA NOVA DESCOBERTA - CG Nº 008/2022</v>
          </cell>
          <cell r="E153" t="str">
            <v>5.8 - Locação de Veículos Automotores</v>
          </cell>
          <cell r="F153">
            <v>28283823000190</v>
          </cell>
          <cell r="G153" t="str">
            <v>TRANSBRASIL TRANSPORTE E LOCAÇÃO DE VEICULOS LTDA</v>
          </cell>
          <cell r="H153" t="str">
            <v>S</v>
          </cell>
          <cell r="I153" t="str">
            <v>S</v>
          </cell>
          <cell r="J153" t="str">
            <v>5</v>
          </cell>
          <cell r="K153">
            <v>45321</v>
          </cell>
          <cell r="M153" t="str">
            <v>26 -  Pernambuco</v>
          </cell>
          <cell r="N153">
            <v>15500</v>
          </cell>
        </row>
        <row r="154">
          <cell r="C154" t="str">
            <v>UPA NOVA DESCOBERTA - CG Nº 008/2022</v>
          </cell>
          <cell r="E154" t="str">
            <v>5.16 - Serviços Médico-Hospitalares, Odotonlogia e Laboratoriais</v>
          </cell>
          <cell r="F154">
            <v>41502695000197</v>
          </cell>
          <cell r="G154" t="str">
            <v>RAFAEL RODRIGO DA SILVA</v>
          </cell>
          <cell r="H154" t="str">
            <v>S</v>
          </cell>
          <cell r="I154" t="str">
            <v>S</v>
          </cell>
          <cell r="J154" t="str">
            <v>24</v>
          </cell>
          <cell r="K154">
            <v>45337</v>
          </cell>
          <cell r="M154" t="str">
            <v>26 -  Pernambuco</v>
          </cell>
          <cell r="N154">
            <v>902.44</v>
          </cell>
        </row>
        <row r="155">
          <cell r="C155" t="str">
            <v>UPA NOVA DESCOBERTA - CG Nº 008/2022</v>
          </cell>
          <cell r="E155" t="str">
            <v>5.15 - Serviços Domésticos</v>
          </cell>
          <cell r="F155">
            <v>31675417000188</v>
          </cell>
          <cell r="G155" t="str">
            <v>LAVECLIN LAVANDERIA HOSPITALAR LTDA</v>
          </cell>
          <cell r="H155" t="str">
            <v>S</v>
          </cell>
          <cell r="I155" t="str">
            <v>S</v>
          </cell>
          <cell r="J155" t="str">
            <v>654</v>
          </cell>
          <cell r="K155">
            <v>45323</v>
          </cell>
          <cell r="M155" t="str">
            <v>26 -  Pernambuco</v>
          </cell>
          <cell r="N155">
            <v>3041.48</v>
          </cell>
        </row>
        <row r="156">
          <cell r="C156" t="str">
            <v>UPA NOVA DESCOBERTA - CG Nº 008/2022</v>
          </cell>
          <cell r="E156" t="str">
            <v>5.10 - Detetização/Tratamento de Resíduos e Afins</v>
          </cell>
          <cell r="F156">
            <v>26893667000154</v>
          </cell>
          <cell r="G156" t="str">
            <v>AMBIPAR HEALTH WASTE SERVICES S.A</v>
          </cell>
          <cell r="H156" t="str">
            <v>S</v>
          </cell>
          <cell r="I156" t="str">
            <v>S</v>
          </cell>
          <cell r="J156" t="str">
            <v>37571</v>
          </cell>
          <cell r="K156">
            <v>45327</v>
          </cell>
          <cell r="M156" t="str">
            <v>26 -  Pernambuco</v>
          </cell>
          <cell r="N156">
            <v>2303.9299999999998</v>
          </cell>
        </row>
        <row r="157">
          <cell r="C157" t="str">
            <v>UPA NOVA DESCOBERTA - CG Nº 008/2022</v>
          </cell>
          <cell r="E157" t="str">
            <v>5.17 - Manutenção de Software, Certificação Digital e Microfilmagem</v>
          </cell>
          <cell r="F157">
            <v>10891998000115</v>
          </cell>
          <cell r="G157" t="str">
            <v>ADVISERSIT SERVICOS EM INFORMATICA LTDA</v>
          </cell>
          <cell r="H157" t="str">
            <v>S</v>
          </cell>
          <cell r="I157" t="str">
            <v>S</v>
          </cell>
          <cell r="J157" t="str">
            <v>1033</v>
          </cell>
          <cell r="K157">
            <v>45323</v>
          </cell>
          <cell r="M157" t="str">
            <v>26 -  Pernambuco</v>
          </cell>
          <cell r="N157">
            <v>1200</v>
          </cell>
        </row>
        <row r="158">
          <cell r="C158" t="str">
            <v>UPA NOVA DESCOBERTA - CG Nº 008/2022</v>
          </cell>
          <cell r="E158" t="str">
            <v>5.17 - Manutenção de Software, Certificação Digital e Microfilmagem</v>
          </cell>
          <cell r="F158">
            <v>4069709000102</v>
          </cell>
          <cell r="G158" t="str">
            <v>BIONEXO S. A</v>
          </cell>
          <cell r="H158" t="str">
            <v>S</v>
          </cell>
          <cell r="I158" t="str">
            <v>S</v>
          </cell>
          <cell r="J158" t="str">
            <v>432472</v>
          </cell>
          <cell r="K158">
            <v>45323</v>
          </cell>
          <cell r="M158" t="str">
            <v>26 -  Pernambuco</v>
          </cell>
          <cell r="N158">
            <v>934.11</v>
          </cell>
        </row>
        <row r="159">
          <cell r="C159" t="str">
            <v>UPA NOVA DESCOBERTA - CG Nº 008/2022</v>
          </cell>
          <cell r="E159" t="str">
            <v>5.17 - Manutenção de Software, Certificação Digital e Microfilmagem</v>
          </cell>
          <cell r="F159">
            <v>92306257000780</v>
          </cell>
          <cell r="G159" t="str">
            <v>MV INFORMATICA NORDESTE LTDA</v>
          </cell>
          <cell r="H159" t="str">
            <v>S</v>
          </cell>
          <cell r="I159" t="str">
            <v>S</v>
          </cell>
          <cell r="J159" t="str">
            <v>67156</v>
          </cell>
          <cell r="K159">
            <v>45296</v>
          </cell>
          <cell r="M159" t="str">
            <v>26 -  Pernambuco</v>
          </cell>
          <cell r="N159">
            <v>11831.35</v>
          </cell>
        </row>
        <row r="160">
          <cell r="C160" t="str">
            <v>UPA NOVA DESCOBERTA - CG Nº 008/2022</v>
          </cell>
          <cell r="E160" t="str">
            <v>5.17 - Manutenção de Software, Certificação Digital e Microfilmagem</v>
          </cell>
          <cell r="F160">
            <v>5633849000116</v>
          </cell>
          <cell r="G160" t="str">
            <v>GCINET SERVICOS DE INFORMATICA LTCA</v>
          </cell>
          <cell r="H160" t="str">
            <v>S</v>
          </cell>
          <cell r="I160" t="str">
            <v>S</v>
          </cell>
          <cell r="J160" t="str">
            <v>82553</v>
          </cell>
          <cell r="K160">
            <v>45323</v>
          </cell>
          <cell r="M160" t="str">
            <v>26 -  Pernambuco</v>
          </cell>
          <cell r="N160">
            <v>1520.32</v>
          </cell>
        </row>
        <row r="161">
          <cell r="C161" t="str">
            <v>UPA NOVA DESCOBERTA - CG Nº 008/2022</v>
          </cell>
          <cell r="E161" t="str">
            <v>5.17 - Manutenção de Software, Certificação Digital e Microfilmagem</v>
          </cell>
          <cell r="F161">
            <v>7333111000169</v>
          </cell>
          <cell r="G161" t="str">
            <v>SAFETEC INFORMATICA LTDA</v>
          </cell>
          <cell r="H161" t="str">
            <v>S</v>
          </cell>
          <cell r="I161" t="str">
            <v>S</v>
          </cell>
          <cell r="J161" t="str">
            <v>112568</v>
          </cell>
          <cell r="K161">
            <v>45293</v>
          </cell>
          <cell r="M161" t="str">
            <v>26 -  Pernambuco</v>
          </cell>
          <cell r="N161">
            <v>242.96</v>
          </cell>
        </row>
        <row r="162">
          <cell r="C162" t="str">
            <v>UPA NOVA DESCOBERTA - CG Nº 008/2022</v>
          </cell>
          <cell r="E162" t="str">
            <v>5.17 - Manutenção de Software, Certificação Digital e Microfilmagem</v>
          </cell>
          <cell r="F162">
            <v>6312868000103</v>
          </cell>
          <cell r="G162" t="str">
            <v>TASCOM INFORMATICA LTDA</v>
          </cell>
          <cell r="H162" t="str">
            <v>S</v>
          </cell>
          <cell r="I162" t="str">
            <v>S</v>
          </cell>
          <cell r="J162" t="str">
            <v>1131</v>
          </cell>
          <cell r="K162">
            <v>45293</v>
          </cell>
          <cell r="M162" t="str">
            <v>26 -  Pernambuco</v>
          </cell>
          <cell r="N162">
            <v>1434.31</v>
          </cell>
        </row>
        <row r="163">
          <cell r="C163" t="str">
            <v>UPA NOVA DESCOBERTA - CG Nº 008/2022</v>
          </cell>
          <cell r="E163" t="str">
            <v>5.17 - Manutenção de Software, Certificação Digital e Microfilmagem</v>
          </cell>
          <cell r="F163">
            <v>18630942000119</v>
          </cell>
          <cell r="G163" t="str">
            <v>PROVTEL TECNOLOGIA SERVICOS GERENCIADOS LTDA</v>
          </cell>
          <cell r="H163" t="str">
            <v>S</v>
          </cell>
          <cell r="I163" t="str">
            <v>S</v>
          </cell>
          <cell r="J163" t="str">
            <v>3363</v>
          </cell>
          <cell r="K163">
            <v>45324</v>
          </cell>
          <cell r="M163" t="str">
            <v>26 -  Pernambuco</v>
          </cell>
          <cell r="N163">
            <v>5550.13</v>
          </cell>
        </row>
        <row r="164">
          <cell r="C164" t="str">
            <v>UPA NOVA DESCOBERTA - CG Nº 008/2022</v>
          </cell>
          <cell r="E164" t="str">
            <v>5.17 - Manutenção de Software, Certificação Digital e Microfilmagem</v>
          </cell>
          <cell r="F164">
            <v>23412408000176</v>
          </cell>
          <cell r="G164" t="str">
            <v>WEK TECHNOLOGY IN BUSINESS LTDA - ME</v>
          </cell>
          <cell r="H164" t="str">
            <v>S</v>
          </cell>
          <cell r="I164" t="str">
            <v>S</v>
          </cell>
          <cell r="J164" t="str">
            <v>9973</v>
          </cell>
          <cell r="K164">
            <v>45323</v>
          </cell>
          <cell r="M164" t="str">
            <v>26 -  Pernambuco</v>
          </cell>
          <cell r="N164">
            <v>197.04</v>
          </cell>
        </row>
        <row r="165">
          <cell r="C165" t="str">
            <v>UPA NOVA DESCOBERTA - CG Nº 008/2022</v>
          </cell>
          <cell r="E165" t="str">
            <v>5.17 - Manutenção de Software, Certificação Digital e Microfilmagem</v>
          </cell>
          <cell r="F165">
            <v>23412408000176</v>
          </cell>
          <cell r="G165" t="str">
            <v>WEK TECHNOLOGY IN BUSINESS LTDA - ME</v>
          </cell>
          <cell r="H165" t="str">
            <v>S</v>
          </cell>
          <cell r="I165" t="str">
            <v>S</v>
          </cell>
          <cell r="J165" t="str">
            <v>9974</v>
          </cell>
          <cell r="K165">
            <v>45323</v>
          </cell>
          <cell r="M165" t="str">
            <v>26 -  Pernambuco</v>
          </cell>
          <cell r="N165">
            <v>1080</v>
          </cell>
        </row>
        <row r="166">
          <cell r="C166" t="str">
            <v>UPA NOVA DESCOBERTA - CG Nº 008/2022</v>
          </cell>
          <cell r="E166" t="str">
            <v>5.22 - Vigilância Ostensiva / Monitorada</v>
          </cell>
          <cell r="F166">
            <v>11572781000105</v>
          </cell>
          <cell r="G166" t="str">
            <v>SOSERVI VIGILANCIA LTDA</v>
          </cell>
          <cell r="H166" t="str">
            <v>S</v>
          </cell>
          <cell r="I166" t="str">
            <v>S</v>
          </cell>
          <cell r="J166" t="str">
            <v>9746</v>
          </cell>
          <cell r="K166">
            <v>45310</v>
          </cell>
          <cell r="M166" t="str">
            <v>26 -  Pernambuco</v>
          </cell>
          <cell r="N166">
            <v>21490.66</v>
          </cell>
        </row>
        <row r="167">
          <cell r="C167" t="str">
            <v>UPA NOVA DESCOBERTA - CG Nº 008/2022</v>
          </cell>
          <cell r="E167" t="str">
            <v>5.22 - Vigilância Ostensiva / Monitorada</v>
          </cell>
          <cell r="F167">
            <v>7360290000123</v>
          </cell>
          <cell r="G167" t="str">
            <v>SERVAL SERVIÇOS E LIMPEZA LTDA</v>
          </cell>
          <cell r="H167" t="str">
            <v>S</v>
          </cell>
          <cell r="I167" t="str">
            <v>S</v>
          </cell>
          <cell r="J167" t="str">
            <v>52329</v>
          </cell>
          <cell r="K167">
            <v>45323</v>
          </cell>
          <cell r="M167" t="str">
            <v>26 -  Pernambuco</v>
          </cell>
          <cell r="N167">
            <v>16479.93</v>
          </cell>
        </row>
        <row r="168">
          <cell r="C168" t="str">
            <v>UPA NOVA DESCOBERTA - CG Nº 008/2022</v>
          </cell>
          <cell r="E168" t="str">
            <v>5.2 - Serviços Técnicos Profissionais</v>
          </cell>
          <cell r="F168">
            <v>7523792000128</v>
          </cell>
          <cell r="G168" t="str">
            <v>FARIAS E ROCHA ADVOCACIA ME</v>
          </cell>
          <cell r="H168" t="str">
            <v>S</v>
          </cell>
          <cell r="I168" t="str">
            <v>S</v>
          </cell>
          <cell r="J168" t="str">
            <v>1186</v>
          </cell>
          <cell r="K168">
            <v>45323</v>
          </cell>
          <cell r="M168" t="str">
            <v>26 -  Pernambuco</v>
          </cell>
          <cell r="N168">
            <v>2233.5100000000002</v>
          </cell>
        </row>
        <row r="169">
          <cell r="C169" t="str">
            <v>UPA NOVA DESCOBERTA - CG Nº 008/2022</v>
          </cell>
          <cell r="E169" t="str">
            <v>5.2 - Serviços Técnicos Profissionais</v>
          </cell>
          <cell r="F169">
            <v>8654123000158</v>
          </cell>
          <cell r="G169" t="str">
            <v>AUDISIA - AUDITORES ASSOCIADOS</v>
          </cell>
          <cell r="H169" t="str">
            <v>S</v>
          </cell>
          <cell r="I169" t="str">
            <v>S</v>
          </cell>
          <cell r="J169" t="str">
            <v>22050</v>
          </cell>
          <cell r="K169">
            <v>45294</v>
          </cell>
          <cell r="M169" t="str">
            <v>26 -  Pernambuco</v>
          </cell>
          <cell r="N169">
            <v>999.43</v>
          </cell>
        </row>
        <row r="170">
          <cell r="C170" t="str">
            <v>UPA NOVA DESCOBERTA - CG Nº 008/2022</v>
          </cell>
          <cell r="E170" t="str">
            <v>5.2 - Serviços Técnicos Profissionais</v>
          </cell>
          <cell r="F170">
            <v>45671533000133</v>
          </cell>
          <cell r="G170" t="str">
            <v>VITORINO E MAIA ADVOGADOS</v>
          </cell>
          <cell r="H170" t="str">
            <v>S</v>
          </cell>
          <cell r="I170" t="str">
            <v>S</v>
          </cell>
          <cell r="J170" t="str">
            <v>236</v>
          </cell>
          <cell r="K170">
            <v>45323</v>
          </cell>
          <cell r="M170" t="str">
            <v>26 -  Pernambuco</v>
          </cell>
          <cell r="N170">
            <v>2233.5100000000002</v>
          </cell>
        </row>
        <row r="171">
          <cell r="C171" t="str">
            <v>UPA NOVA DESCOBERTA - CG Nº 008/2022</v>
          </cell>
          <cell r="E171" t="str">
            <v>5.10 - Detetização/Tratamento de Resíduos e Afins</v>
          </cell>
          <cell r="F171">
            <v>35474980000149</v>
          </cell>
          <cell r="G171" t="str">
            <v>LIMPSERVICE LTDA</v>
          </cell>
          <cell r="H171" t="str">
            <v>S</v>
          </cell>
          <cell r="I171" t="str">
            <v>S</v>
          </cell>
          <cell r="J171" t="str">
            <v>5174</v>
          </cell>
          <cell r="K171">
            <v>45294</v>
          </cell>
          <cell r="M171" t="str">
            <v>26 -  Pernambuco</v>
          </cell>
          <cell r="N171">
            <v>342.51</v>
          </cell>
        </row>
        <row r="172">
          <cell r="C172" t="str">
            <v>UPA NOVA DESCOBERTA - CG Nº 008/2022</v>
          </cell>
          <cell r="E172" t="str">
            <v>5.23 - Limpeza e Conservação</v>
          </cell>
          <cell r="F172">
            <v>9863853000121</v>
          </cell>
          <cell r="G172" t="str">
            <v>SOSERVI SOCIEDADE DE SERVICOS GERAIS LTDA</v>
          </cell>
          <cell r="H172" t="str">
            <v>S</v>
          </cell>
          <cell r="I172" t="str">
            <v>S</v>
          </cell>
          <cell r="J172" t="str">
            <v>74770</v>
          </cell>
          <cell r="K172">
            <v>45294</v>
          </cell>
          <cell r="M172" t="str">
            <v>26 -  Pernambuco</v>
          </cell>
          <cell r="N172">
            <v>49861.03</v>
          </cell>
        </row>
        <row r="173">
          <cell r="C173" t="str">
            <v>UPA NOVA DESCOBERTA - CG Nº 008/2022</v>
          </cell>
          <cell r="E173" t="str">
            <v>5.99 - Outros Serviços de Terceiros Pessoa Jurídica</v>
          </cell>
          <cell r="F173">
            <v>2668797000125</v>
          </cell>
          <cell r="G173" t="str">
            <v>BRASIL GESTAO DE DADOS INFORMACOES E DOCUMENTOS LTDA</v>
          </cell>
          <cell r="H173" t="str">
            <v>S</v>
          </cell>
          <cell r="I173" t="str">
            <v>S</v>
          </cell>
          <cell r="J173" t="str">
            <v>3597</v>
          </cell>
          <cell r="K173">
            <v>45324</v>
          </cell>
          <cell r="M173" t="str">
            <v>26 -  Pernambuco</v>
          </cell>
          <cell r="N173">
            <v>2786.33</v>
          </cell>
        </row>
        <row r="174">
          <cell r="C174" t="str">
            <v>UPA NOVA DESCOBERTA - CG Nº 008/2022</v>
          </cell>
          <cell r="E174" t="str">
            <v>5.99 - Outros Serviços de Terceiros Pessoa Jurídica</v>
          </cell>
          <cell r="F174">
            <v>21794062000192</v>
          </cell>
          <cell r="G174" t="str">
            <v>ASOS OCUPACIONAL LTDA</v>
          </cell>
          <cell r="H174" t="str">
            <v>S</v>
          </cell>
          <cell r="I174" t="str">
            <v>S</v>
          </cell>
          <cell r="J174" t="str">
            <v>713</v>
          </cell>
          <cell r="K174">
            <v>45324</v>
          </cell>
          <cell r="M174" t="str">
            <v>26 -  Pernambuco</v>
          </cell>
          <cell r="N174">
            <v>3200</v>
          </cell>
        </row>
        <row r="175">
          <cell r="C175" t="str">
            <v>UPA NOVA DESCOBERTA - CG Nº 008/2022</v>
          </cell>
          <cell r="E175" t="str">
            <v>5.99 - Outros Serviços de Terceiros Pessoa Jurídica</v>
          </cell>
          <cell r="F175">
            <v>9024660000187</v>
          </cell>
          <cell r="G175" t="str">
            <v>A SAE SERVICOS DE ENTREGA RAPIDA DE DOCUMENTOS E TERCEI</v>
          </cell>
          <cell r="H175" t="str">
            <v>S</v>
          </cell>
          <cell r="I175" t="str">
            <v>S</v>
          </cell>
          <cell r="J175" t="str">
            <v>13161</v>
          </cell>
          <cell r="K175">
            <v>45327</v>
          </cell>
          <cell r="M175" t="str">
            <v>26 -  Pernambuco</v>
          </cell>
          <cell r="N175">
            <v>1372.21</v>
          </cell>
        </row>
        <row r="176">
          <cell r="C176" t="str">
            <v>UPA NOVA DESCOBERTA - CG Nº 008/2022</v>
          </cell>
          <cell r="E176" t="str">
            <v>5.99 - Outros Serviços de Terceiros Pessoa Jurídica</v>
          </cell>
          <cell r="F176">
            <v>10816775000274</v>
          </cell>
          <cell r="G176" t="str">
            <v>INSPETORIA SALESIANA DO NORDESTE DO BRASIL</v>
          </cell>
          <cell r="H176" t="str">
            <v>S</v>
          </cell>
          <cell r="I176" t="str">
            <v>S</v>
          </cell>
          <cell r="J176" t="str">
            <v>19435</v>
          </cell>
          <cell r="K176">
            <v>45296</v>
          </cell>
          <cell r="M176" t="str">
            <v>26 -  Pernambuco</v>
          </cell>
          <cell r="N176">
            <v>440</v>
          </cell>
        </row>
        <row r="177">
          <cell r="C177" t="str">
            <v>UPA NOVA DESCOBERTA - CG Nº 008/2022</v>
          </cell>
          <cell r="E177" t="str">
            <v>5.99 - Outros Serviços de Terceiros Pessoa Jurídica</v>
          </cell>
          <cell r="F177">
            <v>24380578002041</v>
          </cell>
          <cell r="G177" t="str">
            <v>WHITE MARTINS</v>
          </cell>
          <cell r="H177" t="str">
            <v>S</v>
          </cell>
          <cell r="I177" t="str">
            <v>S</v>
          </cell>
          <cell r="J177" t="str">
            <v>16147</v>
          </cell>
          <cell r="K177">
            <v>45306</v>
          </cell>
          <cell r="M177" t="str">
            <v>26 -  Pernambuco</v>
          </cell>
          <cell r="N177">
            <v>1418.94</v>
          </cell>
        </row>
        <row r="178">
          <cell r="C178" t="str">
            <v>UPA NOVA DESCOBERTA - CG Nº 008/2022</v>
          </cell>
          <cell r="E178" t="str">
            <v>5.99 - Outros Serviços de Terceiros Pessoa Jurídica</v>
          </cell>
          <cell r="F178">
            <v>41382855000101</v>
          </cell>
          <cell r="G178" t="str">
            <v>TAMYRES FERNANDA ALVES CHALEGRE</v>
          </cell>
          <cell r="H178" t="str">
            <v>S</v>
          </cell>
          <cell r="I178" t="str">
            <v>S</v>
          </cell>
          <cell r="J178" t="str">
            <v>175</v>
          </cell>
          <cell r="K178">
            <v>45327</v>
          </cell>
          <cell r="M178" t="str">
            <v>26 -  Pernambuco</v>
          </cell>
          <cell r="N178">
            <v>2500</v>
          </cell>
        </row>
        <row r="179">
          <cell r="C179" t="str">
            <v>UPA NOVA DESCOBERTA - CG Nº 008/2022</v>
          </cell>
          <cell r="E179" t="str">
            <v>5.99 - Outros Serviços de Terceiros Pessoa Jurídica</v>
          </cell>
          <cell r="F179">
            <v>1699696000159</v>
          </cell>
          <cell r="G179" t="str">
            <v>QUALIAGUA LABORATORIO E CONSULTORIO LTDA</v>
          </cell>
          <cell r="H179" t="str">
            <v>S</v>
          </cell>
          <cell r="I179" t="str">
            <v>S</v>
          </cell>
          <cell r="J179" t="str">
            <v>68426</v>
          </cell>
          <cell r="K179">
            <v>45323</v>
          </cell>
          <cell r="M179" t="str">
            <v>26 -  Pernambuco</v>
          </cell>
          <cell r="N179">
            <v>272.89</v>
          </cell>
        </row>
        <row r="180">
          <cell r="C180" t="str">
            <v>UPA NOVA DESCOBERTA - CG Nº 008/2022</v>
          </cell>
          <cell r="E180" t="str">
            <v>5.99 - Outros Serviços de Terceiros Pessoa Jurídica</v>
          </cell>
          <cell r="F180">
            <v>35343136000189</v>
          </cell>
          <cell r="G180" t="str">
            <v>EMBRAESTE - EMPRESA BRASILEIRA DE ESTERILIZAÇOES LTDA</v>
          </cell>
          <cell r="H180" t="str">
            <v>S</v>
          </cell>
          <cell r="I180" t="str">
            <v>S</v>
          </cell>
          <cell r="J180" t="str">
            <v>12836</v>
          </cell>
          <cell r="K180">
            <v>45323</v>
          </cell>
          <cell r="M180" t="str">
            <v>26 -  Pernambuco</v>
          </cell>
          <cell r="N180">
            <v>4088.7</v>
          </cell>
        </row>
        <row r="181">
          <cell r="C181" t="str">
            <v>UPA NOVA DESCOBERTA - CG Nº 008/2022</v>
          </cell>
          <cell r="E181" t="str">
            <v>5.99 - Outros Serviços de Terceiros Pessoa Jurídica</v>
          </cell>
          <cell r="F181">
            <v>11735586000159</v>
          </cell>
          <cell r="G181" t="str">
            <v>FUNDAÇÃO DE APOIO AO DESENVOLVIMENTO DA UNIVERSIDADE FE</v>
          </cell>
          <cell r="H181" t="str">
            <v>S</v>
          </cell>
          <cell r="I181" t="str">
            <v>S</v>
          </cell>
          <cell r="J181" t="str">
            <v>75395</v>
          </cell>
          <cell r="K181">
            <v>45314</v>
          </cell>
          <cell r="M181" t="str">
            <v>26 -  Pernambuco</v>
          </cell>
          <cell r="N181">
            <v>1206.6600000000001</v>
          </cell>
        </row>
        <row r="182">
          <cell r="C182" t="str">
            <v>UPA NOVA DESCOBERTA - CG Nº 008/2022</v>
          </cell>
          <cell r="E182" t="str">
            <v>5.5 - Reparo e Manutenção de Máquinas e Equipamentos</v>
          </cell>
          <cell r="F182">
            <v>12067307000199</v>
          </cell>
          <cell r="G182" t="str">
            <v xml:space="preserve">CAETANO ALVES DA SILVA </v>
          </cell>
          <cell r="H182" t="str">
            <v>S</v>
          </cell>
          <cell r="I182" t="str">
            <v>S</v>
          </cell>
          <cell r="J182" t="str">
            <v>37</v>
          </cell>
          <cell r="K182">
            <v>45322</v>
          </cell>
          <cell r="M182" t="str">
            <v>26 -  Pernambuco</v>
          </cell>
          <cell r="N182">
            <v>900</v>
          </cell>
        </row>
        <row r="183">
          <cell r="C183" t="str">
            <v>UPA NOVA DESCOBERTA - CG Nº 008/2022</v>
          </cell>
          <cell r="E183" t="str">
            <v>5.5 - Reparo e Manutenção de Máquinas e Equipamentos</v>
          </cell>
          <cell r="F183">
            <v>1141468000169</v>
          </cell>
          <cell r="G183" t="str">
            <v>MEDCALL COMERCIO E SERVIÇOS DE EQUIPAMENTOS MED LTDA</v>
          </cell>
          <cell r="H183" t="str">
            <v>S</v>
          </cell>
          <cell r="I183" t="str">
            <v>S</v>
          </cell>
          <cell r="J183" t="str">
            <v>3945</v>
          </cell>
          <cell r="K183">
            <v>45321</v>
          </cell>
          <cell r="M183" t="str">
            <v>26 -  Pernambuco</v>
          </cell>
          <cell r="N183">
            <v>1100</v>
          </cell>
        </row>
        <row r="184">
          <cell r="C184" t="str">
            <v>UPA NOVA DESCOBERTA - CG Nº 008/2022</v>
          </cell>
          <cell r="E184" t="str">
            <v>5.5 - Reparo e Manutenção de Máquinas e Equipamentos</v>
          </cell>
          <cell r="F184">
            <v>1141468000169</v>
          </cell>
          <cell r="G184" t="str">
            <v>MEDCALL COMERCIO E SERVIÇOS DE EQUIPAMENTOS MED LTDA</v>
          </cell>
          <cell r="H184" t="str">
            <v>S</v>
          </cell>
          <cell r="I184" t="str">
            <v>S</v>
          </cell>
          <cell r="J184" t="str">
            <v>3946</v>
          </cell>
          <cell r="K184">
            <v>45321</v>
          </cell>
          <cell r="M184" t="str">
            <v>26 -  Pernambuco</v>
          </cell>
          <cell r="N184">
            <v>2800</v>
          </cell>
        </row>
        <row r="185">
          <cell r="C185" t="str">
            <v>UPA NOVA DESCOBERTA - CG Nº 008/2022</v>
          </cell>
          <cell r="E185" t="str">
            <v>5.5 - Reparo e Manutenção de Máquinas e Equipamentos</v>
          </cell>
          <cell r="F185">
            <v>18204483000101</v>
          </cell>
          <cell r="G185" t="str">
            <v>WAGNER FERNANDES SALES DA SILVA &amp; CIA LTDA</v>
          </cell>
          <cell r="H185" t="str">
            <v>S</v>
          </cell>
          <cell r="I185" t="str">
            <v>S</v>
          </cell>
          <cell r="J185" t="str">
            <v>4652</v>
          </cell>
          <cell r="K185">
            <v>45323</v>
          </cell>
          <cell r="M185" t="str">
            <v>26 -  Pernambuco</v>
          </cell>
          <cell r="N185">
            <v>2880</v>
          </cell>
        </row>
        <row r="186">
          <cell r="C186" t="str">
            <v>UPA NOVA DESCOBERTA - CG Nº 008/2022</v>
          </cell>
          <cell r="E186" t="str">
            <v>5.4 - Reparo e Manutenção de Bens Imóveis</v>
          </cell>
          <cell r="F186">
            <v>40893042000113</v>
          </cell>
          <cell r="G186" t="str">
            <v>GERASTEP GERADORES ASSISTENCIA TECNICA E PECAS LTDA</v>
          </cell>
          <cell r="H186" t="str">
            <v>S</v>
          </cell>
          <cell r="I186" t="str">
            <v>S</v>
          </cell>
          <cell r="J186" t="str">
            <v>46702</v>
          </cell>
          <cell r="K186">
            <v>45296</v>
          </cell>
          <cell r="M186" t="str">
            <v>26 -  Pernambuco</v>
          </cell>
          <cell r="N186">
            <v>365</v>
          </cell>
        </row>
        <row r="187">
          <cell r="C187" t="str">
            <v>UPA NOVA DESCOBERTA - CG Nº 008/2022</v>
          </cell>
          <cell r="E187" t="str">
            <v>5.4 - Reparo e Manutenção de Bens Imóveis</v>
          </cell>
          <cell r="F187">
            <v>7221834000176</v>
          </cell>
          <cell r="G187" t="str">
            <v>C2 COMERCIO E SERVICOS LTDA</v>
          </cell>
          <cell r="H187" t="str">
            <v>S</v>
          </cell>
          <cell r="I187" t="str">
            <v>S</v>
          </cell>
          <cell r="J187" t="str">
            <v>119</v>
          </cell>
          <cell r="K187">
            <v>45314</v>
          </cell>
          <cell r="M187" t="str">
            <v>26 -  Pernambuco</v>
          </cell>
          <cell r="N187">
            <v>2780</v>
          </cell>
        </row>
        <row r="188">
          <cell r="C188" t="str">
            <v>UPA NOVA DESCOBERTA - CG Nº 008/2022</v>
          </cell>
          <cell r="E188" t="str">
            <v>5.4 - Reparo e Manutenção de Bens Imóveis</v>
          </cell>
          <cell r="F188">
            <v>21854632000192</v>
          </cell>
          <cell r="G188" t="str">
            <v>G M DANTAS ELEVAÇÃO  GERAÇÃO ME</v>
          </cell>
          <cell r="H188" t="str">
            <v>S</v>
          </cell>
          <cell r="I188" t="str">
            <v>S</v>
          </cell>
          <cell r="J188" t="str">
            <v>1500</v>
          </cell>
          <cell r="K188">
            <v>45323</v>
          </cell>
          <cell r="M188" t="str">
            <v>26 -  Pernambuco</v>
          </cell>
          <cell r="N188">
            <v>450</v>
          </cell>
        </row>
        <row r="189">
          <cell r="C189" t="str">
            <v>UPA NOVA DESCOBERTA - CG Nº 008/2022</v>
          </cell>
          <cell r="E189" t="str">
            <v>5.4 - Reparo e Manutenção de Bens Imóveis</v>
          </cell>
          <cell r="F189">
            <v>35595016000179</v>
          </cell>
          <cell r="G189" t="str">
            <v>SEVERINO GALVÃO - ME</v>
          </cell>
          <cell r="H189" t="str">
            <v>S</v>
          </cell>
          <cell r="I189" t="str">
            <v>S</v>
          </cell>
          <cell r="J189" t="str">
            <v>49548</v>
          </cell>
          <cell r="K189">
            <v>45302</v>
          </cell>
          <cell r="M189" t="str">
            <v>26 -  Pernambuco</v>
          </cell>
          <cell r="N189">
            <v>125</v>
          </cell>
        </row>
        <row r="190">
          <cell r="C190" t="str">
            <v>UPA NOVA DESCOBERTA - CG Nº 008/2022</v>
          </cell>
          <cell r="E190" t="str">
            <v>5.4 - Reparo e Manutenção de Bens Imóveis</v>
          </cell>
          <cell r="F190">
            <v>36675846000179</v>
          </cell>
          <cell r="G190" t="str">
            <v>C A DE ALMEIDA ELETROTECNICA</v>
          </cell>
          <cell r="H190" t="str">
            <v>S</v>
          </cell>
          <cell r="I190" t="str">
            <v>S</v>
          </cell>
          <cell r="J190" t="str">
            <v>162</v>
          </cell>
          <cell r="K190">
            <v>45301</v>
          </cell>
          <cell r="M190" t="str">
            <v>26 -  Pernambuco</v>
          </cell>
          <cell r="N190">
            <v>1500</v>
          </cell>
        </row>
        <row r="191">
          <cell r="C191" t="str">
            <v>UPA NOVA DESCOBERTA - CG Nº 008/2022</v>
          </cell>
          <cell r="E191" t="str">
            <v>5.4 - Reparo e Manutenção de Bens Imóveis</v>
          </cell>
          <cell r="F191">
            <v>40107057000109</v>
          </cell>
          <cell r="G191" t="str">
            <v xml:space="preserve">MILENA DE OLIVEIRA MOREIRA DE MELO SENA </v>
          </cell>
          <cell r="H191" t="str">
            <v>S</v>
          </cell>
          <cell r="I191" t="str">
            <v>S</v>
          </cell>
          <cell r="J191" t="str">
            <v>23</v>
          </cell>
          <cell r="K191">
            <v>45320</v>
          </cell>
          <cell r="M191" t="str">
            <v>26 -  Pernambuco</v>
          </cell>
          <cell r="N191">
            <v>260</v>
          </cell>
        </row>
        <row r="192">
          <cell r="C192" t="str">
            <v>UPA NOVA DESCOBERTA - CG Nº 008/2022</v>
          </cell>
          <cell r="E192" t="str">
            <v>5.4 - Reparo e Manutenção de Bens Imóveis</v>
          </cell>
          <cell r="F192">
            <v>30039179000151</v>
          </cell>
          <cell r="G192" t="str">
            <v>ALMIR GOMES EVANGELISTA</v>
          </cell>
          <cell r="H192" t="str">
            <v>S</v>
          </cell>
          <cell r="I192" t="str">
            <v>S</v>
          </cell>
          <cell r="J192" t="str">
            <v>2</v>
          </cell>
          <cell r="K192">
            <v>45296</v>
          </cell>
          <cell r="M192" t="str">
            <v>26 -  Pernambuco</v>
          </cell>
          <cell r="N192">
            <v>1300</v>
          </cell>
        </row>
        <row r="193">
          <cell r="C193" t="str">
            <v>UPA NOVA DESCOBERTA - CG Nº 008/2022</v>
          </cell>
          <cell r="E193" t="str">
            <v>4.6 - Serviços de Profissionais de Saúde</v>
          </cell>
          <cell r="F193">
            <v>9504515410</v>
          </cell>
          <cell r="G193" t="str">
            <v xml:space="preserve">GENIVALDO FERREIRA DOS SANTOS </v>
          </cell>
          <cell r="H193" t="str">
            <v>S</v>
          </cell>
          <cell r="I193" t="str">
            <v>N</v>
          </cell>
          <cell r="M193" t="str">
            <v>26 -  Pernambuco</v>
          </cell>
          <cell r="N193">
            <v>3389</v>
          </cell>
        </row>
        <row r="194">
          <cell r="C194" t="str">
            <v>UPA NOVA DESCOBERTA - CG Nº 008/2022</v>
          </cell>
          <cell r="E194" t="str">
            <v>4.6 - Serviços de Profissionais de Saúde</v>
          </cell>
          <cell r="F194">
            <v>10514391405</v>
          </cell>
          <cell r="G194" t="str">
            <v>FLAVIO DOS SANTOS FERREIRA DA SILVA</v>
          </cell>
          <cell r="H194" t="str">
            <v>S</v>
          </cell>
          <cell r="I194" t="str">
            <v>N</v>
          </cell>
          <cell r="M194" t="str">
            <v>26 -  Pernambuco</v>
          </cell>
          <cell r="N194">
            <v>2050.9299999999998</v>
          </cell>
        </row>
        <row r="195">
          <cell r="C195" t="str">
            <v>UPA NOVA DESCOBERTA - CG Nº 008/2022</v>
          </cell>
          <cell r="E195" t="str">
            <v>4.6 - Serviços de Profissionais de Saúde</v>
          </cell>
          <cell r="F195">
            <v>64096521434</v>
          </cell>
          <cell r="G195" t="str">
            <v>EDIVAN RAFAEL DA SILVA</v>
          </cell>
          <cell r="H195" t="str">
            <v>S</v>
          </cell>
          <cell r="I195" t="str">
            <v>N</v>
          </cell>
          <cell r="M195" t="str">
            <v>26 -  Pernambuco</v>
          </cell>
          <cell r="N195">
            <v>2182.9499999999998</v>
          </cell>
        </row>
        <row r="196">
          <cell r="C196" t="str">
            <v>UPA NOVA DESCOBERTA - CG Nº 008/2022</v>
          </cell>
          <cell r="E196" t="str">
            <v>4.6 - Serviços de Profissionais de Saúde</v>
          </cell>
          <cell r="F196">
            <v>13378890401</v>
          </cell>
          <cell r="G196" t="str">
            <v>JOHNY HENRIQUE GOMES DE SOUZA</v>
          </cell>
          <cell r="H196" t="str">
            <v>S</v>
          </cell>
          <cell r="I196" t="str">
            <v>N</v>
          </cell>
          <cell r="M196" t="str">
            <v>26 -  Pernambuco</v>
          </cell>
          <cell r="N196">
            <v>1519.52</v>
          </cell>
        </row>
        <row r="197">
          <cell r="C197" t="str">
            <v>UPA NOVA DESCOBERTA - CG Nº 008/2022</v>
          </cell>
          <cell r="E197" t="str">
            <v>4.6 - Serviços de Profissionais de Saúde</v>
          </cell>
          <cell r="F197">
            <v>1362689432</v>
          </cell>
          <cell r="G197" t="str">
            <v>ELIS REGINA DA SILVA</v>
          </cell>
          <cell r="H197" t="str">
            <v>S</v>
          </cell>
          <cell r="I197" t="str">
            <v>N</v>
          </cell>
          <cell r="M197" t="str">
            <v>26 -  Pernambuco</v>
          </cell>
          <cell r="N197">
            <v>2338.23</v>
          </cell>
        </row>
        <row r="198">
          <cell r="C198" t="str">
            <v>UPA NOVA DESCOBERTA - CG Nº 008/2022</v>
          </cell>
          <cell r="E198" t="str">
            <v>4.6 - Serviços de Profissionais de Saúde</v>
          </cell>
          <cell r="F198">
            <v>1882471490</v>
          </cell>
          <cell r="G198" t="str">
            <v>EVERALDO LUIZ DE MOURA</v>
          </cell>
          <cell r="H198" t="str">
            <v>S</v>
          </cell>
          <cell r="I198" t="str">
            <v>N</v>
          </cell>
          <cell r="M198" t="str">
            <v>26 -  Pernambuco</v>
          </cell>
          <cell r="N198">
            <v>2207.65</v>
          </cell>
        </row>
        <row r="199">
          <cell r="C199" t="str">
            <v>UPA NOVA DESCOBERTA - CG Nº 008/2022</v>
          </cell>
          <cell r="E199" t="str">
            <v>4.7 - Apoio Administrativo, Técnico e Operacional</v>
          </cell>
          <cell r="F199">
            <v>8096265431</v>
          </cell>
          <cell r="G199" t="str">
            <v>VIVIANE SOARE DA SILVA</v>
          </cell>
          <cell r="H199" t="str">
            <v>S</v>
          </cell>
          <cell r="I199" t="str">
            <v>N</v>
          </cell>
          <cell r="M199" t="str">
            <v>26 -  Pernambuco</v>
          </cell>
          <cell r="N199">
            <v>1940.4</v>
          </cell>
        </row>
        <row r="200">
          <cell r="C200" t="str">
            <v>UPA NOVA DESCOBERTA - CG Nº 008/2022</v>
          </cell>
          <cell r="E200" t="str">
            <v>4.7 - Apoio Administrativo, Técnico e Operacional</v>
          </cell>
          <cell r="F200">
            <v>7894029475</v>
          </cell>
          <cell r="G200" t="str">
            <v>ANADILZA MARIA DE ALMEIDA BEZERRA SANTANA</v>
          </cell>
          <cell r="H200" t="str">
            <v>S</v>
          </cell>
          <cell r="I200" t="str">
            <v>N</v>
          </cell>
          <cell r="M200" t="str">
            <v>26 -  Pernambuco</v>
          </cell>
          <cell r="N200">
            <v>1829.87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>
            <v>32356279000137</v>
          </cell>
          <cell r="G201" t="str">
            <v>U.T.R.A ODONTOLOGIA REABILITADORA LTDA</v>
          </cell>
          <cell r="H201" t="str">
            <v>S</v>
          </cell>
          <cell r="I201" t="str">
            <v>S</v>
          </cell>
          <cell r="J201" t="str">
            <v>534</v>
          </cell>
          <cell r="K201">
            <v>45327</v>
          </cell>
          <cell r="M201" t="str">
            <v>26 -  Pernambuco</v>
          </cell>
          <cell r="N201">
            <v>4061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 t="str">
            <v>53.601.841/0001-10</v>
          </cell>
          <cell r="G202" t="str">
            <v>MARIANA MEDEIROS SERVIÇOS MEDICOS LTDA</v>
          </cell>
          <cell r="H202" t="str">
            <v>S</v>
          </cell>
          <cell r="I202" t="str">
            <v>S</v>
          </cell>
          <cell r="J202">
            <v>1</v>
          </cell>
          <cell r="K202">
            <v>45341</v>
          </cell>
          <cell r="M202" t="str">
            <v>26 -  Pernambuco</v>
          </cell>
          <cell r="N202">
            <v>4800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 t="str">
            <v>41.427.201/0001-57</v>
          </cell>
          <cell r="G203" t="str">
            <v>M E V SANTOS LINS SERVIÇOS DE PRESTAÇOES HOSPITALARES</v>
          </cell>
          <cell r="H203" t="str">
            <v>S</v>
          </cell>
          <cell r="I203" t="str">
            <v>S</v>
          </cell>
          <cell r="J203">
            <v>111</v>
          </cell>
          <cell r="K203">
            <v>45338</v>
          </cell>
          <cell r="M203" t="str">
            <v>26 -  Pernambuco</v>
          </cell>
          <cell r="N203">
            <v>550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 t="str">
            <v>52.663.707/0001-81</v>
          </cell>
          <cell r="G204" t="str">
            <v>LM SAUDE LTDA</v>
          </cell>
          <cell r="H204" t="str">
            <v>S</v>
          </cell>
          <cell r="I204" t="str">
            <v>S</v>
          </cell>
          <cell r="J204">
            <v>2</v>
          </cell>
          <cell r="K204">
            <v>45338</v>
          </cell>
          <cell r="M204" t="str">
            <v>26 -  Pernambuco</v>
          </cell>
          <cell r="N204">
            <v>1100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 t="str">
            <v>53.383.145/0001-85</v>
          </cell>
          <cell r="G205" t="str">
            <v>LUCAS RAMALHO CARNEIRO LEAO SERVIÇOS MEDICOS LTDA</v>
          </cell>
          <cell r="H205" t="str">
            <v>S</v>
          </cell>
          <cell r="I205" t="str">
            <v>S</v>
          </cell>
          <cell r="J205">
            <v>2</v>
          </cell>
          <cell r="K205">
            <v>45340</v>
          </cell>
          <cell r="M205" t="str">
            <v>26 -  Pernambuco</v>
          </cell>
          <cell r="N205">
            <v>1250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48421797000127</v>
          </cell>
          <cell r="G206" t="str">
            <v>DR JOAO RIETRA SERVIÇOS MEDICOS LTDA</v>
          </cell>
          <cell r="H206" t="str">
            <v>S</v>
          </cell>
          <cell r="I206" t="str">
            <v>S</v>
          </cell>
          <cell r="J206">
            <v>24</v>
          </cell>
          <cell r="K206">
            <v>45338</v>
          </cell>
          <cell r="M206" t="str">
            <v>26 -  Pernambuco</v>
          </cell>
          <cell r="N206">
            <v>7800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 t="str">
            <v>31.977.693/0001-09</v>
          </cell>
          <cell r="G207" t="str">
            <v>LS SAUDE ASSISTENCIA MEDICA E CONSULTORIA LTDA</v>
          </cell>
          <cell r="H207" t="str">
            <v>S</v>
          </cell>
          <cell r="I207" t="str">
            <v>S</v>
          </cell>
          <cell r="J207">
            <v>5065</v>
          </cell>
          <cell r="K207">
            <v>45337</v>
          </cell>
          <cell r="M207" t="str">
            <v>26 -  Pernambuco</v>
          </cell>
          <cell r="N207">
            <v>4700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 t="str">
            <v>48.656.723/0001-70</v>
          </cell>
          <cell r="G208" t="str">
            <v>RC &amp; TP SERVIÇOS MEDICOS LTDA</v>
          </cell>
          <cell r="H208" t="str">
            <v>S</v>
          </cell>
          <cell r="I208" t="str">
            <v>S</v>
          </cell>
          <cell r="J208">
            <v>214</v>
          </cell>
          <cell r="K208">
            <v>45337</v>
          </cell>
          <cell r="M208" t="str">
            <v>26 -  Pernambuco</v>
          </cell>
          <cell r="N208">
            <v>2700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 t="str">
            <v>45.864.268/0001-00</v>
          </cell>
          <cell r="G209" t="str">
            <v>CESAR MONTEIRO MEDICINA SERVIÇOS MEDICOS LTDA</v>
          </cell>
          <cell r="H209" t="str">
            <v>S</v>
          </cell>
          <cell r="I209" t="str">
            <v>S</v>
          </cell>
          <cell r="J209">
            <v>321</v>
          </cell>
          <cell r="K209">
            <v>45337</v>
          </cell>
          <cell r="M209" t="str">
            <v>26 -  Pernambuco</v>
          </cell>
          <cell r="N209">
            <v>6250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 t="str">
            <v>51.205.282/0001-02</v>
          </cell>
          <cell r="G210" t="str">
            <v>RIO PISOM SERVIÇOS MEDICOS LTDA</v>
          </cell>
          <cell r="H210" t="str">
            <v>S</v>
          </cell>
          <cell r="I210" t="str">
            <v>S</v>
          </cell>
          <cell r="J210">
            <v>29</v>
          </cell>
          <cell r="K210">
            <v>45337</v>
          </cell>
          <cell r="M210" t="str">
            <v>26 -  Pernambuco</v>
          </cell>
          <cell r="N210">
            <v>2500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 t="str">
            <v>23.331.386/0001-10</v>
          </cell>
          <cell r="G211" t="str">
            <v xml:space="preserve">CLINICA INTENSIVA SERVIÇOS MEDICOS LTDA </v>
          </cell>
          <cell r="H211" t="str">
            <v>S</v>
          </cell>
          <cell r="I211" t="str">
            <v>S</v>
          </cell>
          <cell r="J211">
            <v>1864</v>
          </cell>
          <cell r="K211">
            <v>45337</v>
          </cell>
          <cell r="M211" t="str">
            <v>26 -  Pernambuco</v>
          </cell>
          <cell r="N211">
            <v>3300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 t="str">
            <v>31.249.285/0001-22</v>
          </cell>
          <cell r="G212" t="str">
            <v>SILTON TORRES SERVIÇOS DE PRESTAÇAO MEDICAS E HOSPITALA</v>
          </cell>
          <cell r="H212" t="str">
            <v>S</v>
          </cell>
          <cell r="I212" t="str">
            <v>S</v>
          </cell>
          <cell r="J212">
            <v>322</v>
          </cell>
          <cell r="K212">
            <v>45337</v>
          </cell>
          <cell r="M212" t="str">
            <v>26 -  Pernambuco</v>
          </cell>
          <cell r="N212">
            <v>3300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45237924000144</v>
          </cell>
          <cell r="G213" t="str">
            <v>MEDCENTER ATIVIDADES MEDICAS LTDA</v>
          </cell>
          <cell r="H213" t="str">
            <v>S</v>
          </cell>
          <cell r="I213" t="str">
            <v>S</v>
          </cell>
          <cell r="J213">
            <v>1048</v>
          </cell>
          <cell r="K213">
            <v>45329</v>
          </cell>
          <cell r="M213" t="str">
            <v>26 -  Pernambuco</v>
          </cell>
          <cell r="N213">
            <v>1100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45554568000192</v>
          </cell>
          <cell r="G214" t="str">
            <v>FORTEMED ATIVIDADES MEDICAS LTDA</v>
          </cell>
          <cell r="H214" t="str">
            <v>S</v>
          </cell>
          <cell r="I214" t="str">
            <v>S</v>
          </cell>
          <cell r="J214">
            <v>411</v>
          </cell>
          <cell r="K214">
            <v>45329</v>
          </cell>
          <cell r="M214" t="str">
            <v>26 -  Pernambuco</v>
          </cell>
          <cell r="N214">
            <v>14600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 t="str">
            <v>49.158.209/0001-77</v>
          </cell>
          <cell r="G215" t="str">
            <v>PAMED ATIVIDADES MEDICAS LTDA</v>
          </cell>
          <cell r="H215" t="str">
            <v>S</v>
          </cell>
          <cell r="I215" t="str">
            <v>S</v>
          </cell>
          <cell r="J215">
            <v>543</v>
          </cell>
          <cell r="K215">
            <v>45329</v>
          </cell>
          <cell r="M215" t="str">
            <v>26 -  Pernambuco</v>
          </cell>
          <cell r="N215">
            <v>8750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 t="str">
            <v>45.735.127/0001-97</v>
          </cell>
          <cell r="G216" t="str">
            <v>GLOBALMED ATIVIDADES MEDICAS LTDA</v>
          </cell>
          <cell r="H216" t="str">
            <v>S</v>
          </cell>
          <cell r="I216" t="str">
            <v>S</v>
          </cell>
          <cell r="J216">
            <v>1119</v>
          </cell>
          <cell r="K216">
            <v>45329</v>
          </cell>
          <cell r="M216" t="str">
            <v>26 -  Pernambuco</v>
          </cell>
          <cell r="N216">
            <v>13900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 t="str">
            <v>48.817.961/0001-10</v>
          </cell>
          <cell r="G217" t="str">
            <v>NEW MAISMED SERVIÇOS LTDA</v>
          </cell>
          <cell r="H217" t="str">
            <v>S</v>
          </cell>
          <cell r="I217" t="str">
            <v>S</v>
          </cell>
          <cell r="J217">
            <v>116</v>
          </cell>
          <cell r="K217">
            <v>45329</v>
          </cell>
          <cell r="M217" t="str">
            <v>26 -  Pernambuco</v>
          </cell>
          <cell r="N217">
            <v>12100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 t="str">
            <v>43.843.356/0001-08</v>
          </cell>
          <cell r="G218" t="str">
            <v>SAUDMED ATIVIDADES MEDICAS LTDA</v>
          </cell>
          <cell r="H218" t="str">
            <v>S</v>
          </cell>
          <cell r="I218" t="str">
            <v>S</v>
          </cell>
          <cell r="J218">
            <v>2775</v>
          </cell>
          <cell r="K218">
            <v>45329</v>
          </cell>
          <cell r="M218" t="str">
            <v>26 -  Pernambuco</v>
          </cell>
          <cell r="N218">
            <v>41350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 t="str">
            <v>45.969.705/0001-50</v>
          </cell>
          <cell r="G219" t="str">
            <v>MEDMAIS ATIVIDADES MEDICAS LTDA</v>
          </cell>
          <cell r="H219" t="str">
            <v>S</v>
          </cell>
          <cell r="I219" t="str">
            <v>S</v>
          </cell>
          <cell r="J219">
            <v>1117</v>
          </cell>
          <cell r="K219">
            <v>45329</v>
          </cell>
          <cell r="M219" t="str">
            <v>26 -  Pernambuco</v>
          </cell>
          <cell r="N219">
            <v>8800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 t="str">
            <v>38.823.495/0001-21</v>
          </cell>
          <cell r="G220" t="str">
            <v>CENTRALMED ATIVIDADES MEDICAS LTDA</v>
          </cell>
          <cell r="H220" t="str">
            <v>S</v>
          </cell>
          <cell r="I220" t="str">
            <v>S</v>
          </cell>
          <cell r="J220">
            <v>666</v>
          </cell>
          <cell r="K220">
            <v>45329</v>
          </cell>
          <cell r="M220" t="str">
            <v>26 -  Pernambuco</v>
          </cell>
          <cell r="N220">
            <v>8800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45637249000140</v>
          </cell>
          <cell r="G221" t="str">
            <v>STARMED ATIVIDADES MEDICAS LTDA</v>
          </cell>
          <cell r="H221" t="str">
            <v>S</v>
          </cell>
          <cell r="I221" t="str">
            <v>S</v>
          </cell>
          <cell r="J221">
            <v>1381</v>
          </cell>
          <cell r="K221">
            <v>45329</v>
          </cell>
          <cell r="M221" t="str">
            <v>26 -  Pernambuco</v>
          </cell>
          <cell r="N221">
            <v>15900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 t="str">
            <v>46.560.147/0001-37</v>
          </cell>
          <cell r="G222" t="str">
            <v>MEDICALMED ATIVIDADES MEDICAS LTDA</v>
          </cell>
          <cell r="H222" t="str">
            <v>S</v>
          </cell>
          <cell r="I222" t="str">
            <v>S</v>
          </cell>
          <cell r="J222">
            <v>1093</v>
          </cell>
          <cell r="K222">
            <v>45329</v>
          </cell>
          <cell r="M222" t="str">
            <v>26 -  Pernambuco</v>
          </cell>
          <cell r="N222">
            <v>2500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 t="str">
            <v>40.407.276/0001-03</v>
          </cell>
          <cell r="G223" t="str">
            <v>PRONTOMED ATIVIDADES MEDICAS LTDA</v>
          </cell>
          <cell r="H223" t="str">
            <v>S</v>
          </cell>
          <cell r="I223" t="str">
            <v>S</v>
          </cell>
          <cell r="J223">
            <v>888</v>
          </cell>
          <cell r="K223">
            <v>45329</v>
          </cell>
          <cell r="M223" t="str">
            <v>26 -  Pernambuco</v>
          </cell>
          <cell r="N223">
            <v>1350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 t="str">
            <v>43.644.880/0001-41</v>
          </cell>
          <cell r="G224" t="str">
            <v>PORTALMED ATIVIDADES MEDICAS LTDA</v>
          </cell>
          <cell r="H224" t="str">
            <v>S</v>
          </cell>
          <cell r="I224" t="str">
            <v>S</v>
          </cell>
          <cell r="J224">
            <v>753</v>
          </cell>
          <cell r="K224">
            <v>45329</v>
          </cell>
          <cell r="M224" t="str">
            <v>26 -  Pernambuco</v>
          </cell>
          <cell r="N224">
            <v>16900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 t="str">
            <v>41.066.484/0001-59</v>
          </cell>
          <cell r="G225" t="str">
            <v>SUPERMED ATIVIDADES MEDICAS LTDA</v>
          </cell>
          <cell r="H225" t="str">
            <v>S</v>
          </cell>
          <cell r="I225" t="str">
            <v>S</v>
          </cell>
          <cell r="J225">
            <v>790</v>
          </cell>
          <cell r="K225">
            <v>45329</v>
          </cell>
          <cell r="M225" t="str">
            <v>26 -  Pernambuco</v>
          </cell>
          <cell r="N225">
            <v>5000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 t="str">
            <v>40.924.886/0001-84</v>
          </cell>
          <cell r="G226" t="str">
            <v>PREVENTMED ATIVIDADES MEDICAS LTDA</v>
          </cell>
          <cell r="H226" t="str">
            <v>S</v>
          </cell>
          <cell r="I226" t="str">
            <v>S</v>
          </cell>
          <cell r="J226">
            <v>928</v>
          </cell>
          <cell r="K226">
            <v>45329</v>
          </cell>
          <cell r="M226" t="str">
            <v>26 -  Pernambuco</v>
          </cell>
          <cell r="N226">
            <v>5400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 t="str">
            <v>40.440.176/0001-89</v>
          </cell>
          <cell r="G227" t="str">
            <v>PODIUMMED ATIVIDADES MEDICAS LTDA</v>
          </cell>
          <cell r="H227" t="str">
            <v>S</v>
          </cell>
          <cell r="I227" t="str">
            <v>S</v>
          </cell>
          <cell r="J227">
            <v>560</v>
          </cell>
          <cell r="K227">
            <v>45329</v>
          </cell>
          <cell r="M227" t="str">
            <v>26 -  Pernambuco</v>
          </cell>
          <cell r="N227">
            <v>6100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 t="str">
            <v>53.282.420/0001-74</v>
          </cell>
          <cell r="G228" t="str">
            <v>LARISSA INACIO PEREIRA NUNES SERVIÇOS MEDICOS LTDA</v>
          </cell>
          <cell r="H228" t="str">
            <v>S</v>
          </cell>
          <cell r="I228" t="str">
            <v>S</v>
          </cell>
          <cell r="J228">
            <v>3</v>
          </cell>
          <cell r="K228">
            <v>45328</v>
          </cell>
          <cell r="M228" t="str">
            <v>26 -  Pernambuco</v>
          </cell>
          <cell r="N228">
            <v>1250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>
            <v>51498348000191</v>
          </cell>
          <cell r="G229" t="str">
            <v>RAISSA DIAS LOPES FARIAS LTDA</v>
          </cell>
          <cell r="H229" t="str">
            <v>S</v>
          </cell>
          <cell r="I229" t="str">
            <v>S</v>
          </cell>
          <cell r="J229">
            <v>7</v>
          </cell>
          <cell r="K229">
            <v>45329</v>
          </cell>
          <cell r="M229" t="str">
            <v>26 -  Pernambuco</v>
          </cell>
          <cell r="N229">
            <v>4550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 t="str">
            <v>49.017.227/0001-39</v>
          </cell>
          <cell r="G230" t="str">
            <v>ITMC SERVIÇOS MEDICOS LTDA</v>
          </cell>
          <cell r="H230" t="str">
            <v>S</v>
          </cell>
          <cell r="I230" t="str">
            <v>S</v>
          </cell>
          <cell r="J230">
            <v>30</v>
          </cell>
          <cell r="K230">
            <v>45328</v>
          </cell>
          <cell r="M230" t="str">
            <v>26 -  Pernambuco</v>
          </cell>
          <cell r="N230">
            <v>7000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 t="str">
            <v>37.488.672/0001-06</v>
          </cell>
          <cell r="G231" t="str">
            <v>CONSULTORIO DE NUTROLOGIA DYEGO AUGUSTO LTDA</v>
          </cell>
          <cell r="H231" t="str">
            <v>S</v>
          </cell>
          <cell r="I231" t="str">
            <v>S</v>
          </cell>
          <cell r="J231">
            <v>1358</v>
          </cell>
          <cell r="K231">
            <v>45328</v>
          </cell>
          <cell r="M231" t="str">
            <v>26 -  Pernambuco</v>
          </cell>
          <cell r="N231">
            <v>4050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 t="str">
            <v>46.424.732/0001-00</v>
          </cell>
          <cell r="G232" t="str">
            <v>ACIOLI SERVIÇOS DE SAUDE LTDA</v>
          </cell>
          <cell r="H232" t="str">
            <v>S</v>
          </cell>
          <cell r="I232" t="str">
            <v>S</v>
          </cell>
          <cell r="J232">
            <v>50</v>
          </cell>
          <cell r="K232">
            <v>45328</v>
          </cell>
          <cell r="M232" t="str">
            <v>26 -  Pernambuco</v>
          </cell>
          <cell r="N232">
            <v>1250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 t="str">
            <v>46.543.243/0001-77</v>
          </cell>
          <cell r="G233" t="str">
            <v>DRA ANA LUIZA NOGUEIRA GONÇALVES SERVIÇOS MEDICOS LTDA</v>
          </cell>
          <cell r="H233" t="str">
            <v>S</v>
          </cell>
          <cell r="I233" t="str">
            <v>S</v>
          </cell>
          <cell r="J233">
            <v>17</v>
          </cell>
          <cell r="K233">
            <v>45324</v>
          </cell>
          <cell r="M233" t="str">
            <v>26 -  Pernambuco</v>
          </cell>
          <cell r="N233">
            <v>5300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 t="str">
            <v>51.309.350/0001-75</v>
          </cell>
          <cell r="G234" t="str">
            <v>BERNAL AMORIM SERVIÇOS MEDICOS LTDA</v>
          </cell>
          <cell r="H234" t="str">
            <v>S</v>
          </cell>
          <cell r="I234" t="str">
            <v>S</v>
          </cell>
          <cell r="J234">
            <v>17</v>
          </cell>
          <cell r="K234">
            <v>45325</v>
          </cell>
          <cell r="M234" t="str">
            <v>26 -  Pernambuco</v>
          </cell>
          <cell r="N234">
            <v>4400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 t="str">
            <v>50.951.619/0001-50</v>
          </cell>
          <cell r="G235" t="str">
            <v>BRENDO KEDSON O DE S MARTINS LTDA</v>
          </cell>
          <cell r="H235" t="str">
            <v>S</v>
          </cell>
          <cell r="I235" t="str">
            <v>S</v>
          </cell>
          <cell r="J235">
            <v>27</v>
          </cell>
          <cell r="K235">
            <v>45327</v>
          </cell>
          <cell r="M235" t="str">
            <v>26 -  Pernambuco</v>
          </cell>
          <cell r="N235">
            <v>5000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 t="str">
            <v>52.051.303/0001-37</v>
          </cell>
          <cell r="G236" t="str">
            <v>MPL ROCHA LTDA</v>
          </cell>
          <cell r="H236" t="str">
            <v>S</v>
          </cell>
          <cell r="I236" t="str">
            <v>S</v>
          </cell>
          <cell r="J236">
            <v>16</v>
          </cell>
          <cell r="K236">
            <v>45323</v>
          </cell>
          <cell r="M236" t="str">
            <v>26 -  Pernambuco</v>
          </cell>
          <cell r="N236">
            <v>3750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 t="str">
            <v>46.843.757/0001-48</v>
          </cell>
          <cell r="G237" t="str">
            <v>LS ATENDIMENTO MEDICO LTDA</v>
          </cell>
          <cell r="H237" t="str">
            <v>S</v>
          </cell>
          <cell r="I237" t="str">
            <v>S</v>
          </cell>
          <cell r="J237">
            <v>27</v>
          </cell>
          <cell r="K237">
            <v>45327</v>
          </cell>
          <cell r="M237" t="str">
            <v>26 -  Pernambuco</v>
          </cell>
          <cell r="N237">
            <v>7700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 t="str">
            <v>49.355.580/0001-29</v>
          </cell>
          <cell r="G238" t="str">
            <v>VMC GESTAO EM SAUDE LTDA</v>
          </cell>
          <cell r="H238" t="str">
            <v>S</v>
          </cell>
          <cell r="I238" t="str">
            <v>S</v>
          </cell>
          <cell r="J238">
            <v>1000050</v>
          </cell>
          <cell r="K238">
            <v>45327</v>
          </cell>
          <cell r="M238" t="str">
            <v>26 -  Pernambuco</v>
          </cell>
          <cell r="N238">
            <v>11000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 t="str">
            <v>49.355.580/0001-29</v>
          </cell>
          <cell r="G239" t="str">
            <v>VMC GESTAO EM SAUDE LTDA</v>
          </cell>
          <cell r="H239" t="str">
            <v>S</v>
          </cell>
          <cell r="I239" t="str">
            <v>S</v>
          </cell>
          <cell r="J239">
            <v>1000051</v>
          </cell>
          <cell r="K239">
            <v>45328</v>
          </cell>
          <cell r="M239" t="str">
            <v>26 -  Pernambuco</v>
          </cell>
          <cell r="N239">
            <v>5000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 t="str">
            <v>53.260.011/0001-77</v>
          </cell>
          <cell r="G240" t="str">
            <v>ANA CLARA SOUSA LEAL LTDA</v>
          </cell>
          <cell r="H240" t="str">
            <v>S</v>
          </cell>
          <cell r="I240" t="str">
            <v>S</v>
          </cell>
          <cell r="J240">
            <v>2</v>
          </cell>
          <cell r="K240">
            <v>45323</v>
          </cell>
          <cell r="M240" t="str">
            <v>26 -  Pernambuco</v>
          </cell>
          <cell r="N240">
            <v>1100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 t="str">
            <v>50.448.967/0001-09</v>
          </cell>
          <cell r="G241" t="str">
            <v xml:space="preserve">F&amp;C SERVIÇOS MEDICOS </v>
          </cell>
          <cell r="H241" t="str">
            <v>S</v>
          </cell>
          <cell r="I241" t="str">
            <v>S</v>
          </cell>
          <cell r="J241">
            <v>53</v>
          </cell>
          <cell r="K241">
            <v>45327</v>
          </cell>
          <cell r="M241" t="str">
            <v>26 -  Pernambuco</v>
          </cell>
          <cell r="N241">
            <v>1650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 t="str">
            <v>48.983.942/0001-63</v>
          </cell>
          <cell r="G242" t="str">
            <v>ELQ SERVIÇOS MEDICOS</v>
          </cell>
          <cell r="H242" t="str">
            <v>S</v>
          </cell>
          <cell r="I242" t="str">
            <v>S</v>
          </cell>
          <cell r="J242">
            <v>27</v>
          </cell>
          <cell r="K242">
            <v>45327</v>
          </cell>
          <cell r="M242" t="str">
            <v>26 -  Pernambuco</v>
          </cell>
          <cell r="N242">
            <v>2500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 t="str">
            <v>50.707.873/0001-07</v>
          </cell>
          <cell r="G243" t="str">
            <v>BRENDA CAROLINE R M DE OLIVEIRA SERVIÇOS MEDICOS LTDA</v>
          </cell>
          <cell r="H243" t="str">
            <v>S</v>
          </cell>
          <cell r="I243" t="str">
            <v>S</v>
          </cell>
          <cell r="J243">
            <v>16</v>
          </cell>
          <cell r="K243">
            <v>45324</v>
          </cell>
          <cell r="M243" t="str">
            <v>26 -  Pernambuco</v>
          </cell>
          <cell r="N243">
            <v>1100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 t="str">
            <v>52.690.296/0001-13</v>
          </cell>
          <cell r="G244" t="str">
            <v>TORRECILHA SERVIÇOS MEDICOS LTDA</v>
          </cell>
          <cell r="H244" t="str">
            <v>S</v>
          </cell>
          <cell r="I244" t="str">
            <v>S</v>
          </cell>
          <cell r="J244">
            <v>13</v>
          </cell>
          <cell r="K244">
            <v>45328</v>
          </cell>
          <cell r="M244" t="str">
            <v>26 -  Pernambuco</v>
          </cell>
          <cell r="N244">
            <v>1350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 t="str">
            <v>34.033.631/0002-00</v>
          </cell>
          <cell r="G245" t="str">
            <v>PRIMEMED SERVIÇOS MEDICOS HOSPITALARES LTDA</v>
          </cell>
          <cell r="H245" t="str">
            <v>S</v>
          </cell>
          <cell r="I245" t="str">
            <v>S</v>
          </cell>
          <cell r="J245">
            <v>73</v>
          </cell>
          <cell r="K245">
            <v>45324</v>
          </cell>
          <cell r="M245" t="str">
            <v>26 -  Pernambuco</v>
          </cell>
          <cell r="N245">
            <v>3450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 t="str">
            <v>46.476.486/0001-30</v>
          </cell>
          <cell r="G246" t="str">
            <v>G5MED SOLUÇOES EM SAUDE LTDA</v>
          </cell>
          <cell r="H246" t="str">
            <v>S</v>
          </cell>
          <cell r="I246" t="str">
            <v>S</v>
          </cell>
          <cell r="J246">
            <v>711</v>
          </cell>
          <cell r="K246">
            <v>45327</v>
          </cell>
          <cell r="M246" t="str">
            <v>26 -  Pernambuco</v>
          </cell>
          <cell r="N246">
            <v>4400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 t="str">
            <v>49.429.461/0001-73</v>
          </cell>
          <cell r="G247" t="str">
            <v>DANTONA SAUDE LTDA</v>
          </cell>
          <cell r="H247" t="str">
            <v>S</v>
          </cell>
          <cell r="I247" t="str">
            <v>S</v>
          </cell>
          <cell r="J247">
            <v>20</v>
          </cell>
          <cell r="K247">
            <v>45327</v>
          </cell>
          <cell r="M247" t="str">
            <v>26 -  Pernambuco</v>
          </cell>
          <cell r="N247">
            <v>5000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 t="str">
            <v>53.022.068/0001-38</v>
          </cell>
          <cell r="G248" t="str">
            <v>MILANE RODRIGUES BARBACHAN SERVIÇOS MEDICOS LTDA</v>
          </cell>
          <cell r="H248" t="str">
            <v>S</v>
          </cell>
          <cell r="I248" t="str">
            <v>S</v>
          </cell>
          <cell r="J248">
            <v>10</v>
          </cell>
          <cell r="K248">
            <v>45327</v>
          </cell>
          <cell r="M248" t="str">
            <v>26 -  Pernambuco</v>
          </cell>
          <cell r="N248">
            <v>4700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 t="str">
            <v>53.162.635/0001-51</v>
          </cell>
          <cell r="G249" t="str">
            <v>RENATA R MACIEL SERVIÇOS MEDICOS LTDA</v>
          </cell>
          <cell r="H249" t="str">
            <v>S</v>
          </cell>
          <cell r="I249" t="str">
            <v>S</v>
          </cell>
          <cell r="J249">
            <v>2</v>
          </cell>
          <cell r="K249">
            <v>45327</v>
          </cell>
          <cell r="M249" t="str">
            <v>26 -  Pernambuco</v>
          </cell>
          <cell r="N249">
            <v>1100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 t="str">
            <v>53.055.940/0001-44</v>
          </cell>
          <cell r="G250" t="str">
            <v>MARIA EDUARDA CANDEAS GOMES PEREIRA SERVIÇOS MEDICOS</v>
          </cell>
          <cell r="H250" t="str">
            <v>S</v>
          </cell>
          <cell r="I250" t="str">
            <v>S</v>
          </cell>
          <cell r="J250">
            <v>3</v>
          </cell>
          <cell r="K250">
            <v>45327</v>
          </cell>
          <cell r="M250" t="str">
            <v>26 -  Pernambuco</v>
          </cell>
          <cell r="N250">
            <v>1250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 t="str">
            <v>52.396.002/0001-45</v>
          </cell>
          <cell r="G251" t="str">
            <v>LEANDRO MENEZES SERVIÇOS MEDICOS LTDA</v>
          </cell>
          <cell r="H251" t="str">
            <v>S</v>
          </cell>
          <cell r="I251" t="str">
            <v>S</v>
          </cell>
          <cell r="J251">
            <v>12</v>
          </cell>
          <cell r="K251">
            <v>45323</v>
          </cell>
          <cell r="M251" t="str">
            <v>26 -  Pernambuco</v>
          </cell>
          <cell r="N251">
            <v>1100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 t="str">
            <v>30.370.434/0001-44</v>
          </cell>
          <cell r="G252" t="str">
            <v>CARMEM JATOBA PRSTAÇAO DE SERVIÇOS HOSPITALARES LTDA</v>
          </cell>
          <cell r="H252" t="str">
            <v>S</v>
          </cell>
          <cell r="I252" t="str">
            <v>S</v>
          </cell>
          <cell r="J252">
            <v>72</v>
          </cell>
          <cell r="K252">
            <v>45323</v>
          </cell>
          <cell r="M252" t="str">
            <v>26 -  Pernambuco</v>
          </cell>
          <cell r="N252">
            <v>5500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 t="str">
            <v>45.262.263/0001-07</v>
          </cell>
          <cell r="G253" t="str">
            <v>ESMAELLA NAHAMA LACERDA SABINO</v>
          </cell>
          <cell r="H253" t="str">
            <v>S</v>
          </cell>
          <cell r="I253" t="str">
            <v>S</v>
          </cell>
          <cell r="J253">
            <v>71</v>
          </cell>
          <cell r="K253">
            <v>45323</v>
          </cell>
          <cell r="M253" t="str">
            <v>26 -  Pernambuco</v>
          </cell>
          <cell r="N253">
            <v>11650</v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180F-5C83-4F7C-8172-3AD7350F09AF}">
  <sheetPr>
    <tabColor rgb="FF92D050"/>
  </sheetPr>
  <dimension ref="A1:L1992"/>
  <sheetViews>
    <sheetView showGridLines="0" tabSelected="1" topLeftCell="A192" zoomScale="90" zoomScaleNormal="90" workbookViewId="0">
      <selection activeCell="C222" sqref="C22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61418042000131</v>
      </c>
      <c r="E2" s="5" t="str">
        <f>'[1]TCE - ANEXO IV - Preencher'!G11</f>
        <v>CIRURGICA FERNANDES C.MAT.CIR.HO.SO.LTDA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1670113</v>
      </c>
      <c r="I2" s="6">
        <f>IF('[1]TCE - ANEXO IV - Preencher'!K11="","",'[1]TCE - ANEXO IV - Preencher'!K11)</f>
        <v>45273</v>
      </c>
      <c r="J2" s="5" t="str">
        <f>'[1]TCE - ANEXO IV - Preencher'!L11</f>
        <v>35231261418042000131550040016701131111358615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5187.8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12340717000161</v>
      </c>
      <c r="E3" s="5" t="str">
        <f>'[1]TCE - ANEXO IV - Preencher'!G12</f>
        <v>POINT SUTURE DO BRASIL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94501</v>
      </c>
      <c r="I3" s="6">
        <f>IF('[1]TCE - ANEXO IV - Preencher'!K12="","",'[1]TCE - ANEXO IV - Preencher'!K12)</f>
        <v>45293</v>
      </c>
      <c r="J3" s="5" t="str">
        <f>'[1]TCE - ANEXO IV - Preencher'!L12</f>
        <v>23240112340717000161550010000945011510663733</v>
      </c>
      <c r="K3" s="5" t="str">
        <f>IF(F3="B",LEFT('[1]TCE - ANEXO IV - Preencher'!M12,2),IF(F3="S",LEFT('[1]TCE - ANEXO IV - Preencher'!M12,7),IF('[1]TCE - ANEXO IV - Preencher'!H12="","")))</f>
        <v>23</v>
      </c>
      <c r="L3" s="7">
        <f>'[1]TCE - ANEXO IV - Preencher'!N12</f>
        <v>657.98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39543287000131</v>
      </c>
      <c r="E4" s="5" t="str">
        <f>'[1]TCE - ANEXO IV - Preencher'!G13</f>
        <v>ARCO COMERCIO E DISTRIBUICAO DE ACESSORIOS MEDICOS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822</v>
      </c>
      <c r="I4" s="6">
        <f>IF('[1]TCE - ANEXO IV - Preencher'!K13="","",'[1]TCE - ANEXO IV - Preencher'!K13)</f>
        <v>45655</v>
      </c>
      <c r="J4" s="5" t="str">
        <f>'[1]TCE - ANEXO IV - Preencher'!L13</f>
        <v>29231239543287000131550010000008221904805131</v>
      </c>
      <c r="K4" s="5" t="str">
        <f>IF(F4="B",LEFT('[1]TCE - ANEXO IV - Preencher'!M13,2),IF(F4="S",LEFT('[1]TCE - ANEXO IV - Preencher'!M13,7),IF('[1]TCE - ANEXO IV - Preencher'!H13="","")))</f>
        <v>29</v>
      </c>
      <c r="L4" s="7">
        <f>'[1]TCE - ANEXO IV - Preencher'!N13</f>
        <v>700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593687</v>
      </c>
      <c r="I5" s="6">
        <f>IF('[1]TCE - ANEXO IV - Preencher'!K14="","",'[1]TCE - ANEXO IV - Preencher'!K14)</f>
        <v>45299</v>
      </c>
      <c r="J5" s="5" t="str">
        <f>'[1]TCE - ANEXO IV - Preencher'!L14</f>
        <v>26240110779833000156550010005936871595711007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2200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67729178000653</v>
      </c>
      <c r="E6" s="5" t="str">
        <f>'[1]TCE - ANEXO IV - Preencher'!G15</f>
        <v>COMERCIAL CIRURGICA RIO CLARENSE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66017</v>
      </c>
      <c r="I6" s="6">
        <f>IF('[1]TCE - ANEXO IV - Preencher'!K15="","",'[1]TCE - ANEXO IV - Preencher'!K15)</f>
        <v>45300</v>
      </c>
      <c r="J6" s="5" t="str">
        <f>'[1]TCE - ANEXO IV - Preencher'!L15</f>
        <v>26240167729178000653550010000660171057895150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520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8674752000140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183994</v>
      </c>
      <c r="I7" s="6">
        <f>IF('[1]TCE - ANEXO IV - Preencher'!K16="","",'[1]TCE - ANEXO IV - Preencher'!K16)</f>
        <v>45301</v>
      </c>
      <c r="J7" s="5" t="str">
        <f>'[1]TCE - ANEXO IV - Preencher'!L16</f>
        <v>26240108674752000140550010001839941984487263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1748.88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 FONTE 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435180</v>
      </c>
      <c r="I8" s="6">
        <f>IF('[1]TCE - ANEXO IV - Preencher'!K17="","",'[1]TCE - ANEXO IV - Preencher'!K17)</f>
        <v>45300</v>
      </c>
      <c r="J8" s="5" t="str">
        <f>'[1]TCE - ANEXO IV - Preencher'!L17</f>
        <v>26240108778201000126550010004351801271773771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6680.04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21216468000198</v>
      </c>
      <c r="E9" s="5" t="str">
        <f>'[1]TCE - ANEXO IV - Preencher'!G18</f>
        <v>NNMED DISTRIBUIDORA DE PRODUTOS MEDICO-HOSPITALARES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8782</v>
      </c>
      <c r="I9" s="6">
        <f>IF('[1]TCE - ANEXO IV - Preencher'!K18="","",'[1]TCE - ANEXO IV - Preencher'!K18)</f>
        <v>45300</v>
      </c>
      <c r="J9" s="5" t="str">
        <f>'[1]TCE - ANEXO IV - Preencher'!L18</f>
        <v>26240121216468000198550010000087821082024016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520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32651599000110</v>
      </c>
      <c r="E10" s="5" t="str">
        <f>'[1]TCE - ANEXO IV - Preencher'!G19</f>
        <v>AP DISTRIBUIDORA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2218</v>
      </c>
      <c r="I10" s="6">
        <f>IF('[1]TCE - ANEXO IV - Preencher'!K19="","",'[1]TCE - ANEXO IV - Preencher'!K19)</f>
        <v>45300</v>
      </c>
      <c r="J10" s="5" t="str">
        <f>'[1]TCE - ANEXO IV - Preencher'!L19</f>
        <v>26240132651599000110550010000022181001626012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2115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5932624000160</v>
      </c>
      <c r="E11" s="5" t="str">
        <f>'[1]TCE - ANEXO IV - Preencher'!G20</f>
        <v>MEGAMED COMERCIO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22166</v>
      </c>
      <c r="I11" s="6">
        <f>IF('[1]TCE - ANEXO IV - Preencher'!K20="","",'[1]TCE - ANEXO IV - Preencher'!K20)</f>
        <v>45300</v>
      </c>
      <c r="J11" s="5" t="str">
        <f>'[1]TCE - ANEXO IV - Preencher'!L20</f>
        <v>26240105932624000160550010000221661458967703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2459.4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5932624000160</v>
      </c>
      <c r="E12" s="5" t="str">
        <f>'[1]TCE - ANEXO IV - Preencher'!G21</f>
        <v>MEGAMED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22176</v>
      </c>
      <c r="I12" s="6">
        <f>IF('[1]TCE - ANEXO IV - Preencher'!K21="","",'[1]TCE - ANEXO IV - Preencher'!K21)</f>
        <v>45301</v>
      </c>
      <c r="J12" s="5" t="str">
        <f>'[1]TCE - ANEXO IV - Preencher'!L21</f>
        <v>26240105932624000160550010000221761439449839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404.5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 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66110</v>
      </c>
      <c r="I13" s="6">
        <f>IF('[1]TCE - ANEXO IV - Preencher'!K22="","",'[1]TCE - ANEXO IV - Preencher'!K22)</f>
        <v>45301</v>
      </c>
      <c r="J13" s="5" t="str">
        <f>'[1]TCE - ANEXO IV - Preencher'!L22</f>
        <v>26240167729178000653550010000661101558630900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414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24028351000179</v>
      </c>
      <c r="E14" s="5" t="str">
        <f>'[1]TCE - ANEXO IV - Preencher'!G23</f>
        <v>SOL E MAR CONFECÇÃO EIRELIME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1061</v>
      </c>
      <c r="I14" s="6">
        <f>IF('[1]TCE - ANEXO IV - Preencher'!K23="","",'[1]TCE - ANEXO IV - Preencher'!K23)</f>
        <v>45301</v>
      </c>
      <c r="J14" s="5" t="str">
        <f>'[1]TCE - ANEXO IV - Preencher'!L23</f>
        <v>26240124028351000179550010000010611917881014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600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35514416000102</v>
      </c>
      <c r="E15" s="5" t="str">
        <f>'[1]TCE - ANEXO IV - Preencher'!G24</f>
        <v>QUALIMMED COM. ATAC. DE MED. E MAT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2526</v>
      </c>
      <c r="I15" s="6">
        <f>IF('[1]TCE - ANEXO IV - Preencher'!K24="","",'[1]TCE - ANEXO IV - Preencher'!K24)</f>
        <v>45302</v>
      </c>
      <c r="J15" s="5" t="str">
        <f>'[1]TCE - ANEXO IV - Preencher'!L24</f>
        <v>26240135514416000102550010000025261732700416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396.6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184220</v>
      </c>
      <c r="I16" s="6">
        <f>IF('[1]TCE - ANEXO IV - Preencher'!K25="","",'[1]TCE - ANEXO IV - Preencher'!K25)</f>
        <v>45303</v>
      </c>
      <c r="J16" s="5" t="str">
        <f>'[1]TCE - ANEXO IV - Preencher'!L25</f>
        <v>26240108674752000140550010001842201422466339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452.28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593950</v>
      </c>
      <c r="I17" s="6">
        <f>IF('[1]TCE - ANEXO IV - Preencher'!K26="","",'[1]TCE - ANEXO IV - Preencher'!K26)</f>
        <v>45301</v>
      </c>
      <c r="J17" s="5" t="str">
        <f>'[1]TCE - ANEXO IV - Preencher'!L26</f>
        <v>26240110779833000156550010005939501595974004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1704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593951</v>
      </c>
      <c r="I18" s="6">
        <f>IF('[1]TCE - ANEXO IV - Preencher'!K27="","",'[1]TCE - ANEXO IV - Preencher'!K27)</f>
        <v>45301</v>
      </c>
      <c r="J18" s="5" t="str">
        <f>'[1]TCE - ANEXO IV - Preencher'!L27</f>
        <v>26240110779833000156550010005939511595975008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756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593878</v>
      </c>
      <c r="I19" s="6">
        <f>IF('[1]TCE - ANEXO IV - Preencher'!K28="","",'[1]TCE - ANEXO IV - Preencher'!K28)</f>
        <v>45300</v>
      </c>
      <c r="J19" s="5" t="str">
        <f>'[1]TCE - ANEXO IV - Preencher'!L28</f>
        <v>26240110779833000156550010005938781595902009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5562.29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30173</v>
      </c>
      <c r="I20" s="6">
        <f>IF('[1]TCE - ANEXO IV - Preencher'!K29="","",'[1]TCE - ANEXO IV - Preencher'!K29)</f>
        <v>45301</v>
      </c>
      <c r="J20" s="5" t="str">
        <f>'[1]TCE - ANEXO IV - Preencher'!L29</f>
        <v>26240108674752000301550010000301731650367079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2622.67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58426628000990</v>
      </c>
      <c r="E21" s="5" t="str">
        <f>'[1]TCE - ANEXO IV - Preencher'!G30</f>
        <v xml:space="preserve">SAMTRONIC INDUSTRIA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2800</v>
      </c>
      <c r="I21" s="6">
        <f>IF('[1]TCE - ANEXO IV - Preencher'!K30="","",'[1]TCE - ANEXO IV - Preencher'!K30)</f>
        <v>45300</v>
      </c>
      <c r="J21" s="5" t="str">
        <f>'[1]TCE - ANEXO IV - Preencher'!L30</f>
        <v>26240158426628000990550010000028001431521088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2746.5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15218561000139</v>
      </c>
      <c r="E22" s="5" t="str">
        <f>'[1]TCE - ANEXO IV - Preencher'!G31</f>
        <v>NNMED DISTRIBUIDORA DE PRODUTOS MEDICO-HOSPITALARES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117157</v>
      </c>
      <c r="I22" s="6">
        <f>IF('[1]TCE - ANEXO IV - Preencher'!K31="","",'[1]TCE - ANEXO IV - Preencher'!K31)</f>
        <v>45300</v>
      </c>
      <c r="J22" s="5" t="str">
        <f>'[1]TCE - ANEXO IV - Preencher'!L31</f>
        <v>25240115218561000139550010001171571111843409</v>
      </c>
      <c r="K22" s="5" t="str">
        <f>IF(F22="B",LEFT('[1]TCE - ANEXO IV - Preencher'!M31,2),IF(F22="S",LEFT('[1]TCE - ANEXO IV - Preencher'!M31,7),IF('[1]TCE - ANEXO IV - Preencher'!H31="","")))</f>
        <v>25</v>
      </c>
      <c r="L22" s="7">
        <f>'[1]TCE - ANEXO IV - Preencher'!N31</f>
        <v>7269.1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48495866000147</v>
      </c>
      <c r="E23" s="5" t="str">
        <f>'[1]TCE - ANEXO IV - Preencher'!G32</f>
        <v>BEMED COMERCIO ATACADISTA DE PRODUTOS DE HIGIENE PESSOAL L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926</v>
      </c>
      <c r="I23" s="6">
        <f>IF('[1]TCE - ANEXO IV - Preencher'!K32="","",'[1]TCE - ANEXO IV - Preencher'!K32)</f>
        <v>45301</v>
      </c>
      <c r="J23" s="5" t="str">
        <f>'[1]TCE - ANEXO IV - Preencher'!L32</f>
        <v>26240148495866000147550010000009261903520120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526.85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30848237000198</v>
      </c>
      <c r="E24" s="5" t="str">
        <f>'[1]TCE - ANEXO IV - Preencher'!G33</f>
        <v>PH COMERCIO DE PRODUTOS MEDICOS HOSPITAL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13561</v>
      </c>
      <c r="I24" s="6">
        <f>IF('[1]TCE - ANEXO IV - Preencher'!K33="","",'[1]TCE - ANEXO IV - Preencher'!K33)</f>
        <v>45300</v>
      </c>
      <c r="J24" s="5" t="str">
        <f>'[1]TCE - ANEXO IV - Preencher'!L33</f>
        <v>26240130848237000198550010000135611270008251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397.5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12882932000194</v>
      </c>
      <c r="E25" s="5" t="str">
        <f>'[1]TCE - ANEXO IV - Preencher'!G34</f>
        <v>EXOMED COMERCIO ATACADISTA DE MEDICAMENTOS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179726</v>
      </c>
      <c r="I25" s="6">
        <f>IF('[1]TCE - ANEXO IV - Preencher'!K34="","",'[1]TCE - ANEXO IV - Preencher'!K34)</f>
        <v>45306</v>
      </c>
      <c r="J25" s="5" t="str">
        <f>'[1]TCE - ANEXO IV - Preencher'!L34</f>
        <v>26240112882932000194550010001797261353677757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529.6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61418042000131</v>
      </c>
      <c r="E26" s="5" t="str">
        <f>'[1]TCE - ANEXO IV - Preencher'!G35</f>
        <v>CIRURGICA FERNANDES C.MAT.CIR.HO.SO.LTDA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1677747</v>
      </c>
      <c r="I26" s="6">
        <f>IF('[1]TCE - ANEXO IV - Preencher'!K35="","",'[1]TCE - ANEXO IV - Preencher'!K35)</f>
        <v>45300</v>
      </c>
      <c r="J26" s="5" t="str">
        <f>'[1]TCE - ANEXO IV - Preencher'!L35</f>
        <v>35240161418042000131550040016777471446932834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8775.76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3.12 - Material Hospitalar</v>
      </c>
      <c r="D27" s="3">
        <f>'[1]TCE - ANEXO IV - Preencher'!F36</f>
        <v>40829708000174</v>
      </c>
      <c r="E27" s="5" t="str">
        <f>'[1]TCE - ANEXO IV - Preencher'!G36</f>
        <v>JRV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3940</v>
      </c>
      <c r="I27" s="6">
        <f>IF('[1]TCE - ANEXO IV - Preencher'!K36="","",'[1]TCE - ANEXO IV - Preencher'!K36)</f>
        <v>45308</v>
      </c>
      <c r="J27" s="5" t="str">
        <f>'[1]TCE - ANEXO IV - Preencher'!L36</f>
        <v>26240140829708000174550010000039401295332343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520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3.12 - Material Hospitalar</v>
      </c>
      <c r="D28" s="3">
        <f>'[1]TCE - ANEXO IV - Preencher'!F37</f>
        <v>66437831000133</v>
      </c>
      <c r="E28" s="5" t="str">
        <f>'[1]TCE - ANEXO IV - Preencher'!G37</f>
        <v>HTS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182147</v>
      </c>
      <c r="I28" s="6">
        <f>IF('[1]TCE - ANEXO IV - Preencher'!K37="","",'[1]TCE - ANEXO IV - Preencher'!K37)</f>
        <v>45306</v>
      </c>
      <c r="J28" s="5" t="str">
        <f>'[1]TCE - ANEXO IV - Preencher'!L37</f>
        <v>31240166437831000133550010001821471168859603</v>
      </c>
      <c r="K28" s="5" t="str">
        <f>IF(F28="B",LEFT('[1]TCE - ANEXO IV - Preencher'!M37,2),IF(F28="S",LEFT('[1]TCE - ANEXO IV - Preencher'!M37,7),IF('[1]TCE - ANEXO IV - Preencher'!H37="","")))</f>
        <v>31</v>
      </c>
      <c r="L28" s="7">
        <f>'[1]TCE - ANEXO IV - Preencher'!N37</f>
        <v>1216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3.12 - Material Hospitalar</v>
      </c>
      <c r="D29" s="3">
        <f>'[1]TCE - ANEXO IV - Preencher'!F38</f>
        <v>67729178000491</v>
      </c>
      <c r="E29" s="5" t="str">
        <f>'[1]TCE - ANEXO IV - Preencher'!G38</f>
        <v>COMERCIAL CIRURGICA RIO CLARENSE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1814478</v>
      </c>
      <c r="I29" s="6">
        <f>IF('[1]TCE - ANEXO IV - Preencher'!K38="","",'[1]TCE - ANEXO IV - Preencher'!K38)</f>
        <v>45300</v>
      </c>
      <c r="J29" s="5" t="str">
        <f>'[1]TCE - ANEXO IV - Preencher'!L38</f>
        <v>35240167729178000491550010018144781255346079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3440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3.12 - Material Hospitalar</v>
      </c>
      <c r="D30" s="3">
        <f>'[1]TCE - ANEXO IV - Preencher'!F39</f>
        <v>4614288000145</v>
      </c>
      <c r="E30" s="5" t="str">
        <f>'[1]TCE - ANEXO IV - Preencher'!G39</f>
        <v>DISK LIFE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7820</v>
      </c>
      <c r="I30" s="6">
        <f>IF('[1]TCE - ANEXO IV - Preencher'!K39="","",'[1]TCE - ANEXO IV - Preencher'!K39)</f>
        <v>45307</v>
      </c>
      <c r="J30" s="5" t="str">
        <f>'[1]TCE - ANEXO IV - Preencher'!L39</f>
        <v>26240104614288000145550010000078201263576665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205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67729178000220</v>
      </c>
      <c r="E31" s="5" t="str">
        <f>'[1]TCE - ANEXO IV - Preencher'!G40</f>
        <v>COMERCIAL CIRURGICA RIO 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65804</v>
      </c>
      <c r="I31" s="6">
        <f>IF('[1]TCE - ANEXO IV - Preencher'!K40="","",'[1]TCE - ANEXO IV - Preencher'!K40)</f>
        <v>45296</v>
      </c>
      <c r="J31" s="5" t="str">
        <f>'[1]TCE - ANEXO IV - Preencher'!L40</f>
        <v>26240167729178000653550010000658041645626517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4008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183786</v>
      </c>
      <c r="I32" s="6">
        <f>IF('[1]TCE - ANEXO IV - Preencher'!K41="","",'[1]TCE - ANEXO IV - Preencher'!K41)</f>
        <v>45299</v>
      </c>
      <c r="J32" s="5" t="str">
        <f>'[1]TCE - ANEXO IV - Preencher'!L41</f>
        <v>26240108674752000140550010001837861180505570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223.43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22580510000118</v>
      </c>
      <c r="E33" s="5" t="str">
        <f>'[1]TCE - ANEXO IV - Preencher'!G42</f>
        <v>UNIFAR DISTRIBUIDORA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59105</v>
      </c>
      <c r="I33" s="6">
        <f>IF('[1]TCE - ANEXO IV - Preencher'!K42="","",'[1]TCE - ANEXO IV - Preencher'!K42)</f>
        <v>45296</v>
      </c>
      <c r="J33" s="5" t="str">
        <f>'[1]TCE - ANEXO IV - Preencher'!L42</f>
        <v>26240122580510000118550010000591051000460870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460.8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22580510000118</v>
      </c>
      <c r="E34" s="5" t="str">
        <f>'[1]TCE - ANEXO IV - Preencher'!G43</f>
        <v>UNIFAR DISTRIBUIDORA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59104</v>
      </c>
      <c r="I34" s="6">
        <f>IF('[1]TCE - ANEXO IV - Preencher'!K43="","",'[1]TCE - ANEXO IV - Preencher'!K43)</f>
        <v>45296</v>
      </c>
      <c r="J34" s="5" t="str">
        <f>'[1]TCE - ANEXO IV - Preencher'!L43</f>
        <v>26240122580510000118550010000591041000460856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821.82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67729178000653</v>
      </c>
      <c r="E35" s="5" t="str">
        <f>'[1]TCE - ANEXO IV - Preencher'!G44</f>
        <v>COMERCIAL CIRURGICA RIO 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65919</v>
      </c>
      <c r="I35" s="6">
        <f>IF('[1]TCE - ANEXO IV - Preencher'!K44="","",'[1]TCE - ANEXO IV - Preencher'!K44)</f>
        <v>45296</v>
      </c>
      <c r="J35" s="5" t="str">
        <f>'[1]TCE - ANEXO IV - Preencher'!L44</f>
        <v>26240167729178000653550010000659191502415960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1932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67729178000653</v>
      </c>
      <c r="E36" s="5" t="str">
        <f>'[1]TCE - ANEXO IV - Preencher'!G45</f>
        <v>COMERCIAL CIRURGICA RIO 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65881</v>
      </c>
      <c r="I36" s="6">
        <f>IF('[1]TCE - ANEXO IV - Preencher'!K45="","",'[1]TCE - ANEXO IV - Preencher'!K45)</f>
        <v>45296</v>
      </c>
      <c r="J36" s="5" t="str">
        <f>'[1]TCE - ANEXO IV - Preencher'!L45</f>
        <v>26240167729178000653550010000658811958100610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19761.62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10779833000156</v>
      </c>
      <c r="E37" s="5" t="str">
        <f>'[1]TCE - ANEXO IV - Preencher'!G46</f>
        <v>MEDICAL MERCANTIL DE APARELHAGEM MEDICA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593745</v>
      </c>
      <c r="I37" s="6">
        <f>IF('[1]TCE - ANEXO IV - Preencher'!K46="","",'[1]TCE - ANEXO IV - Preencher'!K46)</f>
        <v>45299</v>
      </c>
      <c r="J37" s="5" t="str">
        <f>'[1]TCE - ANEXO IV - Preencher'!L46</f>
        <v>26240110779833000156550010005937451595769000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1050.0999999999999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 FONTE 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435067</v>
      </c>
      <c r="I38" s="6">
        <f>IF('[1]TCE - ANEXO IV - Preencher'!K47="","",'[1]TCE - ANEXO IV - Preencher'!K47)</f>
        <v>45299</v>
      </c>
      <c r="J38" s="5" t="str">
        <f>'[1]TCE - ANEXO IV - Preencher'!L47</f>
        <v>26240108778201000126550010004350671502534443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2380.65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67729178000653</v>
      </c>
      <c r="E39" s="5" t="str">
        <f>'[1]TCE - ANEXO IV - Preencher'!G48</f>
        <v>COMERCIAL CIRURGICA RIO CLARENSE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66020</v>
      </c>
      <c r="I39" s="6">
        <f>IF('[1]TCE - ANEXO IV - Preencher'!K48="","",'[1]TCE - ANEXO IV - Preencher'!K48)</f>
        <v>45300</v>
      </c>
      <c r="J39" s="5" t="str">
        <f>'[1]TCE - ANEXO IV - Preencher'!L48</f>
        <v>26240167729178000653550010000660201425449459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262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35753111000153</v>
      </c>
      <c r="E40" s="5" t="str">
        <f>'[1]TCE - ANEXO IV - Preencher'!G49</f>
        <v>NORD PRODUTOS EM SAUDE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20783</v>
      </c>
      <c r="I40" s="6">
        <f>IF('[1]TCE - ANEXO IV - Preencher'!K49="","",'[1]TCE - ANEXO IV - Preencher'!K49)</f>
        <v>45299</v>
      </c>
      <c r="J40" s="5" t="str">
        <f>'[1]TCE - ANEXO IV - Preencher'!L49</f>
        <v>26240135753111000153550010000207831000262745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6299.8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9944371000368</v>
      </c>
      <c r="E41" s="5" t="str">
        <f>'[1]TCE - ANEXO IV - Preencher'!G50</f>
        <v>SULMEDIC COMERCIO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9204</v>
      </c>
      <c r="I41" s="6">
        <f>IF('[1]TCE - ANEXO IV - Preencher'!K50="","",'[1]TCE - ANEXO IV - Preencher'!K50)</f>
        <v>45640</v>
      </c>
      <c r="J41" s="5" t="str">
        <f>'[1]TCE - ANEXO IV - Preencher'!L50</f>
        <v>35231209944371000368550030000092041300685563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2784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9767633000528</v>
      </c>
      <c r="E42" s="5" t="str">
        <f>'[1]TCE - ANEXO IV - Preencher'!G51</f>
        <v>FEF DISTRIBUIDORA DE PRODUTOS FARMACEUTICOS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185506</v>
      </c>
      <c r="I42" s="6">
        <f>IF('[1]TCE - ANEXO IV - Preencher'!K51="","",'[1]TCE - ANEXO IV - Preencher'!K51)</f>
        <v>45299</v>
      </c>
      <c r="J42" s="5" t="str">
        <f>'[1]TCE - ANEXO IV - Preencher'!L51</f>
        <v>23240110854165000346550010001855061604166613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1176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15218561000139</v>
      </c>
      <c r="E43" s="5" t="str">
        <f>'[1]TCE - ANEXO IV - Preencher'!G52</f>
        <v>NNMED DISTRIBUIDORA DE PRODUTOS MEDICO-HOSPITALARES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116893</v>
      </c>
      <c r="I43" s="6">
        <f>IF('[1]TCE - ANEXO IV - Preencher'!K52="","",'[1]TCE - ANEXO IV - Preencher'!K52)</f>
        <v>45299</v>
      </c>
      <c r="J43" s="5" t="str">
        <f>'[1]TCE - ANEXO IV - Preencher'!L52</f>
        <v>25240115218561000139550010001168931092314949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2187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9441460000120</v>
      </c>
      <c r="E44" s="5" t="str">
        <f>'[1]TCE - ANEXO IV - Preencher'!G53</f>
        <v xml:space="preserve">PADRAO DISTRIBUIDORA DE EQUIPAMENTOS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336584</v>
      </c>
      <c r="I44" s="6">
        <f>IF('[1]TCE - ANEXO IV - Preencher'!K53="","",'[1]TCE - ANEXO IV - Preencher'!K53)</f>
        <v>45302</v>
      </c>
      <c r="J44" s="5" t="str">
        <f>'[1]TCE - ANEXO IV - Preencher'!L53</f>
        <v>26240109441460000120550010003365841319409646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42.12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3.4 - Material Farmacológico</v>
      </c>
      <c r="D45" s="3">
        <f>'[1]TCE - ANEXO IV - Preencher'!F54</f>
        <v>22580510000118</v>
      </c>
      <c r="E45" s="5" t="str">
        <f>'[1]TCE - ANEXO IV - Preencher'!G54</f>
        <v>UNIFAR DISTRIBUIDORA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59167</v>
      </c>
      <c r="I45" s="6">
        <f>IF('[1]TCE - ANEXO IV - Preencher'!K54="","",'[1]TCE - ANEXO IV - Preencher'!K54)</f>
        <v>45301</v>
      </c>
      <c r="J45" s="5" t="str">
        <f>'[1]TCE - ANEXO IV - Preencher'!L54</f>
        <v>26240122580510000118550010000591671000461879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33.46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10779833000156</v>
      </c>
      <c r="E46" s="5" t="str">
        <f>'[1]TCE - ANEXO IV - Preencher'!G55</f>
        <v>MEDICAL MERCANTIL DE APARELHAGEM MEDICA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594216</v>
      </c>
      <c r="I46" s="6">
        <f>IF('[1]TCE - ANEXO IV - Preencher'!K55="","",'[1]TCE - ANEXO IV - Preencher'!K55)</f>
        <v>45306</v>
      </c>
      <c r="J46" s="5" t="str">
        <f>'[1]TCE - ANEXO IV - Preencher'!L55</f>
        <v>26240110779833000156550010005942161596240009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360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 FONTE 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435661</v>
      </c>
      <c r="I47" s="6">
        <f>IF('[1]TCE - ANEXO IV - Preencher'!K56="","",'[1]TCE - ANEXO IV - Preencher'!K56)</f>
        <v>45306</v>
      </c>
      <c r="J47" s="5" t="str">
        <f>'[1]TCE - ANEXO IV - Preencher'!L56</f>
        <v>26240108778201000126550010004356611067343146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868.82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3.4 - Material Farmacológico</v>
      </c>
      <c r="D48" s="3">
        <f>'[1]TCE - ANEXO IV - Preencher'!F57</f>
        <v>67729178000491</v>
      </c>
      <c r="E48" s="5" t="str">
        <f>'[1]TCE - ANEXO IV - Preencher'!G57</f>
        <v>COMERCIAL CIRURGICA RIO 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1813652</v>
      </c>
      <c r="I48" s="6">
        <f>IF('[1]TCE - ANEXO IV - Preencher'!K57="","",'[1]TCE - ANEXO IV - Preencher'!K57)</f>
        <v>45296</v>
      </c>
      <c r="J48" s="5" t="str">
        <f>'[1]TCE - ANEXO IV - Preencher'!L57</f>
        <v>35240167729178000491550010018136521213931712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1222.5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3.4 - Material Farmacológico</v>
      </c>
      <c r="D49" s="3">
        <f>'[1]TCE - ANEXO IV - Preencher'!F58</f>
        <v>15218561000139</v>
      </c>
      <c r="E49" s="5" t="str">
        <f>'[1]TCE - ANEXO IV - Preencher'!G58</f>
        <v>NNMED DISTRIBUIDORA DE PRODUTOS MEDICO-HOSPITALARES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116805</v>
      </c>
      <c r="I49" s="6">
        <f>IF('[1]TCE - ANEXO IV - Preencher'!K58="","",'[1]TCE - ANEXO IV - Preencher'!K58)</f>
        <v>45296</v>
      </c>
      <c r="J49" s="5" t="str">
        <f>'[1]TCE - ANEXO IV - Preencher'!L58</f>
        <v>25240115218561000139550010001168051361983728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3330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3.5 - Material Odontológico</v>
      </c>
      <c r="D50" s="3">
        <f>'[1]TCE - ANEXO IV - Preencher'!F59</f>
        <v>2911193000168</v>
      </c>
      <c r="E50" s="5" t="str">
        <f>'[1]TCE - ANEXO IV - Preencher'!G59</f>
        <v>APOGEU CENTER COM E PROD HOSP 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19131</v>
      </c>
      <c r="I50" s="6">
        <f>IF('[1]TCE - ANEXO IV - Preencher'!K59="","",'[1]TCE - ANEXO IV - Preencher'!K59)</f>
        <v>45299</v>
      </c>
      <c r="J50" s="5" t="str">
        <f>'[1]TCE - ANEXO IV - Preencher'!L59</f>
        <v>26240102911193000168550010000191311000098530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755.85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3.5 - Material Odontológico</v>
      </c>
      <c r="D51" s="3">
        <f>'[1]TCE - ANEXO IV - Preencher'!F60</f>
        <v>9441460000120</v>
      </c>
      <c r="E51" s="5" t="str">
        <f>'[1]TCE - ANEXO IV - Preencher'!G60</f>
        <v xml:space="preserve">PADRAO DISTRIBUIDORA DE EQUIPAMENTOS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336584</v>
      </c>
      <c r="I51" s="6">
        <f>IF('[1]TCE - ANEXO IV - Preencher'!K60="","",'[1]TCE - ANEXO IV - Preencher'!K60)</f>
        <v>45302</v>
      </c>
      <c r="J51" s="5" t="str">
        <f>'[1]TCE - ANEXO IV - Preencher'!L60</f>
        <v>26240109441460000120550010003365841319409646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166.6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3.5 - Material Odontológico</v>
      </c>
      <c r="D52" s="3">
        <f>'[1]TCE - ANEXO IV - Preencher'!F61</f>
        <v>21596736000144</v>
      </c>
      <c r="E52" s="5" t="str">
        <f>'[1]TCE - ANEXO IV - Preencher'!G61</f>
        <v xml:space="preserve">ULTRAMEGA DISTRIBUIDORA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203702</v>
      </c>
      <c r="I52" s="6">
        <f>IF('[1]TCE - ANEXO IV - Preencher'!K61="","",'[1]TCE - ANEXO IV - Preencher'!K61)</f>
        <v>45306</v>
      </c>
      <c r="J52" s="5" t="str">
        <f>'[1]TCE - ANEXO IV - Preencher'!L61</f>
        <v>26240121596736000144550010002037021089659330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1529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3.99 - Outras despesas com Material de Consumo</v>
      </c>
      <c r="D53" s="3">
        <f>'[1]TCE - ANEXO IV - Preencher'!F62</f>
        <v>33255787001325</v>
      </c>
      <c r="E53" s="5" t="str">
        <f>'[1]TCE - ANEXO IV - Preencher'!G62</f>
        <v>IBF INDUSTRIA BRASILEIRA DE FILMES S/A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31872</v>
      </c>
      <c r="I53" s="6">
        <f>IF('[1]TCE - ANEXO IV - Preencher'!K62="","",'[1]TCE - ANEXO IV - Preencher'!K62)</f>
        <v>45296</v>
      </c>
      <c r="J53" s="5" t="str">
        <f>'[1]TCE - ANEXO IV - Preencher'!L62</f>
        <v>26240133255787001325550050000318721326603570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11371.35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3.11 - Material Laboratorial</v>
      </c>
      <c r="D54" s="3">
        <f>'[1]TCE - ANEXO IV - Preencher'!F63</f>
        <v>18271934000123</v>
      </c>
      <c r="E54" s="5" t="str">
        <f>'[1]TCE - ANEXO IV - Preencher'!G63</f>
        <v>NOVA BIOMEDICAL DIAGNOSTICOS MEDICOS E BIOTECNOLOGIA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42828</v>
      </c>
      <c r="I54" s="6">
        <f>IF('[1]TCE - ANEXO IV - Preencher'!K63="","",'[1]TCE - ANEXO IV - Preencher'!K63)</f>
        <v>45296</v>
      </c>
      <c r="J54" s="5" t="str">
        <f>'[1]TCE - ANEXO IV - Preencher'!L63</f>
        <v>3124011827193400012355001000042828160402020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4500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3.14 - Alimentação Preparada</v>
      </c>
      <c r="D55" s="3">
        <f>'[1]TCE - ANEXO IV - Preencher'!F64</f>
        <v>1687725000162</v>
      </c>
      <c r="E55" s="5" t="str">
        <f>'[1]TCE - ANEXO IV - Preencher'!G64</f>
        <v>CENTRO ESPECIALIZADORA EM NUTRICAO ENTERAL E PARENTERAL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47487</v>
      </c>
      <c r="I55" s="6">
        <f>IF('[1]TCE - ANEXO IV - Preencher'!K64="","",'[1]TCE - ANEXO IV - Preencher'!K64)</f>
        <v>45296</v>
      </c>
      <c r="J55" s="5" t="str">
        <f>'[1]TCE - ANEXO IV - Preencher'!L64</f>
        <v>26240101687725000162550010000474871495110006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1860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3.7 - Material de Limpeza e Produtos de Hgienização</v>
      </c>
      <c r="D56" s="3">
        <f>'[1]TCE - ANEXO IV - Preencher'!F65</f>
        <v>2911193000168</v>
      </c>
      <c r="E56" s="5" t="str">
        <f>'[1]TCE - ANEXO IV - Preencher'!G65</f>
        <v>APOGEU CENTER COM E PROD HOSP 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19131</v>
      </c>
      <c r="I56" s="6">
        <f>IF('[1]TCE - ANEXO IV - Preencher'!K65="","",'[1]TCE - ANEXO IV - Preencher'!K65)</f>
        <v>45299</v>
      </c>
      <c r="J56" s="5" t="str">
        <f>'[1]TCE - ANEXO IV - Preencher'!L65</f>
        <v>26240102911193000168550010000191311000098530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250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3.7 - Material de Limpeza e Produtos de Hgienização</v>
      </c>
      <c r="D57" s="3">
        <f>'[1]TCE - ANEXO IV - Preencher'!F66</f>
        <v>67729178000653</v>
      </c>
      <c r="E57" s="5" t="str">
        <f>'[1]TCE - ANEXO IV - Preencher'!G66</f>
        <v>COMERCIAL CIRURGICA RIO 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66017</v>
      </c>
      <c r="I57" s="6">
        <f>IF('[1]TCE - ANEXO IV - Preencher'!K66="","",'[1]TCE - ANEXO IV - Preencher'!K66)</f>
        <v>45300</v>
      </c>
      <c r="J57" s="5" t="str">
        <f>'[1]TCE - ANEXO IV - Preencher'!L66</f>
        <v>26240167729178000653550010000660171057895150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387.84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3.7 - Material de Limpeza e Produtos de Hgienização</v>
      </c>
      <c r="D58" s="3">
        <f>'[1]TCE - ANEXO IV - Preencher'!F67</f>
        <v>23680034000170</v>
      </c>
      <c r="E58" s="5" t="str">
        <f>'[1]TCE - ANEXO IV - Preencher'!G67</f>
        <v>D ARAUJO COMERCIO ATACADISTA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14610</v>
      </c>
      <c r="I58" s="6">
        <f>IF('[1]TCE - ANEXO IV - Preencher'!K67="","",'[1]TCE - ANEXO IV - Preencher'!K67)</f>
        <v>45300</v>
      </c>
      <c r="J58" s="5" t="str">
        <f>'[1]TCE - ANEXO IV - Preencher'!L67</f>
        <v>26240123680034000170550010000146101854325638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444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3.7 - Material de Limpeza e Produtos de Hgienização</v>
      </c>
      <c r="D59" s="3">
        <f>'[1]TCE - ANEXO IV - Preencher'!F68</f>
        <v>8674752000301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30173</v>
      </c>
      <c r="I59" s="6">
        <f>IF('[1]TCE - ANEXO IV - Preencher'!K68="","",'[1]TCE - ANEXO IV - Preencher'!K68)</f>
        <v>45301</v>
      </c>
      <c r="J59" s="5" t="str">
        <f>'[1]TCE - ANEXO IV - Preencher'!L68</f>
        <v>26240108674752000301550010000301731650367079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1593.84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3.7 - Material de Limpeza e Produtos de Hgienização</v>
      </c>
      <c r="D60" s="3">
        <f>'[1]TCE - ANEXO IV - Preencher'!F69</f>
        <v>48495866000147</v>
      </c>
      <c r="E60" s="5" t="str">
        <f>'[1]TCE - ANEXO IV - Preencher'!G69</f>
        <v>BEMED COMERCIO ATACADISTA DE PRODUTOS DE HIGIENE PESSOAL L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926</v>
      </c>
      <c r="I60" s="6">
        <f>IF('[1]TCE - ANEXO IV - Preencher'!K69="","",'[1]TCE - ANEXO IV - Preencher'!K69)</f>
        <v>45301</v>
      </c>
      <c r="J60" s="5" t="str">
        <f>'[1]TCE - ANEXO IV - Preencher'!L69</f>
        <v>26240148495866000147550010000009261903520120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397.2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6462</v>
      </c>
      <c r="I61" s="6">
        <f>IF('[1]TCE - ANEXO IV - Preencher'!K70="","",'[1]TCE - ANEXO IV - Preencher'!K70)</f>
        <v>45301</v>
      </c>
      <c r="J61" s="5" t="str">
        <f>'[1]TCE - ANEXO IV - Preencher'!L70</f>
        <v>26240124380578002041556040000064621573303526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257.83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6471</v>
      </c>
      <c r="I62" s="6">
        <f>IF('[1]TCE - ANEXO IV - Preencher'!K71="","",'[1]TCE - ANEXO IV - Preencher'!K71)</f>
        <v>45302</v>
      </c>
      <c r="J62" s="5" t="str">
        <f>'[1]TCE - ANEXO IV - Preencher'!L71</f>
        <v>26240124380578002041556040000064711290520495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515.66999999999996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1125</v>
      </c>
      <c r="I63" s="6">
        <f>IF('[1]TCE - ANEXO IV - Preencher'!K72="","",'[1]TCE - ANEXO IV - Preencher'!K72)</f>
        <v>45312</v>
      </c>
      <c r="J63" s="5" t="str">
        <f>'[1]TCE - ANEXO IV - Preencher'!L72</f>
        <v>26240124380578002203556020000011251932237496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3950.67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6659</v>
      </c>
      <c r="I64" s="6">
        <f>IF('[1]TCE - ANEXO IV - Preencher'!K73="","",'[1]TCE - ANEXO IV - Preencher'!K73)</f>
        <v>45317</v>
      </c>
      <c r="J64" s="5" t="str">
        <f>'[1]TCE - ANEXO IV - Preencher'!L73</f>
        <v>26240124380578002041556040000066591457306110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257.83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6683</v>
      </c>
      <c r="I65" s="6">
        <f>IF('[1]TCE - ANEXO IV - Preencher'!K74="","",'[1]TCE - ANEXO IV - Preencher'!K74)</f>
        <v>45320</v>
      </c>
      <c r="J65" s="5" t="str">
        <f>'[1]TCE - ANEXO IV - Preencher'!L74</f>
        <v>26240124380578002041556040000066831152476719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257.83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3.7 - Material de Limpeza e Produtos de Hgienização</v>
      </c>
      <c r="D66" s="3">
        <f>'[1]TCE - ANEXO IV - Preencher'!F75</f>
        <v>8014460000180</v>
      </c>
      <c r="E66" s="5" t="str">
        <f>'[1]TCE - ANEXO IV - Preencher'!G75</f>
        <v>VANPEL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58620</v>
      </c>
      <c r="I66" s="6">
        <f>IF('[1]TCE - ANEXO IV - Preencher'!K75="","",'[1]TCE - ANEXO IV - Preencher'!K75)</f>
        <v>45296</v>
      </c>
      <c r="J66" s="5" t="str">
        <f>'[1]TCE - ANEXO IV - Preencher'!L75</f>
        <v>26240108014460000180550010000586201001407384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287.58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3.7 - Material de Limpeza e Produtos de Hgienização</v>
      </c>
      <c r="D67" s="3">
        <f>'[1]TCE - ANEXO IV - Preencher'!F76</f>
        <v>5574966000156</v>
      </c>
      <c r="E67" s="5" t="str">
        <f>'[1]TCE - ANEXO IV - Preencher'!G76</f>
        <v>F A G CAVALCANTE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105526</v>
      </c>
      <c r="I67" s="6">
        <f>IF('[1]TCE - ANEXO IV - Preencher'!K76="","",'[1]TCE - ANEXO IV - Preencher'!K76)</f>
        <v>45316</v>
      </c>
      <c r="J67" s="5" t="str">
        <f>'[1]TCE - ANEXO IV - Preencher'!L76</f>
        <v>26240105574966000156550010001055261732424114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360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3.14 - Alimentação Preparada</v>
      </c>
      <c r="D68" s="3">
        <f>'[1]TCE - ANEXO IV - Preencher'!F77</f>
        <v>8014460000180</v>
      </c>
      <c r="E68" s="5" t="str">
        <f>'[1]TCE - ANEXO IV - Preencher'!G77</f>
        <v>VANPEL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58620</v>
      </c>
      <c r="I68" s="6">
        <f>IF('[1]TCE - ANEXO IV - Preencher'!K77="","",'[1]TCE - ANEXO IV - Preencher'!K77)</f>
        <v>45296</v>
      </c>
      <c r="J68" s="5" t="str">
        <f>'[1]TCE - ANEXO IV - Preencher'!L77</f>
        <v>26240108014460000180550010000586201001407384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146.19999999999999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3.14 - Alimentação Preparada</v>
      </c>
      <c r="D69" s="3">
        <f>'[1]TCE - ANEXO IV - Preencher'!F78</f>
        <v>43330918000101</v>
      </c>
      <c r="E69" s="5" t="str">
        <f>'[1]TCE - ANEXO IV - Preencher'!G78</f>
        <v>DISTRBUIDORA JJ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9552</v>
      </c>
      <c r="I69" s="6">
        <f>IF('[1]TCE - ANEXO IV - Preencher'!K78="","",'[1]TCE - ANEXO IV - Preencher'!K78)</f>
        <v>45299</v>
      </c>
      <c r="J69" s="5" t="str">
        <f>'[1]TCE - ANEXO IV - Preencher'!L78</f>
        <v>26240143330918000101550010000095521294882941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528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3.14 - Alimentação Preparada</v>
      </c>
      <c r="D70" s="3">
        <f>'[1]TCE - ANEXO IV - Preencher'!F79</f>
        <v>70089974000179</v>
      </c>
      <c r="E70" s="5" t="str">
        <f>'[1]TCE - ANEXO IV - Preencher'!G79</f>
        <v>COMERCIALVITAL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5048658</v>
      </c>
      <c r="I70" s="6">
        <f>IF('[1]TCE - ANEXO IV - Preencher'!K79="","",'[1]TCE - ANEXO IV - Preencher'!K79)</f>
        <v>45296</v>
      </c>
      <c r="J70" s="5" t="str">
        <f>'[1]TCE - ANEXO IV - Preencher'!L79</f>
        <v>26240170089974000179550010050486581336215506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552.58000000000004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3.14 - Alimentação Preparada</v>
      </c>
      <c r="D71" s="3">
        <f>'[1]TCE - ANEXO IV - Preencher'!F80</f>
        <v>11840014000130</v>
      </c>
      <c r="E71" s="5" t="str">
        <f>'[1]TCE - ANEXO IV - Preencher'!G80</f>
        <v>MACROPAC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459397</v>
      </c>
      <c r="I71" s="6">
        <f>IF('[1]TCE - ANEXO IV - Preencher'!K80="","",'[1]TCE - ANEXO IV - Preencher'!K80)</f>
        <v>45300</v>
      </c>
      <c r="J71" s="5" t="str">
        <f>'[1]TCE - ANEXO IV - Preencher'!L80</f>
        <v>26240111840014000130550010004593971356504100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765.65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3.14 - Alimentação Preparada</v>
      </c>
      <c r="D72" s="3">
        <f>'[1]TCE - ANEXO IV - Preencher'!F81</f>
        <v>42434646000399</v>
      </c>
      <c r="E72" s="5" t="str">
        <f>'[1]TCE - ANEXO IV - Preencher'!G81</f>
        <v xml:space="preserve">PRASO PLATAFORMA 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8049</v>
      </c>
      <c r="I72" s="6">
        <f>IF('[1]TCE - ANEXO IV - Preencher'!K81="","",'[1]TCE - ANEXO IV - Preencher'!K81)</f>
        <v>45300</v>
      </c>
      <c r="J72" s="5" t="str">
        <f>'[1]TCE - ANEXO IV - Preencher'!L81</f>
        <v>26240142434646000399550020000080491678016338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389.4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3.14 - Alimentação Preparada</v>
      </c>
      <c r="D73" s="3">
        <f>'[1]TCE - ANEXO IV - Preencher'!F82</f>
        <v>8587400000157</v>
      </c>
      <c r="E73" s="5" t="str">
        <f>'[1]TCE - ANEXO IV - Preencher'!G82</f>
        <v xml:space="preserve">ADRIANO JOSE 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23665</v>
      </c>
      <c r="I73" s="6">
        <f>IF('[1]TCE - ANEXO IV - Preencher'!K82="","",'[1]TCE - ANEXO IV - Preencher'!K82)</f>
        <v>45301</v>
      </c>
      <c r="J73" s="5" t="str">
        <f>'[1]TCE - ANEXO IV - Preencher'!L82</f>
        <v>26240108587400000157550010000236651930935559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454.5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3.6 - Material de Expediente</v>
      </c>
      <c r="D74" s="3">
        <f>'[1]TCE - ANEXO IV - Preencher'!F83</f>
        <v>11142529000166</v>
      </c>
      <c r="E74" s="5" t="str">
        <f>'[1]TCE - ANEXO IV - Preencher'!G83</f>
        <v>DIISFA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132566</v>
      </c>
      <c r="I74" s="6">
        <f>IF('[1]TCE - ANEXO IV - Preencher'!K83="","",'[1]TCE - ANEXO IV - Preencher'!K83)</f>
        <v>45299</v>
      </c>
      <c r="J74" s="5" t="str">
        <f>'[1]TCE - ANEXO IV - Preencher'!L83</f>
        <v>26240111142529000166550010001325661001405053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314.16000000000003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3.6 - Material de Expediente</v>
      </c>
      <c r="D75" s="3">
        <f>'[1]TCE - ANEXO IV - Preencher'!F84</f>
        <v>24073694000155</v>
      </c>
      <c r="E75" s="5" t="str">
        <f>'[1]TCE - ANEXO IV - Preencher'!G84</f>
        <v>NAGEM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37800</v>
      </c>
      <c r="I75" s="6">
        <f>IF('[1]TCE - ANEXO IV - Preencher'!K84="","",'[1]TCE - ANEXO IV - Preencher'!K84)</f>
        <v>45299</v>
      </c>
      <c r="J75" s="5" t="str">
        <f>'[1]TCE - ANEXO IV - Preencher'!L84</f>
        <v>26240124073694000155550020000378001000099585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2005.06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3.6 - Material de Expediente</v>
      </c>
      <c r="D76" s="3">
        <f>'[1]TCE - ANEXO IV - Preencher'!F85</f>
        <v>8587400000157</v>
      </c>
      <c r="E76" s="5" t="str">
        <f>'[1]TCE - ANEXO IV - Preencher'!G85</f>
        <v xml:space="preserve">ADRIANO JOSE 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23669</v>
      </c>
      <c r="I76" s="6">
        <f>IF('[1]TCE - ANEXO IV - Preencher'!K85="","",'[1]TCE - ANEXO IV - Preencher'!K85)</f>
        <v>45301</v>
      </c>
      <c r="J76" s="5" t="str">
        <f>'[1]TCE - ANEXO IV - Preencher'!L85</f>
        <v>26240108587400000157550010000236691836066410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1080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3.6 - Material de Expediente</v>
      </c>
      <c r="D77" s="3">
        <f>'[1]TCE - ANEXO IV - Preencher'!F86</f>
        <v>15610582000103</v>
      </c>
      <c r="E77" s="5" t="str">
        <f>'[1]TCE - ANEXO IV - Preencher'!G86</f>
        <v>M DE F M FRAGOSO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832</v>
      </c>
      <c r="I77" s="6">
        <f>IF('[1]TCE - ANEXO IV - Preencher'!K86="","",'[1]TCE - ANEXO IV - Preencher'!K86)</f>
        <v>45303</v>
      </c>
      <c r="J77" s="5" t="str">
        <f>'[1]TCE - ANEXO IV - Preencher'!L86</f>
        <v>26240115610582000103550010000008321059560229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869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3.6 - Material de Expediente</v>
      </c>
      <c r="D78" s="3">
        <f>'[1]TCE - ANEXO IV - Preencher'!F87</f>
        <v>2268546000153</v>
      </c>
      <c r="E78" s="5" t="str">
        <f>'[1]TCE - ANEXO IV - Preencher'!G87</f>
        <v xml:space="preserve">AGR GRAFICA 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4978</v>
      </c>
      <c r="I78" s="6">
        <f>IF('[1]TCE - ANEXO IV - Preencher'!K87="","",'[1]TCE - ANEXO IV - Preencher'!K87)</f>
        <v>45313</v>
      </c>
      <c r="J78" s="5" t="str">
        <f>'[1]TCE - ANEXO IV - Preencher'!L87</f>
        <v>26240102268546000153550010000049781002659890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2925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3.6 - Material de Expediente</v>
      </c>
      <c r="D79" s="3">
        <f>'[1]TCE - ANEXO IV - Preencher'!F88</f>
        <v>11101202000146</v>
      </c>
      <c r="E79" s="5" t="str">
        <f>'[1]TCE - ANEXO IV - Preencher'!G88</f>
        <v>VGC ALVES COMERCIO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20341</v>
      </c>
      <c r="I79" s="6">
        <f>IF('[1]TCE - ANEXO IV - Preencher'!K88="","",'[1]TCE - ANEXO IV - Preencher'!K88)</f>
        <v>44935</v>
      </c>
      <c r="J79" s="5" t="str">
        <f>'[1]TCE - ANEXO IV - Preencher'!L88</f>
        <v>26240111101202000146550010000203411427326276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306.60000000000002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49.159.899/0001-89</v>
      </c>
      <c r="E80" s="5" t="str">
        <f>'[1]TCE - ANEXO IV - Preencher'!G89</f>
        <v>49.159.899 LTDA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15</v>
      </c>
      <c r="I80" s="6">
        <f>IF('[1]TCE - ANEXO IV - Preencher'!K89="","",'[1]TCE - ANEXO IV - Preencher'!K89)</f>
        <v>45324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8800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53.155.330/0001-12</v>
      </c>
      <c r="E81" s="5" t="str">
        <f>'[1]TCE - ANEXO IV - Preencher'!G90</f>
        <v>BIANCA VERAS DE HOLLANDA CAVALCANTI SERVIÇOS MEDICOS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5</v>
      </c>
      <c r="I81" s="6">
        <f>IF('[1]TCE - ANEXO IV - Preencher'!K90="","",'[1]TCE - ANEXO IV - Preencher'!K90)</f>
        <v>45323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2350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50.159.803/0001-61</v>
      </c>
      <c r="E82" s="5" t="str">
        <f>'[1]TCE - ANEXO IV - Preencher'!G91</f>
        <v>IZABELA DO S SIQUEIRA NUNES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12</v>
      </c>
      <c r="I82" s="6">
        <f>IF('[1]TCE - ANEXO IV - Preencher'!K91="","",'[1]TCE - ANEXO IV - Preencher'!K91)</f>
        <v>45324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7700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52.706.005/0001-38</v>
      </c>
      <c r="E83" s="5" t="str">
        <f>'[1]TCE - ANEXO IV - Preencher'!G92</f>
        <v>MARINA GABINIO DE ARAUJO PONTES SERVIÇOS MEDICOS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14</v>
      </c>
      <c r="I83" s="6">
        <f>IF('[1]TCE - ANEXO IV - Preencher'!K92="","",'[1]TCE - ANEXO IV - Preencher'!K92)</f>
        <v>45324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1250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50.484.540/0001-66</v>
      </c>
      <c r="E84" s="5" t="str">
        <f>'[1]TCE - ANEXO IV - Preencher'!G93</f>
        <v>MARIANA VALOIS DE AQUINO KRAUSE SERVIÇOS MEDICOS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20</v>
      </c>
      <c r="I84" s="6">
        <f>IF('[1]TCE - ANEXO IV - Preencher'!K93="","",'[1]TCE - ANEXO IV - Preencher'!K93)</f>
        <v>45330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1350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53.178.645/0001-85</v>
      </c>
      <c r="E85" s="5" t="str">
        <f>'[1]TCE - ANEXO IV - Preencher'!G94</f>
        <v xml:space="preserve">JULIANA NATALIE RODRIGUES MARQUES SERVIÇOS MEDICOS 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10</v>
      </c>
      <c r="I85" s="6">
        <f>IF('[1]TCE - ANEXO IV - Preencher'!K94="","",'[1]TCE - ANEXO IV - Preencher'!K94)</f>
        <v>45330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1100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53.201.544/0001-88</v>
      </c>
      <c r="E86" s="5" t="str">
        <f>'[1]TCE - ANEXO IV - Preencher'!G95</f>
        <v>GUSTAVO FONSECA SERVIÇOS MEDICOS LTDA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2</v>
      </c>
      <c r="I86" s="6">
        <f>IF('[1]TCE - ANEXO IV - Preencher'!K95="","",'[1]TCE - ANEXO IV - Preencher'!K95)</f>
        <v>45327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2500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48.714.775/0001-55</v>
      </c>
      <c r="E87" s="5" t="str">
        <f>'[1]TCE - ANEXO IV - Preencher'!G96</f>
        <v>CCS SERVIÇOS MEDICOS LTDA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8</v>
      </c>
      <c r="I87" s="6">
        <f>IF('[1]TCE - ANEXO IV - Preencher'!K96="","",'[1]TCE - ANEXO IV - Preencher'!K96)</f>
        <v>45328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5000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>49.329.688/0001-47</v>
      </c>
      <c r="E88" s="5" t="str">
        <f>'[1]TCE - ANEXO IV - Preencher'!G97</f>
        <v>FM MONTEIRO MEDICOS E PSICOLOGIA LTDA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18</v>
      </c>
      <c r="I88" s="6">
        <f>IF('[1]TCE - ANEXO IV - Preencher'!K97="","",'[1]TCE - ANEXO IV - Preencher'!K97)</f>
        <v>45329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3750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26.332.878/0001-18</v>
      </c>
      <c r="E89" s="5" t="str">
        <f>'[1]TCE - ANEXO IV - Preencher'!G98</f>
        <v>MEDICAL SERVIÇOS MEDICOS LTDA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6275</v>
      </c>
      <c r="I89" s="6">
        <f>IF('[1]TCE - ANEXO IV - Preencher'!K98="","",'[1]TCE - ANEXO IV - Preencher'!K98)</f>
        <v>45329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3600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46.560.469/0001-86</v>
      </c>
      <c r="E90" s="5" t="str">
        <f>'[1]TCE - ANEXO IV - Preencher'!G99</f>
        <v>BARBARA TEIXEIRA MORATO BORGES SERVIÇOS MEDICOS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24</v>
      </c>
      <c r="I90" s="6">
        <f>IF('[1]TCE - ANEXO IV - Preencher'!K99="","",'[1]TCE - ANEXO IV - Preencher'!K99)</f>
        <v>45337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9900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>45.397.939/0001-70</v>
      </c>
      <c r="E91" s="5" t="str">
        <f>'[1]TCE - ANEXO IV - Preencher'!G100</f>
        <v>ARAUJO E GUIMARAES SERVIÇOS MEDICOS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1000081</v>
      </c>
      <c r="I91" s="6">
        <f>IF('[1]TCE - ANEXO IV - Preencher'!K100="","",'[1]TCE - ANEXO IV - Preencher'!K100)</f>
        <v>45323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5000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49.452.768/0001-95</v>
      </c>
      <c r="E92" s="5" t="str">
        <f>'[1]TCE - ANEXO IV - Preencher'!G101</f>
        <v>BEM SERVIÇOS MEDICOS LTDA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20</v>
      </c>
      <c r="I92" s="6">
        <f>IF('[1]TCE - ANEXO IV - Preencher'!K101="","",'[1]TCE - ANEXO IV - Preencher'!K101)</f>
        <v>45329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3750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53.265.944/0001-57</v>
      </c>
      <c r="E93" s="5" t="str">
        <f>'[1]TCE - ANEXO IV - Preencher'!G102</f>
        <v>MCPL SERVIÇOS MEDICOS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52323</v>
      </c>
      <c r="I93" s="6">
        <f>IF('[1]TCE - ANEXO IV - Preencher'!K102="","",'[1]TCE - ANEXO IV - Preencher'!K102)</f>
        <v>45329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1100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>44.767.462/0001-04</v>
      </c>
      <c r="E94" s="5" t="str">
        <f>'[1]TCE - ANEXO IV - Preencher'!G103</f>
        <v>ANDRADE E VASCONCELOS SERVIÇOS MEDICOS LTDA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118</v>
      </c>
      <c r="I94" s="6">
        <f>IF('[1]TCE - ANEXO IV - Preencher'!K103="","",'[1]TCE - ANEXO IV - Preencher'!K103)</f>
        <v>45337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3300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>45.935.690/0001-09</v>
      </c>
      <c r="E95" s="5" t="str">
        <f>'[1]TCE - ANEXO IV - Preencher'!G104</f>
        <v>CAROLINA CARLSSON DELAMBERT BERENSTEIN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52</v>
      </c>
      <c r="I95" s="6">
        <f>IF('[1]TCE - ANEXO IV - Preencher'!K104="","",'[1]TCE - ANEXO IV - Preencher'!K104)</f>
        <v>45323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3750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>52.230.827/0001-95</v>
      </c>
      <c r="E96" s="5" t="str">
        <f>'[1]TCE - ANEXO IV - Preencher'!G105</f>
        <v>BRENO S C DIAS ATIVIDADES MEDICAS HOSPITALAR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1</v>
      </c>
      <c r="I96" s="6">
        <f>IF('[1]TCE - ANEXO IV - Preencher'!K105="","",'[1]TCE - ANEXO IV - Preencher'!K105)</f>
        <v>45337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1100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5.16 - Serviços Médico-Hospitalares, Odotonlogia e Laboratoriais</v>
      </c>
      <c r="D97" s="3" t="str">
        <f>'[1]TCE - ANEXO IV - Preencher'!F106</f>
        <v>51.847.967/0001-44</v>
      </c>
      <c r="E97" s="5" t="str">
        <f>'[1]TCE - ANEXO IV - Preencher'!G106</f>
        <v>MAGALHAES MED LTDA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11</v>
      </c>
      <c r="I97" s="6">
        <f>IF('[1]TCE - ANEXO IV - Preencher'!K106="","",'[1]TCE - ANEXO IV - Preencher'!K106)</f>
        <v>45328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2500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 xml:space="preserve">5.25 - Serviços Bancários </v>
      </c>
      <c r="D98" s="3">
        <f>'[1]TCE - ANEXO IV - Preencher'!F107</f>
        <v>60701190149400</v>
      </c>
      <c r="E98" s="5" t="str">
        <f>'[1]TCE - ANEXO IV - Preencher'!G107</f>
        <v>ITAÚ UNIBANCO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61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 xml:space="preserve">5.25 - Serviços Bancários </v>
      </c>
      <c r="D99" s="3">
        <f>'[1]TCE - ANEXO IV - Preencher'!F108</f>
        <v>60701190149400</v>
      </c>
      <c r="E99" s="5" t="str">
        <f>'[1]TCE - ANEXO IV - Preencher'!G108</f>
        <v>ITAÚ UNIBANCO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0.9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 xml:space="preserve">5.25 - Serviços Bancários </v>
      </c>
      <c r="D100" s="3">
        <f>'[1]TCE - ANEXO IV - Preencher'!F109</f>
        <v>60701190149400</v>
      </c>
      <c r="E100" s="5" t="str">
        <f>'[1]TCE - ANEXO IV - Preencher'!G109</f>
        <v>ITAÚ UNIBANCO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0.5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5.16 - Serviços Médico-Hospitalares, Odotonlogia e Laboratoriais</v>
      </c>
      <c r="D101" s="3" t="str">
        <f>'[1]TCE - ANEXO IV - Preencher'!F110</f>
        <v>48.960.537/0001-20</v>
      </c>
      <c r="E101" s="5" t="str">
        <f>'[1]TCE - ANEXO IV - Preencher'!G110</f>
        <v>N &amp; G CONSULTORIO MEDICO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17</v>
      </c>
      <c r="I101" s="6">
        <f>IF('[1]TCE - ANEXO IV - Preencher'!K110="","",'[1]TCE - ANEXO IV - Preencher'!K110)</f>
        <v>45323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5500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5.99 - Outros Serviços de Terceiros Pessoa Jurídica</v>
      </c>
      <c r="D102" s="3">
        <f>'[1]TCE - ANEXO IV - Preencher'!F111</f>
        <v>9767633000528</v>
      </c>
      <c r="E102" s="5" t="str">
        <f>'[1]TCE - ANEXO IV - Preencher'!G111</f>
        <v>FUNDAÇÃO MANOEL DA SILVA ALMEIDA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976.72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3.1 - Combustíveis e Lubrificantes Automotivos</v>
      </c>
      <c r="D103" s="3">
        <f>'[1]TCE - ANEXO IV - Preencher'!F112</f>
        <v>27284516000161</v>
      </c>
      <c r="E103" s="5" t="str">
        <f>'[1]TCE - ANEXO IV - Preencher'!G112</f>
        <v>MAXIFROTA ERVIÇOS DE MANUTENÇÃO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176863</v>
      </c>
      <c r="I103" s="6">
        <f>IF('[1]TCE - ANEXO IV - Preencher'!K112="","",'[1]TCE - ANEXO IV - Preencher'!K112)</f>
        <v>45296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3000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3.1 - Combustíveis e Lubrificantes Automotivos</v>
      </c>
      <c r="D104" s="3">
        <f>'[1]TCE - ANEXO IV - Preencher'!F113</f>
        <v>27284516000161</v>
      </c>
      <c r="E104" s="5" t="str">
        <f>'[1]TCE - ANEXO IV - Preencher'!G113</f>
        <v>MAXIFROTA ERVIÇOS DE MANUTENÇÃO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178011</v>
      </c>
      <c r="I104" s="6">
        <f>IF('[1]TCE - ANEXO IV - Preencher'!K113="","",'[1]TCE - ANEXO IV - Preencher'!K113)</f>
        <v>45314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3000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35595016000179</v>
      </c>
      <c r="E105" s="5" t="str">
        <f>'[1]TCE - ANEXO IV - Preencher'!G114</f>
        <v>SVERINO GALVAO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14692</v>
      </c>
      <c r="I105" s="6">
        <f>IF('[1]TCE - ANEXO IV - Preencher'!K114="","",'[1]TCE - ANEXO IV - Preencher'!K114)</f>
        <v>45302</v>
      </c>
      <c r="J105" s="5" t="str">
        <f>'[1]TCE - ANEXO IV - Preencher'!L114</f>
        <v>26240135595016000179550010000146921070253138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216.25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 xml:space="preserve">3.10 - Material para Manutenção de Bens Móveis </v>
      </c>
      <c r="D106" s="3">
        <f>'[1]TCE - ANEXO IV - Preencher'!F115</f>
        <v>24073694000155</v>
      </c>
      <c r="E106" s="5" t="str">
        <f>'[1]TCE - ANEXO IV - Preencher'!G115</f>
        <v>NAGEM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40045</v>
      </c>
      <c r="I106" s="6">
        <f>IF('[1]TCE - ANEXO IV - Preencher'!K115="","",'[1]TCE - ANEXO IV - Preencher'!K115)</f>
        <v>45304</v>
      </c>
      <c r="J106" s="5" t="str">
        <f>'[1]TCE - ANEXO IV - Preencher'!L115</f>
        <v>26240124073694000155550020000400451000105216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373.6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 xml:space="preserve">3.10 - Material para Manutenção de Bens Móveis </v>
      </c>
      <c r="D107" s="3">
        <f>'[1]TCE - ANEXO IV - Preencher'!F116</f>
        <v>9441460000120</v>
      </c>
      <c r="E107" s="5" t="str">
        <f>'[1]TCE - ANEXO IV - Preencher'!G116</f>
        <v>PADRAO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336633</v>
      </c>
      <c r="I107" s="6">
        <f>IF('[1]TCE - ANEXO IV - Preencher'!K116="","",'[1]TCE - ANEXO IV - Preencher'!K116)</f>
        <v>45302</v>
      </c>
      <c r="J107" s="5" t="str">
        <f>'[1]TCE - ANEXO IV - Preencher'!L116</f>
        <v>26240109441460000120550010003366331074175377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814.65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 xml:space="preserve">3.10 - Material para Manutenção de Bens Móveis </v>
      </c>
      <c r="D108" s="3">
        <f>'[1]TCE - ANEXO IV - Preencher'!F117</f>
        <v>23680034000170</v>
      </c>
      <c r="E108" s="5" t="str">
        <f>'[1]TCE - ANEXO IV - Preencher'!G117</f>
        <v>CIRURGICA GUARARAPES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14647</v>
      </c>
      <c r="I108" s="6">
        <f>IF('[1]TCE - ANEXO IV - Preencher'!K117="","",'[1]TCE - ANEXO IV - Preencher'!K117)</f>
        <v>45302</v>
      </c>
      <c r="J108" s="5" t="str">
        <f>'[1]TCE - ANEXO IV - Preencher'!L117</f>
        <v>26240123680034000170550010000146471934247617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1440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 xml:space="preserve">3.10 - Material para Manutenção de Bens Móveis </v>
      </c>
      <c r="D109" s="3">
        <f>'[1]TCE - ANEXO IV - Preencher'!F118</f>
        <v>41601210000112</v>
      </c>
      <c r="E109" s="5" t="str">
        <f>'[1]TCE - ANEXO IV - Preencher'!G118</f>
        <v>CLS HOSPITALAR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891</v>
      </c>
      <c r="I109" s="6">
        <f>IF('[1]TCE - ANEXO IV - Preencher'!K118="","",'[1]TCE - ANEXO IV - Preencher'!K118)</f>
        <v>45302</v>
      </c>
      <c r="J109" s="5" t="str">
        <f>'[1]TCE - ANEXO IV - Preencher'!L118</f>
        <v>26240141601210000112550010000008911046403276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250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10859287000163</v>
      </c>
      <c r="E110" s="5" t="str">
        <f>'[1]TCE - ANEXO IV - Preencher'!G119</f>
        <v>NEWMED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7435</v>
      </c>
      <c r="I110" s="6">
        <f>IF('[1]TCE - ANEXO IV - Preencher'!K119="","",'[1]TCE - ANEXO IV - Preencher'!K119)</f>
        <v>45321</v>
      </c>
      <c r="J110" s="5" t="str">
        <f>'[1]TCE - ANEXO IV - Preencher'!L119</f>
        <v>26240110859287000163550010000074351566579631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1450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3.8 - Uniformes, Tecidos e Aviamentos </v>
      </c>
      <c r="D111" s="3">
        <f>'[1]TCE - ANEXO IV - Preencher'!F120</f>
        <v>8587400000157</v>
      </c>
      <c r="E111" s="5" t="str">
        <f>'[1]TCE - ANEXO IV - Preencher'!G120</f>
        <v>ADRIANO JOSE DE SOUSA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23658</v>
      </c>
      <c r="I111" s="6">
        <f>IF('[1]TCE - ANEXO IV - Preencher'!K120="","",'[1]TCE - ANEXO IV - Preencher'!K120)</f>
        <v>45293</v>
      </c>
      <c r="J111" s="5" t="str">
        <f>'[1]TCE - ANEXO IV - Preencher'!L120</f>
        <v>26240108587400000157550010000236581833200421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600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3.8 - Uniformes, Tecidos e Aviamentos </v>
      </c>
      <c r="D112" s="3">
        <f>'[1]TCE - ANEXO IV - Preencher'!F121</f>
        <v>8587400000157</v>
      </c>
      <c r="E112" s="5" t="str">
        <f>'[1]TCE - ANEXO IV - Preencher'!G121</f>
        <v>ADRIANO JOSE DE SOUSA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23663</v>
      </c>
      <c r="I112" s="6">
        <f>IF('[1]TCE - ANEXO IV - Preencher'!K121="","",'[1]TCE - ANEXO IV - Preencher'!K121)</f>
        <v>45295</v>
      </c>
      <c r="J112" s="5" t="str">
        <f>'[1]TCE - ANEXO IV - Preencher'!L121</f>
        <v>26240108587400000157550010000236631573058647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600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 xml:space="preserve">3.8 - Uniformes, Tecidos e Aviamentos </v>
      </c>
      <c r="D113" s="3">
        <f>'[1]TCE - ANEXO IV - Preencher'!F122</f>
        <v>8587400000157</v>
      </c>
      <c r="E113" s="5" t="str">
        <f>'[1]TCE - ANEXO IV - Preencher'!G122</f>
        <v>ADRIANO JOSE DE SOUSA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23676</v>
      </c>
      <c r="I113" s="6">
        <f>IF('[1]TCE - ANEXO IV - Preencher'!K122="","",'[1]TCE - ANEXO IV - Preencher'!K122)</f>
        <v>45308</v>
      </c>
      <c r="J113" s="5" t="str">
        <f>'[1]TCE - ANEXO IV - Preencher'!L122</f>
        <v>26240108587400000157550010000236761319966454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600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 xml:space="preserve">3.8 - Uniformes, Tecidos e Aviamentos </v>
      </c>
      <c r="D114" s="3">
        <f>'[1]TCE - ANEXO IV - Preencher'!F123</f>
        <v>8587400000157</v>
      </c>
      <c r="E114" s="5" t="str">
        <f>'[1]TCE - ANEXO IV - Preencher'!G123</f>
        <v>ADRIANO JOSE DE SOUSA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23685</v>
      </c>
      <c r="I114" s="6">
        <f>IF('[1]TCE - ANEXO IV - Preencher'!K123="","",'[1]TCE - ANEXO IV - Preencher'!K123)</f>
        <v>45317</v>
      </c>
      <c r="J114" s="5" t="str">
        <f>'[1]TCE - ANEXO IV - Preencher'!L123</f>
        <v>26240108587400000157550010000236851528835491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600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5.16 - Serviços Médico-Hospitalares, Odotonlogia e Laboratoriais</v>
      </c>
      <c r="D115" s="3" t="str">
        <f>'[1]TCE - ANEXO IV - Preencher'!F124</f>
        <v>46.544.701/0001-92</v>
      </c>
      <c r="E115" s="5" t="str">
        <f>'[1]TCE - ANEXO IV - Preencher'!G124</f>
        <v>ANNDRA VICTORIA ATIVIDADES MEDICAS LTDA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58</v>
      </c>
      <c r="I115" s="6">
        <f>IF('[1]TCE - ANEXO IV - Preencher'!K124="","",'[1]TCE - ANEXO IV - Preencher'!K124)</f>
        <v>45324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8800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1.99 - Outras Despesas com Pessoal</v>
      </c>
      <c r="D116" s="3">
        <f>'[1]TCE - ANEXO IV - Preencher'!F125</f>
        <v>17197385000121</v>
      </c>
      <c r="E116" s="5" t="str">
        <f>'[1]TCE - ANEXO IV - Preencher'!G125</f>
        <v>ZURICH MINAS BRASIL SEGUROS S/A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763.51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1.99 - Outras Despesas com Pessoal</v>
      </c>
      <c r="D117" s="3">
        <f>'[1]TCE - ANEXO IV - Preencher'!F126</f>
        <v>9759606000180</v>
      </c>
      <c r="E117" s="5" t="str">
        <f>'[1]TCE - ANEXO IV - Preencher'!G126</f>
        <v>SIND CMP TRANSP. PASSAG. EST PE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15499.53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 xml:space="preserve">5.21 - Seguros em geral </v>
      </c>
      <c r="D118" s="3">
        <f>'[1]TCE - ANEXO IV - Preencher'!F127</f>
        <v>61198164000160</v>
      </c>
      <c r="E118" s="5" t="str">
        <f>'[1]TCE - ANEXO IV - Preencher'!G127</f>
        <v>PORTO SEGURO COMPANHIA DE SEGUROS GERAIS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211.3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 xml:space="preserve">5.21 - Seguros em geral </v>
      </c>
      <c r="D119" s="3">
        <f>'[1]TCE - ANEXO IV - Preencher'!F128</f>
        <v>61198164000160</v>
      </c>
      <c r="E119" s="5" t="str">
        <f>'[1]TCE - ANEXO IV - Preencher'!G128</f>
        <v>PORTO SEGURO COMPANHIA DE SEGUROS GERAIS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823.93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 xml:space="preserve">5.25 - Serviços Bancários </v>
      </c>
      <c r="D120" s="3">
        <f>'[1]TCE - ANEXO IV - Preencher'!F129</f>
        <v>90400888000142</v>
      </c>
      <c r="E120" s="5" t="str">
        <f>'[1]TCE - ANEXO IV - Preencher'!G129</f>
        <v>SANTANDER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350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 xml:space="preserve">5.25 - Serviços Bancários </v>
      </c>
      <c r="D121" s="3">
        <f>'[1]TCE - ANEXO IV - Preencher'!F130</f>
        <v>16916063000122</v>
      </c>
      <c r="E121" s="5" t="str">
        <f>'[1]TCE - ANEXO IV - Preencher'!G130</f>
        <v xml:space="preserve">CAIXA ECONOMICA FEDERAL 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11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5.25 - Serviços Bancários </v>
      </c>
      <c r="D122" s="3">
        <f>'[1]TCE - ANEXO IV - Preencher'!F131</f>
        <v>16916063000122</v>
      </c>
      <c r="E122" s="5" t="str">
        <f>'[1]TCE - ANEXO IV - Preencher'!G131</f>
        <v xml:space="preserve">CAIXA ECONOMICA FEDERAL 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169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5.9 - Telefonia Móvel</v>
      </c>
      <c r="D123" s="3">
        <f>'[1]TCE - ANEXO IV - Preencher'!F132</f>
        <v>40432544000147</v>
      </c>
      <c r="E123" s="5" t="str">
        <f>'[1]TCE - ANEXO IV - Preencher'!G132</f>
        <v xml:space="preserve">CLARO S/A 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284.19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5.18 - Teledonia Fixa</v>
      </c>
      <c r="D124" s="3">
        <f>'[1]TCE - ANEXO IV - Preencher'!F133</f>
        <v>3423730000193</v>
      </c>
      <c r="E124" s="5" t="str">
        <f>'[1]TCE - ANEXO IV - Preencher'!G133</f>
        <v>SMART TELECOMUNICAÇOES E SERVIÇOS LTDA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554.12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5.13 - Água e Esgoto</v>
      </c>
      <c r="D125" s="3">
        <f>'[1]TCE - ANEXO IV - Preencher'!F134</f>
        <v>9769035000164</v>
      </c>
      <c r="E125" s="5" t="str">
        <f>'[1]TCE - ANEXO IV - Preencher'!G134</f>
        <v>COMPESA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79.86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5.12 - Energia Elétrica</v>
      </c>
      <c r="D126" s="3">
        <f>'[1]TCE - ANEXO IV - Preencher'!F135</f>
        <v>10572048000128</v>
      </c>
      <c r="E126" s="5" t="str">
        <f>'[1]TCE - ANEXO IV - Preencher'!G135</f>
        <v xml:space="preserve">NEOENERGIA 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20695.37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5.3 - Locação de Máquinas e Equipamentos</v>
      </c>
      <c r="D127" s="3">
        <f>'[1]TCE - ANEXO IV - Preencher'!F136</f>
        <v>14543772000184</v>
      </c>
      <c r="E127" s="5" t="str">
        <f>'[1]TCE - ANEXO IV - Preencher'!G136</f>
        <v>BRAVO LOCAÇÃO DE MAQUINAS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10100</v>
      </c>
      <c r="I127" s="6">
        <f>IF('[1]TCE - ANEXO IV - Preencher'!K136="","",'[1]TCE - ANEXO IV - Preencher'!K136)</f>
        <v>45323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2000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5.3 - Locação de Máquinas e Equipamentos</v>
      </c>
      <c r="D128" s="3">
        <f>'[1]TCE - ANEXO IV - Preencher'!F137</f>
        <v>26081685000131</v>
      </c>
      <c r="E128" s="5" t="str">
        <f>'[1]TCE - ANEXO IV - Preencher'!G137</f>
        <v>CG REFRIGERAÇÕES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10140</v>
      </c>
      <c r="I128" s="6">
        <f>IF('[1]TCE - ANEXO IV - Preencher'!K137="","",'[1]TCE - ANEXO IV - Preencher'!K137)</f>
        <v>45323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3580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5.3 - Locação de Máquinas e Equipamentos</v>
      </c>
      <c r="D129" s="3">
        <f>'[1]TCE - ANEXO IV - Preencher'!F138</f>
        <v>7264015000106</v>
      </c>
      <c r="E129" s="5" t="str">
        <f>'[1]TCE - ANEXO IV - Preencher'!G138</f>
        <v>ALIOMAR DE GUSMÃO NERES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20232</v>
      </c>
      <c r="I129" s="6">
        <f>IF('[1]TCE - ANEXO IV - Preencher'!K138="","",'[1]TCE - ANEXO IV - Preencher'!K138)</f>
        <v>45329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5533.69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5.3 - Locação de Máquinas e Equipamentos</v>
      </c>
      <c r="D130" s="3">
        <f>'[1]TCE - ANEXO IV - Preencher'!F139</f>
        <v>7264015000106</v>
      </c>
      <c r="E130" s="5" t="str">
        <f>'[1]TCE - ANEXO IV - Preencher'!G139</f>
        <v>ALIOMAR DE GUSMÃO NERES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20233</v>
      </c>
      <c r="I130" s="6">
        <f>IF('[1]TCE - ANEXO IV - Preencher'!K139="","",'[1]TCE - ANEXO IV - Preencher'!K139)</f>
        <v>45329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3005.4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5.3 - Locação de Máquinas e Equipamentos</v>
      </c>
      <c r="D131" s="3">
        <f>'[1]TCE - ANEXO IV - Preencher'!F140</f>
        <v>34070871000101</v>
      </c>
      <c r="E131" s="5" t="str">
        <f>'[1]TCE - ANEXO IV - Preencher'!G140</f>
        <v>MUNDO DA AGUA COMERCIA DE PURIFICADORES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87960</v>
      </c>
      <c r="I131" s="6">
        <f>IF('[1]TCE - ANEXO IV - Preencher'!K140="","",'[1]TCE - ANEXO IV - Preencher'!K140)</f>
        <v>45323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299.7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5.3 - Locação de Máquinas e Equipamentos</v>
      </c>
      <c r="D132" s="3">
        <f>'[1]TCE - ANEXO IV - Preencher'!F141</f>
        <v>22400267000109</v>
      </c>
      <c r="E132" s="5" t="str">
        <f>'[1]TCE - ANEXO IV - Preencher'!G141</f>
        <v>AÇÃO SERVIÇOS TELECOM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09.02.2024</v>
      </c>
      <c r="I132" s="6">
        <f>IF('[1]TCE - ANEXO IV - Preencher'!K141="","",'[1]TCE - ANEXO IV - Preencher'!K141)</f>
        <v>45323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2400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5.3 - Locação de Máquinas e Equipamentos</v>
      </c>
      <c r="D133" s="3">
        <f>'[1]TCE - ANEXO IV - Preencher'!F142</f>
        <v>43559107000187</v>
      </c>
      <c r="E133" s="5" t="str">
        <f>'[1]TCE - ANEXO IV - Preencher'!G142</f>
        <v>SARAH LIMA GUSMÃO NERES EPP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01300</v>
      </c>
      <c r="I133" s="6">
        <f>IF('[1]TCE - ANEXO IV - Preencher'!K142="","",'[1]TCE - ANEXO IV - Preencher'!K142)</f>
        <v>45329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2400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5.1 - Locação de Equipamentos Médicos-Hospitalares</v>
      </c>
      <c r="D134" s="3">
        <f>'[1]TCE - ANEXO IV - Preencher'!F143</f>
        <v>18271934000123</v>
      </c>
      <c r="E134" s="5" t="str">
        <f>'[1]TCE - ANEXO IV - Preencher'!G143</f>
        <v>NOVA BIOMEDICAL DIAGNOSTICOS MEDICOS E BIOTECNOLOGIA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2024/012</v>
      </c>
      <c r="I134" s="6">
        <f>IF('[1]TCE - ANEXO IV - Preencher'!K143="","",'[1]TCE - ANEXO IV - Preencher'!K143)</f>
        <v>45341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1500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5.1 - Locação de Equipamentos Médicos-Hospitalares</v>
      </c>
      <c r="D135" s="3">
        <f>'[1]TCE - ANEXO IV - Preencher'!F144</f>
        <v>331788002405</v>
      </c>
      <c r="E135" s="5" t="str">
        <f>'[1]TCE - ANEXO IV - Preencher'!G144</f>
        <v>AIR LIQUIDE BRASIL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50747</v>
      </c>
      <c r="I135" s="6">
        <f>IF('[1]TCE - ANEXO IV - Preencher'!K144="","",'[1]TCE - ANEXO IV - Preencher'!K144)</f>
        <v>45321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5454.38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5.1 - Locação de Equipamentos Médicos-Hospitalares</v>
      </c>
      <c r="D136" s="3">
        <f>'[1]TCE - ANEXO IV - Preencher'!F145</f>
        <v>5011743000180</v>
      </c>
      <c r="E136" s="5" t="str">
        <f>'[1]TCE - ANEXO IV - Preencher'!G145</f>
        <v>ALMERI ANGELO SALVIANO DA SILVA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6228</v>
      </c>
      <c r="I136" s="6">
        <f>IF('[1]TCE - ANEXO IV - Preencher'!K145="","",'[1]TCE - ANEXO IV - Preencher'!K145)</f>
        <v>45301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2000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5.1 - Locação de Equipamentos Médicos-Hospitalares</v>
      </c>
      <c r="D137" s="3">
        <f>'[1]TCE - ANEXO IV - Preencher'!F146</f>
        <v>24380578002041</v>
      </c>
      <c r="E137" s="5" t="str">
        <f>'[1]TCE - ANEXO IV - Preencher'!G146</f>
        <v>WHITE MARTINS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94381323</v>
      </c>
      <c r="I137" s="6">
        <f>IF('[1]TCE - ANEXO IV - Preencher'!K146="","",'[1]TCE - ANEXO IV - Preencher'!K146)</f>
        <v>45304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3324.51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5.19 - Serviços Gráficos, de Encadernação e de Emolduração</v>
      </c>
      <c r="D138" s="3">
        <f>'[1]TCE - ANEXO IV - Preencher'!F147</f>
        <v>23451343000178</v>
      </c>
      <c r="E138" s="5" t="str">
        <f>'[1]TCE - ANEXO IV - Preencher'!G147</f>
        <v>SAMUEL CORREIA DE LIMA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67</v>
      </c>
      <c r="I138" s="6">
        <f>IF('[1]TCE - ANEXO IV - Preencher'!K147="","",'[1]TCE - ANEXO IV - Preencher'!K147)</f>
        <v>45316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150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5.20 - Serviços Judicíarios e Cartoriais</v>
      </c>
      <c r="D139" s="3">
        <f>'[1]TCE - ANEXO IV - Preencher'!F148</f>
        <v>9767633000528</v>
      </c>
      <c r="E139" s="5" t="str">
        <f>'[1]TCE - ANEXO IV - Preencher'!G148</f>
        <v>FUNDAÇÃO MANOEL DA SILVA ALMEIDA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6137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5.99 - Outros Serviços de Terceiros Pessoa Jurídica</v>
      </c>
      <c r="D140" s="3">
        <f>'[1]TCE - ANEXO IV - Preencher'!F149</f>
        <v>27284516000161</v>
      </c>
      <c r="E140" s="5" t="str">
        <f>'[1]TCE - ANEXO IV - Preencher'!G149</f>
        <v>MAXIFROTA ERVIÇOS DE MANUTENÇÃO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176863</v>
      </c>
      <c r="I140" s="6">
        <f>IF('[1]TCE - ANEXO IV - Preencher'!K149="","",'[1]TCE - ANEXO IV - Preencher'!K149)</f>
        <v>45296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25.2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5.99 - Outros Serviços de Terceiros Pessoa Jurídica</v>
      </c>
      <c r="D141" s="3">
        <f>'[1]TCE - ANEXO IV - Preencher'!F150</f>
        <v>27284516000161</v>
      </c>
      <c r="E141" s="5" t="str">
        <f>'[1]TCE - ANEXO IV - Preencher'!G150</f>
        <v>MAXIFROTA ERVIÇOS DE MANUTENÇÃO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178011</v>
      </c>
      <c r="I141" s="6">
        <f>IF('[1]TCE - ANEXO IV - Preencher'!K150="","",'[1]TCE - ANEXO IV - Preencher'!K150)</f>
        <v>45314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25.2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46705567000164</v>
      </c>
      <c r="E142" s="5" t="str">
        <f>'[1]TCE - ANEXO IV - Preencher'!G151</f>
        <v>RESFISIO FISIOTERAPIA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134</v>
      </c>
      <c r="I142" s="6">
        <f>IF('[1]TCE - ANEXO IV - Preencher'!K151="","",'[1]TCE - ANEXO IV - Preencher'!K151)</f>
        <v>45327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21800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35369111000154</v>
      </c>
      <c r="E143" s="5" t="str">
        <f>'[1]TCE - ANEXO IV - Preencher'!G152</f>
        <v>ASSOCIAÇÃO ADOLFO LUTZ DE PESQUISAS E DIAGNOSTICOS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32</v>
      </c>
      <c r="I143" s="6">
        <f>IF('[1]TCE - ANEXO IV - Preencher'!K152="","",'[1]TCE - ANEXO IV - Preencher'!K152)</f>
        <v>45324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36000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5.8 - Locação de Veículos Automotores</v>
      </c>
      <c r="D144" s="3">
        <f>'[1]TCE - ANEXO IV - Preencher'!F153</f>
        <v>28283823000190</v>
      </c>
      <c r="E144" s="5" t="str">
        <f>'[1]TCE - ANEXO IV - Preencher'!G153</f>
        <v>TRANSBRASIL TRANSPORTE E LOCAÇÃO DE VEICULOS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5</v>
      </c>
      <c r="I144" s="6">
        <f>IF('[1]TCE - ANEXO IV - Preencher'!K153="","",'[1]TCE - ANEXO IV - Preencher'!K153)</f>
        <v>45321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15500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41502695000197</v>
      </c>
      <c r="E145" s="5" t="str">
        <f>'[1]TCE - ANEXO IV - Preencher'!G154</f>
        <v>RAFAEL RODRIGO DA SILVA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24</v>
      </c>
      <c r="I145" s="6">
        <f>IF('[1]TCE - ANEXO IV - Preencher'!K154="","",'[1]TCE - ANEXO IV - Preencher'!K154)</f>
        <v>45337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902.44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5.15 - Serviços Domésticos</v>
      </c>
      <c r="D146" s="3">
        <f>'[1]TCE - ANEXO IV - Preencher'!F155</f>
        <v>31675417000188</v>
      </c>
      <c r="E146" s="5" t="str">
        <f>'[1]TCE - ANEXO IV - Preencher'!G155</f>
        <v>LAVECLIN LAVANDERIA HOSPITALAR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654</v>
      </c>
      <c r="I146" s="6">
        <f>IF('[1]TCE - ANEXO IV - Preencher'!K155="","",'[1]TCE - ANEXO IV - Preencher'!K155)</f>
        <v>45323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3041.48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5.10 - Detetização/Tratamento de Resíduos e Afins</v>
      </c>
      <c r="D147" s="3">
        <f>'[1]TCE - ANEXO IV - Preencher'!F156</f>
        <v>26893667000154</v>
      </c>
      <c r="E147" s="5" t="str">
        <f>'[1]TCE - ANEXO IV - Preencher'!G156</f>
        <v>AMBIPAR HEALTH WASTE SERVICES S.A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37571</v>
      </c>
      <c r="I147" s="6">
        <f>IF('[1]TCE - ANEXO IV - Preencher'!K156="","",'[1]TCE - ANEXO IV - Preencher'!K156)</f>
        <v>45327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2303.9299999999998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10891998000115</v>
      </c>
      <c r="E148" s="5" t="str">
        <f>'[1]TCE - ANEXO IV - Preencher'!G157</f>
        <v>ADVISERSIT SERVICOS EM INFORMATICA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1033</v>
      </c>
      <c r="I148" s="6">
        <f>IF('[1]TCE - ANEXO IV - Preencher'!K157="","",'[1]TCE - ANEXO IV - Preencher'!K157)</f>
        <v>45323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1200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4069709000102</v>
      </c>
      <c r="E149" s="5" t="str">
        <f>'[1]TCE - ANEXO IV - Preencher'!G158</f>
        <v>BIONEXO S. 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432472</v>
      </c>
      <c r="I149" s="6">
        <f>IF('[1]TCE - ANEXO IV - Preencher'!K158="","",'[1]TCE - ANEXO IV - Preencher'!K158)</f>
        <v>45323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934.11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92306257000780</v>
      </c>
      <c r="E150" s="5" t="str">
        <f>'[1]TCE - ANEXO IV - Preencher'!G159</f>
        <v>MV INFORMATICA NORDESTE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67156</v>
      </c>
      <c r="I150" s="6">
        <f>IF('[1]TCE - ANEXO IV - Preencher'!K159="","",'[1]TCE - ANEXO IV - Preencher'!K159)</f>
        <v>45296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11831.35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5633849000116</v>
      </c>
      <c r="E151" s="5" t="str">
        <f>'[1]TCE - ANEXO IV - Preencher'!G160</f>
        <v>GCINET SERVICOS DE INFORMATICA LTCA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82553</v>
      </c>
      <c r="I151" s="6">
        <f>IF('[1]TCE - ANEXO IV - Preencher'!K160="","",'[1]TCE - ANEXO IV - Preencher'!K160)</f>
        <v>45323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1520.32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7333111000169</v>
      </c>
      <c r="E152" s="5" t="str">
        <f>'[1]TCE - ANEXO IV - Preencher'!G161</f>
        <v>SAFETEC INFORMATICA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112568</v>
      </c>
      <c r="I152" s="6">
        <f>IF('[1]TCE - ANEXO IV - Preencher'!K161="","",'[1]TCE - ANEXO IV - Preencher'!K161)</f>
        <v>45293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242.96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6312868000103</v>
      </c>
      <c r="E153" s="5" t="str">
        <f>'[1]TCE - ANEXO IV - Preencher'!G162</f>
        <v>TASCOM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1131</v>
      </c>
      <c r="I153" s="6">
        <f>IF('[1]TCE - ANEXO IV - Preencher'!K162="","",'[1]TCE - ANEXO IV - Preencher'!K162)</f>
        <v>45293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1434.31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18630942000119</v>
      </c>
      <c r="E154" s="5" t="str">
        <f>'[1]TCE - ANEXO IV - Preencher'!G163</f>
        <v>PROVTEL TECNOLOGIA SERVICOS GERENCIADOS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3363</v>
      </c>
      <c r="I154" s="6">
        <f>IF('[1]TCE - ANEXO IV - Preencher'!K163="","",'[1]TCE - ANEXO IV - Preencher'!K163)</f>
        <v>45324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5550.13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23412408000176</v>
      </c>
      <c r="E155" s="5" t="str">
        <f>'[1]TCE - ANEXO IV - Preencher'!G164</f>
        <v>WEK TECHNOLOGY IN BUSINESS LTDA -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9973</v>
      </c>
      <c r="I155" s="6">
        <f>IF('[1]TCE - ANEXO IV - Preencher'!K164="","",'[1]TCE - ANEXO IV - Preencher'!K164)</f>
        <v>45323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197.04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23412408000176</v>
      </c>
      <c r="E156" s="5" t="str">
        <f>'[1]TCE - ANEXO IV - Preencher'!G165</f>
        <v>WEK TECHNOLOGY IN BUSINESS LTDA -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9974</v>
      </c>
      <c r="I156" s="6">
        <f>IF('[1]TCE - ANEXO IV - Preencher'!K165="","",'[1]TCE - ANEXO IV - Preencher'!K165)</f>
        <v>45323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1080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5.22 - Vigilância Ostensiva / Monitorada</v>
      </c>
      <c r="D157" s="3">
        <f>'[1]TCE - ANEXO IV - Preencher'!F166</f>
        <v>11572781000105</v>
      </c>
      <c r="E157" s="5" t="str">
        <f>'[1]TCE - ANEXO IV - Preencher'!G166</f>
        <v>SOSERVI VIGILANCIA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9746</v>
      </c>
      <c r="I157" s="6">
        <f>IF('[1]TCE - ANEXO IV - Preencher'!K166="","",'[1]TCE - ANEXO IV - Preencher'!K166)</f>
        <v>45310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21490.66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5.22 - Vigilância Ostensiva / Monitorada</v>
      </c>
      <c r="D158" s="3">
        <f>'[1]TCE - ANEXO IV - Preencher'!F167</f>
        <v>7360290000123</v>
      </c>
      <c r="E158" s="5" t="str">
        <f>'[1]TCE - ANEXO IV - Preencher'!G167</f>
        <v>SERVAL SERVIÇOS E LIMPEZA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52329</v>
      </c>
      <c r="I158" s="6">
        <f>IF('[1]TCE - ANEXO IV - Preencher'!K167="","",'[1]TCE - ANEXO IV - Preencher'!K167)</f>
        <v>45323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16479.93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5.2 - Serviços Técnicos Profissionais</v>
      </c>
      <c r="D159" s="3">
        <f>'[1]TCE - ANEXO IV - Preencher'!F168</f>
        <v>7523792000128</v>
      </c>
      <c r="E159" s="5" t="str">
        <f>'[1]TCE - ANEXO IV - Preencher'!G168</f>
        <v>FARIAS E ROCHA ADVOCACIA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1186</v>
      </c>
      <c r="I159" s="6">
        <f>IF('[1]TCE - ANEXO IV - Preencher'!K168="","",'[1]TCE - ANEXO IV - Preencher'!K168)</f>
        <v>45323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2233.5100000000002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5.2 - Serviços Técnicos Profissionais</v>
      </c>
      <c r="D160" s="3">
        <f>'[1]TCE - ANEXO IV - Preencher'!F169</f>
        <v>8654123000158</v>
      </c>
      <c r="E160" s="5" t="str">
        <f>'[1]TCE - ANEXO IV - Preencher'!G169</f>
        <v>AUDISIA - AUDITORES ASSOCIADOS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22050</v>
      </c>
      <c r="I160" s="6">
        <f>IF('[1]TCE - ANEXO IV - Preencher'!K169="","",'[1]TCE - ANEXO IV - Preencher'!K169)</f>
        <v>45294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999.43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5.2 - Serviços Técnicos Profissionais</v>
      </c>
      <c r="D161" s="3">
        <f>'[1]TCE - ANEXO IV - Preencher'!F170</f>
        <v>45671533000133</v>
      </c>
      <c r="E161" s="5" t="str">
        <f>'[1]TCE - ANEXO IV - Preencher'!G170</f>
        <v>VITORINO E MAIA ADVOGADOS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236</v>
      </c>
      <c r="I161" s="6">
        <f>IF('[1]TCE - ANEXO IV - Preencher'!K170="","",'[1]TCE - ANEXO IV - Preencher'!K170)</f>
        <v>45323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2233.5100000000002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5.10 - Detetização/Tratamento de Resíduos e Afins</v>
      </c>
      <c r="D162" s="3">
        <f>'[1]TCE - ANEXO IV - Preencher'!F171</f>
        <v>35474980000149</v>
      </c>
      <c r="E162" s="5" t="str">
        <f>'[1]TCE - ANEXO IV - Preencher'!G171</f>
        <v>LIMPSERVICE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5174</v>
      </c>
      <c r="I162" s="6">
        <f>IF('[1]TCE - ANEXO IV - Preencher'!K171="","",'[1]TCE - ANEXO IV - Preencher'!K171)</f>
        <v>45294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342.51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5.23 - Limpeza e Conservação</v>
      </c>
      <c r="D163" s="3">
        <f>'[1]TCE - ANEXO IV - Preencher'!F172</f>
        <v>9863853000121</v>
      </c>
      <c r="E163" s="5" t="str">
        <f>'[1]TCE - ANEXO IV - Preencher'!G172</f>
        <v>SOSERVI SOCIEDADE DE SERVICOS GERAIS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74770</v>
      </c>
      <c r="I163" s="6">
        <f>IF('[1]TCE - ANEXO IV - Preencher'!K172="","",'[1]TCE - ANEXO IV - Preencher'!K172)</f>
        <v>45294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49861.03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5.99 - Outros Serviços de Terceiros Pessoa Jurídica</v>
      </c>
      <c r="D164" s="3">
        <f>'[1]TCE - ANEXO IV - Preencher'!F173</f>
        <v>2668797000125</v>
      </c>
      <c r="E164" s="5" t="str">
        <f>'[1]TCE - ANEXO IV - Preencher'!G173</f>
        <v>BRASIL GESTAO DE DADOS INFORMACOES E DOCUMENTOS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3597</v>
      </c>
      <c r="I164" s="6">
        <f>IF('[1]TCE - ANEXO IV - Preencher'!K173="","",'[1]TCE - ANEXO IV - Preencher'!K173)</f>
        <v>45324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2786.33</v>
      </c>
    </row>
    <row r="165" spans="1:12" s="8" customFormat="1" ht="19.5" customHeight="1" x14ac:dyDescent="0.2">
      <c r="A165" s="3">
        <f>IFERROR(VLOOKUP(B165,'[1]DADOS (OCULTAR)'!$Q$3:$S$136,3,0),"")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5.99 - Outros Serviços de Terceiros Pessoa Jurídica</v>
      </c>
      <c r="D165" s="3">
        <f>'[1]TCE - ANEXO IV - Preencher'!F174</f>
        <v>21794062000192</v>
      </c>
      <c r="E165" s="5" t="str">
        <f>'[1]TCE - ANEXO IV - Preencher'!G174</f>
        <v>ASOS OCUPACIONAL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713</v>
      </c>
      <c r="I165" s="6">
        <f>IF('[1]TCE - ANEXO IV - Preencher'!K174="","",'[1]TCE - ANEXO IV - Preencher'!K174)</f>
        <v>45324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3200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5.99 - Outros Serviços de Terceiros Pessoa Jurídica</v>
      </c>
      <c r="D166" s="3">
        <f>'[1]TCE - ANEXO IV - Preencher'!F175</f>
        <v>9024660000187</v>
      </c>
      <c r="E166" s="5" t="str">
        <f>'[1]TCE - ANEXO IV - Preencher'!G175</f>
        <v>A SAE SERVICOS DE ENTREGA RAPIDA DE DOCUMENTOS E TERCEI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13161</v>
      </c>
      <c r="I166" s="6">
        <f>IF('[1]TCE - ANEXO IV - Preencher'!K175="","",'[1]TCE - ANEXO IV - Preencher'!K175)</f>
        <v>45327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1372.21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5.99 - Outros Serviços de Terceiros Pessoa Jurídica</v>
      </c>
      <c r="D167" s="3">
        <f>'[1]TCE - ANEXO IV - Preencher'!F176</f>
        <v>10816775000274</v>
      </c>
      <c r="E167" s="5" t="str">
        <f>'[1]TCE - ANEXO IV - Preencher'!G176</f>
        <v>INSPETORIA SALESIANA DO NORDESTE DO BRASIL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19435</v>
      </c>
      <c r="I167" s="6">
        <f>IF('[1]TCE - ANEXO IV - Preencher'!K176="","",'[1]TCE - ANEXO IV - Preencher'!K176)</f>
        <v>45296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440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5.99 - Outros Serviços de Terceiros Pessoa Jurídica</v>
      </c>
      <c r="D168" s="3">
        <f>'[1]TCE - ANEXO IV - Preencher'!F177</f>
        <v>24380578002041</v>
      </c>
      <c r="E168" s="5" t="str">
        <f>'[1]TCE - ANEXO IV - Preencher'!G177</f>
        <v>WHITE MARTINS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16147</v>
      </c>
      <c r="I168" s="6">
        <f>IF('[1]TCE - ANEXO IV - Preencher'!K177="","",'[1]TCE - ANEXO IV - Preencher'!K177)</f>
        <v>45306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1418.94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5.99 - Outros Serviços de Terceiros Pessoa Jurídica</v>
      </c>
      <c r="D169" s="3">
        <f>'[1]TCE - ANEXO IV - Preencher'!F178</f>
        <v>41382855000101</v>
      </c>
      <c r="E169" s="5" t="str">
        <f>'[1]TCE - ANEXO IV - Preencher'!G178</f>
        <v>TAMYRES FERNANDA ALVES CHALEGRE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175</v>
      </c>
      <c r="I169" s="6">
        <f>IF('[1]TCE - ANEXO IV - Preencher'!K178="","",'[1]TCE - ANEXO IV - Preencher'!K178)</f>
        <v>45327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2500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5.99 - Outros Serviços de Terceiros Pessoa Jurídica</v>
      </c>
      <c r="D170" s="3">
        <f>'[1]TCE - ANEXO IV - Preencher'!F179</f>
        <v>1699696000159</v>
      </c>
      <c r="E170" s="5" t="str">
        <f>'[1]TCE - ANEXO IV - Preencher'!G179</f>
        <v>QUALIAGUA LABORATORIO E CONSULTORIO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68426</v>
      </c>
      <c r="I170" s="6">
        <f>IF('[1]TCE - ANEXO IV - Preencher'!K179="","",'[1]TCE - ANEXO IV - Preencher'!K179)</f>
        <v>45323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272.89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5.99 - Outros Serviços de Terceiros Pessoa Jurídica</v>
      </c>
      <c r="D171" s="3">
        <f>'[1]TCE - ANEXO IV - Preencher'!F180</f>
        <v>35343136000189</v>
      </c>
      <c r="E171" s="5" t="str">
        <f>'[1]TCE - ANEXO IV - Preencher'!G180</f>
        <v>EMBRAESTE - EMPRESA BRASILEIRA DE ESTERILIZAÇOES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12836</v>
      </c>
      <c r="I171" s="6">
        <f>IF('[1]TCE - ANEXO IV - Preencher'!K180="","",'[1]TCE - ANEXO IV - Preencher'!K180)</f>
        <v>45323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4088.7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5.99 - Outros Serviços de Terceiros Pessoa Jurídica</v>
      </c>
      <c r="D172" s="3">
        <f>'[1]TCE - ANEXO IV - Preencher'!F181</f>
        <v>11735586000159</v>
      </c>
      <c r="E172" s="5" t="str">
        <f>'[1]TCE - ANEXO IV - Preencher'!G181</f>
        <v>FUNDAÇÃO DE APOIO AO DESENVOLVIMENTO DA UNIVERSIDADE FE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75395</v>
      </c>
      <c r="I172" s="6">
        <f>IF('[1]TCE - ANEXO IV - Preencher'!K181="","",'[1]TCE - ANEXO IV - Preencher'!K181)</f>
        <v>45314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1206.6600000000001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5.5 - Reparo e Manutenção de Máquinas e Equipamentos</v>
      </c>
      <c r="D173" s="3">
        <f>'[1]TCE - ANEXO IV - Preencher'!F182</f>
        <v>12067307000199</v>
      </c>
      <c r="E173" s="5" t="str">
        <f>'[1]TCE - ANEXO IV - Preencher'!G182</f>
        <v xml:space="preserve">CAETANO ALVES DA SILVA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37</v>
      </c>
      <c r="I173" s="6">
        <f>IF('[1]TCE - ANEXO IV - Preencher'!K182="","",'[1]TCE - ANEXO IV - Preencher'!K182)</f>
        <v>45322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900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5.5 - Reparo e Manutenção de Máquinas e Equipamentos</v>
      </c>
      <c r="D174" s="3">
        <f>'[1]TCE - ANEXO IV - Preencher'!F183</f>
        <v>1141468000169</v>
      </c>
      <c r="E174" s="5" t="str">
        <f>'[1]TCE - ANEXO IV - Preencher'!G183</f>
        <v>MEDCALL COMERCIO E SERVIÇOS DE EQUIPAMENTOS MED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3945</v>
      </c>
      <c r="I174" s="6">
        <f>IF('[1]TCE - ANEXO IV - Preencher'!K183="","",'[1]TCE - ANEXO IV - Preencher'!K183)</f>
        <v>45321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1100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5.5 - Reparo e Manutenção de Máquinas e Equipamentos</v>
      </c>
      <c r="D175" s="3">
        <f>'[1]TCE - ANEXO IV - Preencher'!F184</f>
        <v>1141468000169</v>
      </c>
      <c r="E175" s="5" t="str">
        <f>'[1]TCE - ANEXO IV - Preencher'!G184</f>
        <v>MEDCALL COMERCIO E SERVIÇOS DE EQUIPAMENTOS MED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3946</v>
      </c>
      <c r="I175" s="6">
        <f>IF('[1]TCE - ANEXO IV - Preencher'!K184="","",'[1]TCE - ANEXO IV - Preencher'!K184)</f>
        <v>45321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2800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5.5 - Reparo e Manutenção de Máquinas e Equipamentos</v>
      </c>
      <c r="D176" s="3">
        <f>'[1]TCE - ANEXO IV - Preencher'!F185</f>
        <v>18204483000101</v>
      </c>
      <c r="E176" s="5" t="str">
        <f>'[1]TCE - ANEXO IV - Preencher'!G185</f>
        <v>WAGNER FERNANDES SALES DA SILVA &amp; CIA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4652</v>
      </c>
      <c r="I176" s="6">
        <f>IF('[1]TCE - ANEXO IV - Preencher'!K185="","",'[1]TCE - ANEXO IV - Preencher'!K185)</f>
        <v>45323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2880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5.4 - Reparo e Manutenção de Bens Imóveis</v>
      </c>
      <c r="D177" s="3">
        <f>'[1]TCE - ANEXO IV - Preencher'!F186</f>
        <v>40893042000113</v>
      </c>
      <c r="E177" s="5" t="str">
        <f>'[1]TCE - ANEXO IV - Preencher'!G186</f>
        <v>GERASTEP GERADORES ASSISTENCIA TECNICA E PECAS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46702</v>
      </c>
      <c r="I177" s="6">
        <f>IF('[1]TCE - ANEXO IV - Preencher'!K186="","",'[1]TCE - ANEXO IV - Preencher'!K186)</f>
        <v>45296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365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5.4 - Reparo e Manutenção de Bens Imóveis</v>
      </c>
      <c r="D178" s="3">
        <f>'[1]TCE - ANEXO IV - Preencher'!F187</f>
        <v>7221834000176</v>
      </c>
      <c r="E178" s="5" t="str">
        <f>'[1]TCE - ANEXO IV - Preencher'!G187</f>
        <v>C2 COMERCIO E SERVICOS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119</v>
      </c>
      <c r="I178" s="6">
        <f>IF('[1]TCE - ANEXO IV - Preencher'!K187="","",'[1]TCE - ANEXO IV - Preencher'!K187)</f>
        <v>45314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2780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5.4 - Reparo e Manutenção de Bens Imóveis</v>
      </c>
      <c r="D179" s="3">
        <f>'[1]TCE - ANEXO IV - Preencher'!F188</f>
        <v>21854632000192</v>
      </c>
      <c r="E179" s="5" t="str">
        <f>'[1]TCE - ANEXO IV - Preencher'!G188</f>
        <v>G M DANTAS ELEVAÇÃO  GERAÇÃO ME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1500</v>
      </c>
      <c r="I179" s="6">
        <f>IF('[1]TCE - ANEXO IV - Preencher'!K188="","",'[1]TCE - ANEXO IV - Preencher'!K188)</f>
        <v>45323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450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5.4 - Reparo e Manutenção de Bens Imóveis</v>
      </c>
      <c r="D180" s="3">
        <f>'[1]TCE - ANEXO IV - Preencher'!F189</f>
        <v>35595016000179</v>
      </c>
      <c r="E180" s="5" t="str">
        <f>'[1]TCE - ANEXO IV - Preencher'!G189</f>
        <v>SEVERINO GALVÃO -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49548</v>
      </c>
      <c r="I180" s="6">
        <f>IF('[1]TCE - ANEXO IV - Preencher'!K189="","",'[1]TCE - ANEXO IV - Preencher'!K189)</f>
        <v>45302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125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5.4 - Reparo e Manutenção de Bens Imóveis</v>
      </c>
      <c r="D181" s="3">
        <f>'[1]TCE - ANEXO IV - Preencher'!F190</f>
        <v>36675846000179</v>
      </c>
      <c r="E181" s="5" t="str">
        <f>'[1]TCE - ANEXO IV - Preencher'!G190</f>
        <v>C A DE ALMEIDA ELETROTECNICA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162</v>
      </c>
      <c r="I181" s="6">
        <f>IF('[1]TCE - ANEXO IV - Preencher'!K190="","",'[1]TCE - ANEXO IV - Preencher'!K190)</f>
        <v>45301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1500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5.4 - Reparo e Manutenção de Bens Imóveis</v>
      </c>
      <c r="D182" s="3">
        <f>'[1]TCE - ANEXO IV - Preencher'!F191</f>
        <v>40107057000109</v>
      </c>
      <c r="E182" s="5" t="str">
        <f>'[1]TCE - ANEXO IV - Preencher'!G191</f>
        <v xml:space="preserve">MILENA DE OLIVEIRA MOREIRA DE MELO SENA 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23</v>
      </c>
      <c r="I182" s="6">
        <f>IF('[1]TCE - ANEXO IV - Preencher'!K191="","",'[1]TCE - ANEXO IV - Preencher'!K191)</f>
        <v>45320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260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5.4 - Reparo e Manutenção de Bens Imóveis</v>
      </c>
      <c r="D183" s="3">
        <f>'[1]TCE - ANEXO IV - Preencher'!F192</f>
        <v>30039179000151</v>
      </c>
      <c r="E183" s="5" t="str">
        <f>'[1]TCE - ANEXO IV - Preencher'!G192</f>
        <v>ALMIR GOMES EVANGELISTA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2</v>
      </c>
      <c r="I183" s="6">
        <f>IF('[1]TCE - ANEXO IV - Preencher'!K192="","",'[1]TCE - ANEXO IV - Preencher'!K192)</f>
        <v>45296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1300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4.6 - Serviços de Profissionais de Saúde</v>
      </c>
      <c r="D184" s="3">
        <f>'[1]TCE - ANEXO IV - Preencher'!F193</f>
        <v>9504515410</v>
      </c>
      <c r="E184" s="5" t="str">
        <f>'[1]TCE - ANEXO IV - Preencher'!G193</f>
        <v xml:space="preserve">GENIVALDO FERREIRA DOS SANTOS 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3389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4.6 - Serviços de Profissionais de Saúde</v>
      </c>
      <c r="D185" s="3">
        <f>'[1]TCE - ANEXO IV - Preencher'!F194</f>
        <v>10514391405</v>
      </c>
      <c r="E185" s="5" t="str">
        <f>'[1]TCE - ANEXO IV - Preencher'!G194</f>
        <v>FLAVIO DOS SANTOS FERREIRA DA SILVA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2050.9299999999998</v>
      </c>
    </row>
    <row r="186" spans="1:12" s="8" customFormat="1" ht="19.5" customHeight="1" x14ac:dyDescent="0.2">
      <c r="A186" s="3">
        <f>IFERROR(VLOOKUP(B186,'[1]DADOS (OCULTAR)'!$Q$3:$S$136,3,0),"")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4.6 - Serviços de Profissionais de Saúde</v>
      </c>
      <c r="D186" s="3">
        <f>'[1]TCE - ANEXO IV - Preencher'!F195</f>
        <v>64096521434</v>
      </c>
      <c r="E186" s="5" t="str">
        <f>'[1]TCE - ANEXO IV - Preencher'!G195</f>
        <v>EDIVAN RAFAEL DA SILVA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2182.9499999999998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4.6 - Serviços de Profissionais de Saúde</v>
      </c>
      <c r="D187" s="3">
        <f>'[1]TCE - ANEXO IV - Preencher'!F196</f>
        <v>13378890401</v>
      </c>
      <c r="E187" s="5" t="str">
        <f>'[1]TCE - ANEXO IV - Preencher'!G196</f>
        <v>JOHNY HENRIQUE GOMES DE SOUZA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1519.52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4.6 - Serviços de Profissionais de Saúde</v>
      </c>
      <c r="D188" s="3">
        <f>'[1]TCE - ANEXO IV - Preencher'!F197</f>
        <v>1362689432</v>
      </c>
      <c r="E188" s="5" t="str">
        <f>'[1]TCE - ANEXO IV - Preencher'!G197</f>
        <v>ELIS REGINA DA SILVA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2338.23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4.6 - Serviços de Profissionais de Saúde</v>
      </c>
      <c r="D189" s="3">
        <f>'[1]TCE - ANEXO IV - Preencher'!F198</f>
        <v>1882471490</v>
      </c>
      <c r="E189" s="5" t="str">
        <f>'[1]TCE - ANEXO IV - Preencher'!G198</f>
        <v>EVERALDO LUIZ DE MOURA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2207.65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4.7 - Apoio Administrativo, Técnico e Operacional</v>
      </c>
      <c r="D190" s="3">
        <f>'[1]TCE - ANEXO IV - Preencher'!F199</f>
        <v>8096265431</v>
      </c>
      <c r="E190" s="5" t="str">
        <f>'[1]TCE - ANEXO IV - Preencher'!G199</f>
        <v>VIVIANE SOARE DA SILVA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1940.4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4.7 - Apoio Administrativo, Técnico e Operacional</v>
      </c>
      <c r="D191" s="3">
        <f>'[1]TCE - ANEXO IV - Preencher'!F200</f>
        <v>7894029475</v>
      </c>
      <c r="E191" s="5" t="str">
        <f>'[1]TCE - ANEXO IV - Preencher'!G200</f>
        <v>ANADILZA MARIA DE ALMEIDA BEZERRA SANTANA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1829.87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32356279000137</v>
      </c>
      <c r="E192" s="5" t="str">
        <f>'[1]TCE - ANEXO IV - Preencher'!G201</f>
        <v>U.T.R.A ODONTOLOGIA REABILITADORA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534</v>
      </c>
      <c r="I192" s="6">
        <f>IF('[1]TCE - ANEXO IV - Preencher'!K201="","",'[1]TCE - ANEXO IV - Preencher'!K201)</f>
        <v>45327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4061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53.601.841/0001-10</v>
      </c>
      <c r="E193" s="5" t="str">
        <f>'[1]TCE - ANEXO IV - Preencher'!G202</f>
        <v>MARIANA MEDEIROS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>
        <f>'[1]TCE - ANEXO IV - Preencher'!J202</f>
        <v>1</v>
      </c>
      <c r="I193" s="6">
        <f>IF('[1]TCE - ANEXO IV - Preencher'!K202="","",'[1]TCE - ANEXO IV - Preencher'!K202)</f>
        <v>45341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4800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41.427.201/0001-57</v>
      </c>
      <c r="E194" s="5" t="str">
        <f>'[1]TCE - ANEXO IV - Preencher'!G203</f>
        <v>M E V SANTOS LINS SERVIÇOS DE PRESTAÇOES HOSPITALARES</v>
      </c>
      <c r="F194" s="5" t="str">
        <f>'[1]TCE - ANEXO IV - Preencher'!H203</f>
        <v>S</v>
      </c>
      <c r="G194" s="5" t="str">
        <f>'[1]TCE - ANEXO IV - Preencher'!I203</f>
        <v>S</v>
      </c>
      <c r="H194" s="5">
        <f>'[1]TCE - ANEXO IV - Preencher'!J203</f>
        <v>111</v>
      </c>
      <c r="I194" s="6">
        <f>IF('[1]TCE - ANEXO IV - Preencher'!K203="","",'[1]TCE - ANEXO IV - Preencher'!K203)</f>
        <v>45338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550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52.663.707/0001-81</v>
      </c>
      <c r="E195" s="5" t="str">
        <f>'[1]TCE - ANEXO IV - Preencher'!G204</f>
        <v>LM SAUDE LTDA</v>
      </c>
      <c r="F195" s="5" t="str">
        <f>'[1]TCE - ANEXO IV - Preencher'!H204</f>
        <v>S</v>
      </c>
      <c r="G195" s="5" t="str">
        <f>'[1]TCE - ANEXO IV - Preencher'!I204</f>
        <v>S</v>
      </c>
      <c r="H195" s="5">
        <f>'[1]TCE - ANEXO IV - Preencher'!J204</f>
        <v>2</v>
      </c>
      <c r="I195" s="6">
        <f>IF('[1]TCE - ANEXO IV - Preencher'!K204="","",'[1]TCE - ANEXO IV - Preencher'!K204)</f>
        <v>45338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1100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53.383.145/0001-85</v>
      </c>
      <c r="E196" s="5" t="str">
        <f>'[1]TCE - ANEXO IV - Preencher'!G205</f>
        <v>LUCAS RAMALHO CARNEIRO LEAO SERVIÇOS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>
        <f>'[1]TCE - ANEXO IV - Preencher'!J205</f>
        <v>2</v>
      </c>
      <c r="I196" s="6">
        <f>IF('[1]TCE - ANEXO IV - Preencher'!K205="","",'[1]TCE - ANEXO IV - Preencher'!K205)</f>
        <v>45340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1250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48421797000127</v>
      </c>
      <c r="E197" s="5" t="str">
        <f>'[1]TCE - ANEXO IV - Preencher'!G206</f>
        <v>DR JOAO RIETRA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>
        <f>'[1]TCE - ANEXO IV - Preencher'!J206</f>
        <v>24</v>
      </c>
      <c r="I197" s="6">
        <f>IF('[1]TCE - ANEXO IV - Preencher'!K206="","",'[1]TCE - ANEXO IV - Preencher'!K206)</f>
        <v>45338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7800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31.977.693/0001-09</v>
      </c>
      <c r="E198" s="5" t="str">
        <f>'[1]TCE - ANEXO IV - Preencher'!G207</f>
        <v>LS SAUDE ASSISTENCIA MEDICA E CONSULTORIA LTDA</v>
      </c>
      <c r="F198" s="5" t="str">
        <f>'[1]TCE - ANEXO IV - Preencher'!H207</f>
        <v>S</v>
      </c>
      <c r="G198" s="5" t="str">
        <f>'[1]TCE - ANEXO IV - Preencher'!I207</f>
        <v>S</v>
      </c>
      <c r="H198" s="5">
        <f>'[1]TCE - ANEXO IV - Preencher'!J207</f>
        <v>5065</v>
      </c>
      <c r="I198" s="6">
        <f>IF('[1]TCE - ANEXO IV - Preencher'!K207="","",'[1]TCE - ANEXO IV - Preencher'!K207)</f>
        <v>45337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4700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48.656.723/0001-70</v>
      </c>
      <c r="E199" s="5" t="str">
        <f>'[1]TCE - ANEXO IV - Preencher'!G208</f>
        <v>RC &amp; TP SERVIÇOS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>
        <f>'[1]TCE - ANEXO IV - Preencher'!J208</f>
        <v>214</v>
      </c>
      <c r="I199" s="6">
        <f>IF('[1]TCE - ANEXO IV - Preencher'!K208="","",'[1]TCE - ANEXO IV - Preencher'!K208)</f>
        <v>45337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2700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45.864.268/0001-00</v>
      </c>
      <c r="E200" s="5" t="str">
        <f>'[1]TCE - ANEXO IV - Preencher'!G209</f>
        <v>CESAR MONTEIRO MEDICINA SERVIÇOS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>
        <f>'[1]TCE - ANEXO IV - Preencher'!J209</f>
        <v>321</v>
      </c>
      <c r="I200" s="6">
        <f>IF('[1]TCE - ANEXO IV - Preencher'!K209="","",'[1]TCE - ANEXO IV - Preencher'!K209)</f>
        <v>45337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6250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51.205.282/0001-02</v>
      </c>
      <c r="E201" s="5" t="str">
        <f>'[1]TCE - ANEXO IV - Preencher'!G210</f>
        <v>RIO PISOM SERVIÇOS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>
        <f>'[1]TCE - ANEXO IV - Preencher'!J210</f>
        <v>29</v>
      </c>
      <c r="I201" s="6">
        <f>IF('[1]TCE - ANEXO IV - Preencher'!K210="","",'[1]TCE - ANEXO IV - Preencher'!K210)</f>
        <v>45337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2500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23.331.386/0001-10</v>
      </c>
      <c r="E202" s="5" t="str">
        <f>'[1]TCE - ANEXO IV - Preencher'!G211</f>
        <v xml:space="preserve">CLINICA INTENSIVA SERVIÇOS MEDICOS LTDA </v>
      </c>
      <c r="F202" s="5" t="str">
        <f>'[1]TCE - ANEXO IV - Preencher'!H211</f>
        <v>S</v>
      </c>
      <c r="G202" s="5" t="str">
        <f>'[1]TCE - ANEXO IV - Preencher'!I211</f>
        <v>S</v>
      </c>
      <c r="H202" s="5">
        <f>'[1]TCE - ANEXO IV - Preencher'!J211</f>
        <v>1864</v>
      </c>
      <c r="I202" s="6">
        <f>IF('[1]TCE - ANEXO IV - Preencher'!K211="","",'[1]TCE - ANEXO IV - Preencher'!K211)</f>
        <v>45337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3300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31.249.285/0001-22</v>
      </c>
      <c r="E203" s="5" t="str">
        <f>'[1]TCE - ANEXO IV - Preencher'!G212</f>
        <v>SILTON TORRES SERVIÇOS DE PRESTAÇAO MEDICAS E HOSPITALA</v>
      </c>
      <c r="F203" s="5" t="str">
        <f>'[1]TCE - ANEXO IV - Preencher'!H212</f>
        <v>S</v>
      </c>
      <c r="G203" s="5" t="str">
        <f>'[1]TCE - ANEXO IV - Preencher'!I212</f>
        <v>S</v>
      </c>
      <c r="H203" s="5">
        <f>'[1]TCE - ANEXO IV - Preencher'!J212</f>
        <v>322</v>
      </c>
      <c r="I203" s="6">
        <f>IF('[1]TCE - ANEXO IV - Preencher'!K212="","",'[1]TCE - ANEXO IV - Preencher'!K212)</f>
        <v>45337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3300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45237924000144</v>
      </c>
      <c r="E204" s="5" t="str">
        <f>'[1]TCE - ANEXO IV - Preencher'!G213</f>
        <v>MEDCENTER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5">
        <f>'[1]TCE - ANEXO IV - Preencher'!J213</f>
        <v>1048</v>
      </c>
      <c r="I204" s="6">
        <f>IF('[1]TCE - ANEXO IV - Preencher'!K213="","",'[1]TCE - ANEXO IV - Preencher'!K213)</f>
        <v>45329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1100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45554568000192</v>
      </c>
      <c r="E205" s="5" t="str">
        <f>'[1]TCE - ANEXO IV - Preencher'!G214</f>
        <v>FORTEMED ATIVIDADES MEDICAS LTDA</v>
      </c>
      <c r="F205" s="5" t="str">
        <f>'[1]TCE - ANEXO IV - Preencher'!H214</f>
        <v>S</v>
      </c>
      <c r="G205" s="5" t="str">
        <f>'[1]TCE - ANEXO IV - Preencher'!I214</f>
        <v>S</v>
      </c>
      <c r="H205" s="5">
        <f>'[1]TCE - ANEXO IV - Preencher'!J214</f>
        <v>411</v>
      </c>
      <c r="I205" s="6">
        <f>IF('[1]TCE - ANEXO IV - Preencher'!K214="","",'[1]TCE - ANEXO IV - Preencher'!K214)</f>
        <v>45329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14600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49.158.209/0001-77</v>
      </c>
      <c r="E206" s="5" t="str">
        <f>'[1]TCE - ANEXO IV - Preencher'!G215</f>
        <v>PAMED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5">
        <f>'[1]TCE - ANEXO IV - Preencher'!J215</f>
        <v>543</v>
      </c>
      <c r="I206" s="6">
        <f>IF('[1]TCE - ANEXO IV - Preencher'!K215="","",'[1]TCE - ANEXO IV - Preencher'!K215)</f>
        <v>45329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8750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45.735.127/0001-97</v>
      </c>
      <c r="E207" s="5" t="str">
        <f>'[1]TCE - ANEXO IV - Preencher'!G216</f>
        <v>GLOBALMED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5">
        <f>'[1]TCE - ANEXO IV - Preencher'!J216</f>
        <v>1119</v>
      </c>
      <c r="I207" s="6">
        <f>IF('[1]TCE - ANEXO IV - Preencher'!K216="","",'[1]TCE - ANEXO IV - Preencher'!K216)</f>
        <v>45329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13900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48.817.961/0001-10</v>
      </c>
      <c r="E208" s="5" t="str">
        <f>'[1]TCE - ANEXO IV - Preencher'!G217</f>
        <v>NEW MAISMED SERVIÇOS LTDA</v>
      </c>
      <c r="F208" s="5" t="str">
        <f>'[1]TCE - ANEXO IV - Preencher'!H217</f>
        <v>S</v>
      </c>
      <c r="G208" s="5" t="str">
        <f>'[1]TCE - ANEXO IV - Preencher'!I217</f>
        <v>S</v>
      </c>
      <c r="H208" s="5">
        <f>'[1]TCE - ANEXO IV - Preencher'!J217</f>
        <v>116</v>
      </c>
      <c r="I208" s="6">
        <f>IF('[1]TCE - ANEXO IV - Preencher'!K217="","",'[1]TCE - ANEXO IV - Preencher'!K217)</f>
        <v>45329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12100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43.843.356/0001-08</v>
      </c>
      <c r="E209" s="5" t="str">
        <f>'[1]TCE - ANEXO IV - Preencher'!G218</f>
        <v>SAUDMED ATIVIDADES MEDICAS LTDA</v>
      </c>
      <c r="F209" s="5" t="str">
        <f>'[1]TCE - ANEXO IV - Preencher'!H218</f>
        <v>S</v>
      </c>
      <c r="G209" s="5" t="str">
        <f>'[1]TCE - ANEXO IV - Preencher'!I218</f>
        <v>S</v>
      </c>
      <c r="H209" s="5">
        <f>'[1]TCE - ANEXO IV - Preencher'!J218</f>
        <v>2775</v>
      </c>
      <c r="I209" s="6">
        <f>IF('[1]TCE - ANEXO IV - Preencher'!K218="","",'[1]TCE - ANEXO IV - Preencher'!K218)</f>
        <v>45329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41350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45.969.705/0001-50</v>
      </c>
      <c r="E210" s="5" t="str">
        <f>'[1]TCE - ANEXO IV - Preencher'!G219</f>
        <v>MEDMAIS ATIVIDADES MEDICAS LTDA</v>
      </c>
      <c r="F210" s="5" t="str">
        <f>'[1]TCE - ANEXO IV - Preencher'!H219</f>
        <v>S</v>
      </c>
      <c r="G210" s="5" t="str">
        <f>'[1]TCE - ANEXO IV - Preencher'!I219</f>
        <v>S</v>
      </c>
      <c r="H210" s="5">
        <f>'[1]TCE - ANEXO IV - Preencher'!J219</f>
        <v>1117</v>
      </c>
      <c r="I210" s="6">
        <f>IF('[1]TCE - ANEXO IV - Preencher'!K219="","",'[1]TCE - ANEXO IV - Preencher'!K219)</f>
        <v>45329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8800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38.823.495/0001-21</v>
      </c>
      <c r="E211" s="5" t="str">
        <f>'[1]TCE - ANEXO IV - Preencher'!G220</f>
        <v>CENTRALMED ATIVIDADES MEDICAS LTDA</v>
      </c>
      <c r="F211" s="5" t="str">
        <f>'[1]TCE - ANEXO IV - Preencher'!H220</f>
        <v>S</v>
      </c>
      <c r="G211" s="5" t="str">
        <f>'[1]TCE - ANEXO IV - Preencher'!I220</f>
        <v>S</v>
      </c>
      <c r="H211" s="5">
        <f>'[1]TCE - ANEXO IV - Preencher'!J220</f>
        <v>666</v>
      </c>
      <c r="I211" s="6">
        <f>IF('[1]TCE - ANEXO IV - Preencher'!K220="","",'[1]TCE - ANEXO IV - Preencher'!K220)</f>
        <v>45329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8800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45637249000140</v>
      </c>
      <c r="E212" s="5" t="str">
        <f>'[1]TCE - ANEXO IV - Preencher'!G221</f>
        <v>STARMED ATIVIDADES MEDICAS LTDA</v>
      </c>
      <c r="F212" s="5" t="str">
        <f>'[1]TCE - ANEXO IV - Preencher'!H221</f>
        <v>S</v>
      </c>
      <c r="G212" s="5" t="str">
        <f>'[1]TCE - ANEXO IV - Preencher'!I221</f>
        <v>S</v>
      </c>
      <c r="H212" s="5">
        <f>'[1]TCE - ANEXO IV - Preencher'!J221</f>
        <v>1381</v>
      </c>
      <c r="I212" s="6">
        <f>IF('[1]TCE - ANEXO IV - Preencher'!K221="","",'[1]TCE - ANEXO IV - Preencher'!K221)</f>
        <v>45329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15900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46.560.147/0001-37</v>
      </c>
      <c r="E213" s="5" t="str">
        <f>'[1]TCE - ANEXO IV - Preencher'!G222</f>
        <v>MEDICALMED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5">
        <f>'[1]TCE - ANEXO IV - Preencher'!J222</f>
        <v>1093</v>
      </c>
      <c r="I213" s="6">
        <f>IF('[1]TCE - ANEXO IV - Preencher'!K222="","",'[1]TCE - ANEXO IV - Preencher'!K222)</f>
        <v>45329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2500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40.407.276/0001-03</v>
      </c>
      <c r="E214" s="5" t="str">
        <f>'[1]TCE - ANEXO IV - Preencher'!G223</f>
        <v>PRONTOMED ATIVIDADES MEDICAS LTDA</v>
      </c>
      <c r="F214" s="5" t="str">
        <f>'[1]TCE - ANEXO IV - Preencher'!H223</f>
        <v>S</v>
      </c>
      <c r="G214" s="5" t="str">
        <f>'[1]TCE - ANEXO IV - Preencher'!I223</f>
        <v>S</v>
      </c>
      <c r="H214" s="5">
        <f>'[1]TCE - ANEXO IV - Preencher'!J223</f>
        <v>888</v>
      </c>
      <c r="I214" s="6">
        <f>IF('[1]TCE - ANEXO IV - Preencher'!K223="","",'[1]TCE - ANEXO IV - Preencher'!K223)</f>
        <v>45329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1350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43.644.880/0001-41</v>
      </c>
      <c r="E215" s="5" t="str">
        <f>'[1]TCE - ANEXO IV - Preencher'!G224</f>
        <v>PORTALMED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5">
        <f>'[1]TCE - ANEXO IV - Preencher'!J224</f>
        <v>753</v>
      </c>
      <c r="I215" s="6">
        <f>IF('[1]TCE - ANEXO IV - Preencher'!K224="","",'[1]TCE - ANEXO IV - Preencher'!K224)</f>
        <v>45329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16900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41.066.484/0001-59</v>
      </c>
      <c r="E216" s="5" t="str">
        <f>'[1]TCE - ANEXO IV - Preencher'!G225</f>
        <v>SUPERMED ATIVIDADES MEDICAS LTDA</v>
      </c>
      <c r="F216" s="5" t="str">
        <f>'[1]TCE - ANEXO IV - Preencher'!H225</f>
        <v>S</v>
      </c>
      <c r="G216" s="5" t="str">
        <f>'[1]TCE - ANEXO IV - Preencher'!I225</f>
        <v>S</v>
      </c>
      <c r="H216" s="5">
        <f>'[1]TCE - ANEXO IV - Preencher'!J225</f>
        <v>790</v>
      </c>
      <c r="I216" s="6">
        <f>IF('[1]TCE - ANEXO IV - Preencher'!K225="","",'[1]TCE - ANEXO IV - Preencher'!K225)</f>
        <v>45329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5000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40.924.886/0001-84</v>
      </c>
      <c r="E217" s="5" t="str">
        <f>'[1]TCE - ANEXO IV - Preencher'!G226</f>
        <v>PREVENTMED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5">
        <f>'[1]TCE - ANEXO IV - Preencher'!J226</f>
        <v>928</v>
      </c>
      <c r="I217" s="6">
        <f>IF('[1]TCE - ANEXO IV - Preencher'!K226="","",'[1]TCE - ANEXO IV - Preencher'!K226)</f>
        <v>45329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5400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40.440.176/0001-89</v>
      </c>
      <c r="E218" s="5" t="str">
        <f>'[1]TCE - ANEXO IV - Preencher'!G227</f>
        <v>PODIUMMED ATIVIDADES MEDICAS LTDA</v>
      </c>
      <c r="F218" s="5" t="str">
        <f>'[1]TCE - ANEXO IV - Preencher'!H227</f>
        <v>S</v>
      </c>
      <c r="G218" s="5" t="str">
        <f>'[1]TCE - ANEXO IV - Preencher'!I227</f>
        <v>S</v>
      </c>
      <c r="H218" s="5">
        <f>'[1]TCE - ANEXO IV - Preencher'!J227</f>
        <v>560</v>
      </c>
      <c r="I218" s="6">
        <f>IF('[1]TCE - ANEXO IV - Preencher'!K227="","",'[1]TCE - ANEXO IV - Preencher'!K227)</f>
        <v>45329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6100</v>
      </c>
    </row>
    <row r="219" spans="1:12" s="8" customFormat="1" ht="19.5" customHeight="1" x14ac:dyDescent="0.2">
      <c r="A219" s="3">
        <f>IFERROR(VLOOKUP(B219,'[1]DADOS (OCULTAR)'!$Q$3:$S$136,3,0),"")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53.282.420/0001-74</v>
      </c>
      <c r="E219" s="5" t="str">
        <f>'[1]TCE - ANEXO IV - Preencher'!G228</f>
        <v>LARISSA INACIO PEREIRA NUNES SERVIÇOS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>
        <f>'[1]TCE - ANEXO IV - Preencher'!J228</f>
        <v>3</v>
      </c>
      <c r="I219" s="6">
        <f>IF('[1]TCE - ANEXO IV - Preencher'!K228="","",'[1]TCE - ANEXO IV - Preencher'!K228)</f>
        <v>45328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1250</v>
      </c>
    </row>
    <row r="220" spans="1:12" s="8" customFormat="1" ht="19.5" customHeight="1" x14ac:dyDescent="0.2">
      <c r="A220" s="3">
        <f>IFERROR(VLOOKUP(B220,'[1]DADOS (OCULTAR)'!$Q$3:$S$136,3,0),"")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51498348000191</v>
      </c>
      <c r="E220" s="5" t="str">
        <f>'[1]TCE - ANEXO IV - Preencher'!G229</f>
        <v>RAISSA DIAS LOPES FARIAS LTDA</v>
      </c>
      <c r="F220" s="5" t="str">
        <f>'[1]TCE - ANEXO IV - Preencher'!H229</f>
        <v>S</v>
      </c>
      <c r="G220" s="5" t="str">
        <f>'[1]TCE - ANEXO IV - Preencher'!I229</f>
        <v>S</v>
      </c>
      <c r="H220" s="5">
        <f>'[1]TCE - ANEXO IV - Preencher'!J229</f>
        <v>7</v>
      </c>
      <c r="I220" s="6">
        <f>IF('[1]TCE - ANEXO IV - Preencher'!K229="","",'[1]TCE - ANEXO IV - Preencher'!K229)</f>
        <v>45329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4550</v>
      </c>
    </row>
    <row r="221" spans="1:12" s="8" customFormat="1" ht="19.5" customHeight="1" x14ac:dyDescent="0.2">
      <c r="A221" s="3">
        <f>IFERROR(VLOOKUP(B221,'[1]DADOS (OCULTAR)'!$Q$3:$S$136,3,0),"")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49.017.227/0001-39</v>
      </c>
      <c r="E221" s="5" t="str">
        <f>'[1]TCE - ANEXO IV - Preencher'!G230</f>
        <v>ITMC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>
        <f>'[1]TCE - ANEXO IV - Preencher'!J230</f>
        <v>30</v>
      </c>
      <c r="I221" s="6">
        <f>IF('[1]TCE - ANEXO IV - Preencher'!K230="","",'[1]TCE - ANEXO IV - Preencher'!K230)</f>
        <v>45328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7000</v>
      </c>
    </row>
    <row r="222" spans="1:12" s="8" customFormat="1" ht="19.5" customHeight="1" x14ac:dyDescent="0.2">
      <c r="A222" s="3">
        <f>IFERROR(VLOOKUP(B222,'[1]DADOS (OCULTAR)'!$Q$3:$S$136,3,0),"")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37.488.672/0001-06</v>
      </c>
      <c r="E222" s="5" t="str">
        <f>'[1]TCE - ANEXO IV - Preencher'!G231</f>
        <v>CONSULTORIO DE NUTROLOGIA DYEGO AUGUSTO LTDA</v>
      </c>
      <c r="F222" s="5" t="str">
        <f>'[1]TCE - ANEXO IV - Preencher'!H231</f>
        <v>S</v>
      </c>
      <c r="G222" s="5" t="str">
        <f>'[1]TCE - ANEXO IV - Preencher'!I231</f>
        <v>S</v>
      </c>
      <c r="H222" s="5">
        <f>'[1]TCE - ANEXO IV - Preencher'!J231</f>
        <v>1358</v>
      </c>
      <c r="I222" s="6">
        <f>IF('[1]TCE - ANEXO IV - Preencher'!K231="","",'[1]TCE - ANEXO IV - Preencher'!K231)</f>
        <v>45328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4050</v>
      </c>
    </row>
    <row r="223" spans="1:12" s="8" customFormat="1" ht="19.5" customHeight="1" x14ac:dyDescent="0.2">
      <c r="A223" s="3">
        <f>IFERROR(VLOOKUP(B223,'[1]DADOS (OCULTAR)'!$Q$3:$S$136,3,0),"")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46.424.732/0001-00</v>
      </c>
      <c r="E223" s="5" t="str">
        <f>'[1]TCE - ANEXO IV - Preencher'!G232</f>
        <v>ACIOLI SERVIÇOS DE SAUDE LTDA</v>
      </c>
      <c r="F223" s="5" t="str">
        <f>'[1]TCE - ANEXO IV - Preencher'!H232</f>
        <v>S</v>
      </c>
      <c r="G223" s="5" t="str">
        <f>'[1]TCE - ANEXO IV - Preencher'!I232</f>
        <v>S</v>
      </c>
      <c r="H223" s="5">
        <f>'[1]TCE - ANEXO IV - Preencher'!J232</f>
        <v>50</v>
      </c>
      <c r="I223" s="6">
        <f>IF('[1]TCE - ANEXO IV - Preencher'!K232="","",'[1]TCE - ANEXO IV - Preencher'!K232)</f>
        <v>45328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1250</v>
      </c>
    </row>
    <row r="224" spans="1:12" s="8" customFormat="1" ht="19.5" customHeight="1" x14ac:dyDescent="0.2">
      <c r="A224" s="3">
        <f>IFERROR(VLOOKUP(B224,'[1]DADOS (OCULTAR)'!$Q$3:$S$136,3,0),"")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46.543.243/0001-77</v>
      </c>
      <c r="E224" s="5" t="str">
        <f>'[1]TCE - ANEXO IV - Preencher'!G233</f>
        <v>DRA ANA LUIZA NOGUEIRA GONÇALVES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>
        <f>'[1]TCE - ANEXO IV - Preencher'!J233</f>
        <v>17</v>
      </c>
      <c r="I224" s="6">
        <f>IF('[1]TCE - ANEXO IV - Preencher'!K233="","",'[1]TCE - ANEXO IV - Preencher'!K233)</f>
        <v>45324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5300</v>
      </c>
    </row>
    <row r="225" spans="1:12" s="8" customFormat="1" ht="19.5" customHeight="1" x14ac:dyDescent="0.2">
      <c r="A225" s="3">
        <f>IFERROR(VLOOKUP(B225,'[1]DADOS (OCULTAR)'!$Q$3:$S$136,3,0),"")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51.309.350/0001-75</v>
      </c>
      <c r="E225" s="5" t="str">
        <f>'[1]TCE - ANEXO IV - Preencher'!G234</f>
        <v>BERNAL AMORIM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>
        <f>'[1]TCE - ANEXO IV - Preencher'!J234</f>
        <v>17</v>
      </c>
      <c r="I225" s="6">
        <f>IF('[1]TCE - ANEXO IV - Preencher'!K234="","",'[1]TCE - ANEXO IV - Preencher'!K234)</f>
        <v>45325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4400</v>
      </c>
    </row>
    <row r="226" spans="1:12" s="8" customFormat="1" ht="19.5" customHeight="1" x14ac:dyDescent="0.2">
      <c r="A226" s="3">
        <f>IFERROR(VLOOKUP(B226,'[1]DADOS (OCULTAR)'!$Q$3:$S$136,3,0),"")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50.951.619/0001-50</v>
      </c>
      <c r="E226" s="5" t="str">
        <f>'[1]TCE - ANEXO IV - Preencher'!G235</f>
        <v>BRENDO KEDSON O DE S MARTINS LTDA</v>
      </c>
      <c r="F226" s="5" t="str">
        <f>'[1]TCE - ANEXO IV - Preencher'!H235</f>
        <v>S</v>
      </c>
      <c r="G226" s="5" t="str">
        <f>'[1]TCE - ANEXO IV - Preencher'!I235</f>
        <v>S</v>
      </c>
      <c r="H226" s="5">
        <f>'[1]TCE - ANEXO IV - Preencher'!J235</f>
        <v>27</v>
      </c>
      <c r="I226" s="6">
        <f>IF('[1]TCE - ANEXO IV - Preencher'!K235="","",'[1]TCE - ANEXO IV - Preencher'!K235)</f>
        <v>45327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5000</v>
      </c>
    </row>
    <row r="227" spans="1:12" s="8" customFormat="1" ht="19.5" customHeight="1" x14ac:dyDescent="0.2">
      <c r="A227" s="3">
        <f>IFERROR(VLOOKUP(B227,'[1]DADOS (OCULTAR)'!$Q$3:$S$136,3,0),"")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52.051.303/0001-37</v>
      </c>
      <c r="E227" s="5" t="str">
        <f>'[1]TCE - ANEXO IV - Preencher'!G236</f>
        <v>MPL ROCHA LTDA</v>
      </c>
      <c r="F227" s="5" t="str">
        <f>'[1]TCE - ANEXO IV - Preencher'!H236</f>
        <v>S</v>
      </c>
      <c r="G227" s="5" t="str">
        <f>'[1]TCE - ANEXO IV - Preencher'!I236</f>
        <v>S</v>
      </c>
      <c r="H227" s="5">
        <f>'[1]TCE - ANEXO IV - Preencher'!J236</f>
        <v>16</v>
      </c>
      <c r="I227" s="6">
        <f>IF('[1]TCE - ANEXO IV - Preencher'!K236="","",'[1]TCE - ANEXO IV - Preencher'!K236)</f>
        <v>45323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3750</v>
      </c>
    </row>
    <row r="228" spans="1:12" s="8" customFormat="1" ht="19.5" customHeight="1" x14ac:dyDescent="0.2">
      <c r="A228" s="3">
        <f>IFERROR(VLOOKUP(B228,'[1]DADOS (OCULTAR)'!$Q$3:$S$136,3,0),"")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46.843.757/0001-48</v>
      </c>
      <c r="E228" s="5" t="str">
        <f>'[1]TCE - ANEXO IV - Preencher'!G237</f>
        <v>LS ATENDIMENTO MEDICO LTDA</v>
      </c>
      <c r="F228" s="5" t="str">
        <f>'[1]TCE - ANEXO IV - Preencher'!H237</f>
        <v>S</v>
      </c>
      <c r="G228" s="5" t="str">
        <f>'[1]TCE - ANEXO IV - Preencher'!I237</f>
        <v>S</v>
      </c>
      <c r="H228" s="5">
        <f>'[1]TCE - ANEXO IV - Preencher'!J237</f>
        <v>27</v>
      </c>
      <c r="I228" s="6">
        <f>IF('[1]TCE - ANEXO IV - Preencher'!K237="","",'[1]TCE - ANEXO IV - Preencher'!K237)</f>
        <v>45327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7700</v>
      </c>
    </row>
    <row r="229" spans="1:12" s="8" customFormat="1" ht="19.5" customHeight="1" x14ac:dyDescent="0.2">
      <c r="A229" s="3">
        <f>IFERROR(VLOOKUP(B229,'[1]DADOS (OCULTAR)'!$Q$3:$S$136,3,0),"")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49.355.580/0001-29</v>
      </c>
      <c r="E229" s="5" t="str">
        <f>'[1]TCE - ANEXO IV - Preencher'!G238</f>
        <v>VMC GESTAO EM SAUDE LTDA</v>
      </c>
      <c r="F229" s="5" t="str">
        <f>'[1]TCE - ANEXO IV - Preencher'!H238</f>
        <v>S</v>
      </c>
      <c r="G229" s="5" t="str">
        <f>'[1]TCE - ANEXO IV - Preencher'!I238</f>
        <v>S</v>
      </c>
      <c r="H229" s="5">
        <f>'[1]TCE - ANEXO IV - Preencher'!J238</f>
        <v>1000050</v>
      </c>
      <c r="I229" s="6">
        <f>IF('[1]TCE - ANEXO IV - Preencher'!K238="","",'[1]TCE - ANEXO IV - Preencher'!K238)</f>
        <v>45327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11000</v>
      </c>
    </row>
    <row r="230" spans="1:12" s="8" customFormat="1" ht="19.5" customHeight="1" x14ac:dyDescent="0.2">
      <c r="A230" s="3">
        <f>IFERROR(VLOOKUP(B230,'[1]DADOS (OCULTAR)'!$Q$3:$S$136,3,0),"")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49.355.580/0001-29</v>
      </c>
      <c r="E230" s="5" t="str">
        <f>'[1]TCE - ANEXO IV - Preencher'!G239</f>
        <v>VMC GESTAO EM SAUDE LTDA</v>
      </c>
      <c r="F230" s="5" t="str">
        <f>'[1]TCE - ANEXO IV - Preencher'!H239</f>
        <v>S</v>
      </c>
      <c r="G230" s="5" t="str">
        <f>'[1]TCE - ANEXO IV - Preencher'!I239</f>
        <v>S</v>
      </c>
      <c r="H230" s="5">
        <f>'[1]TCE - ANEXO IV - Preencher'!J239</f>
        <v>1000051</v>
      </c>
      <c r="I230" s="6">
        <f>IF('[1]TCE - ANEXO IV - Preencher'!K239="","",'[1]TCE - ANEXO IV - Preencher'!K239)</f>
        <v>45328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5000</v>
      </c>
    </row>
    <row r="231" spans="1:12" s="8" customFormat="1" ht="19.5" customHeight="1" x14ac:dyDescent="0.2">
      <c r="A231" s="3">
        <f>IFERROR(VLOOKUP(B231,'[1]DADOS (OCULTAR)'!$Q$3:$S$136,3,0),"")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53.260.011/0001-77</v>
      </c>
      <c r="E231" s="5" t="str">
        <f>'[1]TCE - ANEXO IV - Preencher'!G240</f>
        <v>ANA CLARA SOUSA LEAL LTDA</v>
      </c>
      <c r="F231" s="5" t="str">
        <f>'[1]TCE - ANEXO IV - Preencher'!H240</f>
        <v>S</v>
      </c>
      <c r="G231" s="5" t="str">
        <f>'[1]TCE - ANEXO IV - Preencher'!I240</f>
        <v>S</v>
      </c>
      <c r="H231" s="5">
        <f>'[1]TCE - ANEXO IV - Preencher'!J240</f>
        <v>2</v>
      </c>
      <c r="I231" s="6">
        <f>IF('[1]TCE - ANEXO IV - Preencher'!K240="","",'[1]TCE - ANEXO IV - Preencher'!K240)</f>
        <v>45323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1100</v>
      </c>
    </row>
    <row r="232" spans="1:12" s="8" customFormat="1" ht="19.5" customHeight="1" x14ac:dyDescent="0.2">
      <c r="A232" s="3">
        <f>IFERROR(VLOOKUP(B232,'[1]DADOS (OCULTAR)'!$Q$3:$S$136,3,0),"")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50.448.967/0001-09</v>
      </c>
      <c r="E232" s="5" t="str">
        <f>'[1]TCE - ANEXO IV - Preencher'!G241</f>
        <v xml:space="preserve">F&amp;C SERVIÇOS MEDICOS </v>
      </c>
      <c r="F232" s="5" t="str">
        <f>'[1]TCE - ANEXO IV - Preencher'!H241</f>
        <v>S</v>
      </c>
      <c r="G232" s="5" t="str">
        <f>'[1]TCE - ANEXO IV - Preencher'!I241</f>
        <v>S</v>
      </c>
      <c r="H232" s="5">
        <f>'[1]TCE - ANEXO IV - Preencher'!J241</f>
        <v>53</v>
      </c>
      <c r="I232" s="6">
        <f>IF('[1]TCE - ANEXO IV - Preencher'!K241="","",'[1]TCE - ANEXO IV - Preencher'!K241)</f>
        <v>45327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1650</v>
      </c>
    </row>
    <row r="233" spans="1:12" s="8" customFormat="1" ht="19.5" customHeight="1" x14ac:dyDescent="0.2">
      <c r="A233" s="3">
        <f>IFERROR(VLOOKUP(B233,'[1]DADOS (OCULTAR)'!$Q$3:$S$136,3,0),"")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48.983.942/0001-63</v>
      </c>
      <c r="E233" s="5" t="str">
        <f>'[1]TCE - ANEXO IV - Preencher'!G242</f>
        <v>ELQ SERVIÇOS MEDICOS</v>
      </c>
      <c r="F233" s="5" t="str">
        <f>'[1]TCE - ANEXO IV - Preencher'!H242</f>
        <v>S</v>
      </c>
      <c r="G233" s="5" t="str">
        <f>'[1]TCE - ANEXO IV - Preencher'!I242</f>
        <v>S</v>
      </c>
      <c r="H233" s="5">
        <f>'[1]TCE - ANEXO IV - Preencher'!J242</f>
        <v>27</v>
      </c>
      <c r="I233" s="6">
        <f>IF('[1]TCE - ANEXO IV - Preencher'!K242="","",'[1]TCE - ANEXO IV - Preencher'!K242)</f>
        <v>45327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2500</v>
      </c>
    </row>
    <row r="234" spans="1:12" s="8" customFormat="1" ht="19.5" customHeight="1" x14ac:dyDescent="0.2">
      <c r="A234" s="3">
        <f>IFERROR(VLOOKUP(B234,'[1]DADOS (OCULTAR)'!$Q$3:$S$136,3,0),"")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50.707.873/0001-07</v>
      </c>
      <c r="E234" s="5" t="str">
        <f>'[1]TCE - ANEXO IV - Preencher'!G243</f>
        <v>BRENDA CAROLINE R M DE OLIVEIRA SERVIÇOS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>
        <f>'[1]TCE - ANEXO IV - Preencher'!J243</f>
        <v>16</v>
      </c>
      <c r="I234" s="6">
        <f>IF('[1]TCE - ANEXO IV - Preencher'!K243="","",'[1]TCE - ANEXO IV - Preencher'!K243)</f>
        <v>45324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1100</v>
      </c>
    </row>
    <row r="235" spans="1:12" s="8" customFormat="1" ht="19.5" customHeight="1" x14ac:dyDescent="0.2">
      <c r="A235" s="3">
        <f>IFERROR(VLOOKUP(B235,'[1]DADOS (OCULTAR)'!$Q$3:$S$136,3,0),"")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52.690.296/0001-13</v>
      </c>
      <c r="E235" s="5" t="str">
        <f>'[1]TCE - ANEXO IV - Preencher'!G244</f>
        <v>TORRECILHA SERVIÇOS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>
        <f>'[1]TCE - ANEXO IV - Preencher'!J244</f>
        <v>13</v>
      </c>
      <c r="I235" s="6">
        <f>IF('[1]TCE - ANEXO IV - Preencher'!K244="","",'[1]TCE - ANEXO IV - Preencher'!K244)</f>
        <v>45328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1350</v>
      </c>
    </row>
    <row r="236" spans="1:12" s="8" customFormat="1" ht="19.5" customHeight="1" x14ac:dyDescent="0.2">
      <c r="A236" s="3">
        <f>IFERROR(VLOOKUP(B236,'[1]DADOS (OCULTAR)'!$Q$3:$S$136,3,0),"")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34.033.631/0002-00</v>
      </c>
      <c r="E236" s="5" t="str">
        <f>'[1]TCE - ANEXO IV - Preencher'!G245</f>
        <v>PRIMEMED SERVIÇOS MEDICOS HOSPITALARES LTDA</v>
      </c>
      <c r="F236" s="5" t="str">
        <f>'[1]TCE - ANEXO IV - Preencher'!H245</f>
        <v>S</v>
      </c>
      <c r="G236" s="5" t="str">
        <f>'[1]TCE - ANEXO IV - Preencher'!I245</f>
        <v>S</v>
      </c>
      <c r="H236" s="5">
        <f>'[1]TCE - ANEXO IV - Preencher'!J245</f>
        <v>73</v>
      </c>
      <c r="I236" s="6">
        <f>IF('[1]TCE - ANEXO IV - Preencher'!K245="","",'[1]TCE - ANEXO IV - Preencher'!K245)</f>
        <v>45324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3450</v>
      </c>
    </row>
    <row r="237" spans="1:12" s="8" customFormat="1" ht="19.5" customHeight="1" x14ac:dyDescent="0.2">
      <c r="A237" s="3">
        <f>IFERROR(VLOOKUP(B237,'[1]DADOS (OCULTAR)'!$Q$3:$S$136,3,0),"")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46.476.486/0001-30</v>
      </c>
      <c r="E237" s="5" t="str">
        <f>'[1]TCE - ANEXO IV - Preencher'!G246</f>
        <v>G5MED SOLUÇOES EM SAUDE LTDA</v>
      </c>
      <c r="F237" s="5" t="str">
        <f>'[1]TCE - ANEXO IV - Preencher'!H246</f>
        <v>S</v>
      </c>
      <c r="G237" s="5" t="str">
        <f>'[1]TCE - ANEXO IV - Preencher'!I246</f>
        <v>S</v>
      </c>
      <c r="H237" s="5">
        <f>'[1]TCE - ANEXO IV - Preencher'!J246</f>
        <v>711</v>
      </c>
      <c r="I237" s="6">
        <f>IF('[1]TCE - ANEXO IV - Preencher'!K246="","",'[1]TCE - ANEXO IV - Preencher'!K246)</f>
        <v>45327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4400</v>
      </c>
    </row>
    <row r="238" spans="1:12" s="8" customFormat="1" ht="19.5" customHeight="1" x14ac:dyDescent="0.2">
      <c r="A238" s="3">
        <f>IFERROR(VLOOKUP(B238,'[1]DADOS (OCULTAR)'!$Q$3:$S$136,3,0),"")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49.429.461/0001-73</v>
      </c>
      <c r="E238" s="5" t="str">
        <f>'[1]TCE - ANEXO IV - Preencher'!G247</f>
        <v>DANTONA SAUDE LTDA</v>
      </c>
      <c r="F238" s="5" t="str">
        <f>'[1]TCE - ANEXO IV - Preencher'!H247</f>
        <v>S</v>
      </c>
      <c r="G238" s="5" t="str">
        <f>'[1]TCE - ANEXO IV - Preencher'!I247</f>
        <v>S</v>
      </c>
      <c r="H238" s="5">
        <f>'[1]TCE - ANEXO IV - Preencher'!J247</f>
        <v>20</v>
      </c>
      <c r="I238" s="6">
        <f>IF('[1]TCE - ANEXO IV - Preencher'!K247="","",'[1]TCE - ANEXO IV - Preencher'!K247)</f>
        <v>45327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5000</v>
      </c>
    </row>
    <row r="239" spans="1:12" s="8" customFormat="1" ht="19.5" customHeight="1" x14ac:dyDescent="0.2">
      <c r="A239" s="3">
        <f>IFERROR(VLOOKUP(B239,'[1]DADOS (OCULTAR)'!$Q$3:$S$136,3,0),"")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53.022.068/0001-38</v>
      </c>
      <c r="E239" s="5" t="str">
        <f>'[1]TCE - ANEXO IV - Preencher'!G248</f>
        <v>MILANE RODRIGUES BARBACHAN SERVIÇOS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>
        <f>'[1]TCE - ANEXO IV - Preencher'!J248</f>
        <v>10</v>
      </c>
      <c r="I239" s="6">
        <f>IF('[1]TCE - ANEXO IV - Preencher'!K248="","",'[1]TCE - ANEXO IV - Preencher'!K248)</f>
        <v>45327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4700</v>
      </c>
    </row>
    <row r="240" spans="1:12" s="8" customFormat="1" ht="19.5" customHeight="1" x14ac:dyDescent="0.2">
      <c r="A240" s="3">
        <f>IFERROR(VLOOKUP(B240,'[1]DADOS (OCULTAR)'!$Q$3:$S$136,3,0),"")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53.162.635/0001-51</v>
      </c>
      <c r="E240" s="5" t="str">
        <f>'[1]TCE - ANEXO IV - Preencher'!G249</f>
        <v>RENATA R MACIEL SERVIÇOS MEDICOS LTDA</v>
      </c>
      <c r="F240" s="5" t="str">
        <f>'[1]TCE - ANEXO IV - Preencher'!H249</f>
        <v>S</v>
      </c>
      <c r="G240" s="5" t="str">
        <f>'[1]TCE - ANEXO IV - Preencher'!I249</f>
        <v>S</v>
      </c>
      <c r="H240" s="5">
        <f>'[1]TCE - ANEXO IV - Preencher'!J249</f>
        <v>2</v>
      </c>
      <c r="I240" s="6">
        <f>IF('[1]TCE - ANEXO IV - Preencher'!K249="","",'[1]TCE - ANEXO IV - Preencher'!K249)</f>
        <v>45327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1100</v>
      </c>
    </row>
    <row r="241" spans="1:12" s="8" customFormat="1" ht="19.5" customHeight="1" x14ac:dyDescent="0.2">
      <c r="A241" s="3">
        <f>IFERROR(VLOOKUP(B241,'[1]DADOS (OCULTAR)'!$Q$3:$S$136,3,0),"")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53.055.940/0001-44</v>
      </c>
      <c r="E241" s="5" t="str">
        <f>'[1]TCE - ANEXO IV - Preencher'!G250</f>
        <v>MARIA EDUARDA CANDEAS GOMES PEREIRA SERVIÇOS MEDICOS</v>
      </c>
      <c r="F241" s="5" t="str">
        <f>'[1]TCE - ANEXO IV - Preencher'!H250</f>
        <v>S</v>
      </c>
      <c r="G241" s="5" t="str">
        <f>'[1]TCE - ANEXO IV - Preencher'!I250</f>
        <v>S</v>
      </c>
      <c r="H241" s="5">
        <f>'[1]TCE - ANEXO IV - Preencher'!J250</f>
        <v>3</v>
      </c>
      <c r="I241" s="6">
        <f>IF('[1]TCE - ANEXO IV - Preencher'!K250="","",'[1]TCE - ANEXO IV - Preencher'!K250)</f>
        <v>45327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1250</v>
      </c>
    </row>
    <row r="242" spans="1:12" s="8" customFormat="1" ht="19.5" customHeight="1" x14ac:dyDescent="0.2">
      <c r="A242" s="3">
        <f>IFERROR(VLOOKUP(B242,'[1]DADOS (OCULTAR)'!$Q$3:$S$136,3,0),"")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52.396.002/0001-45</v>
      </c>
      <c r="E242" s="5" t="str">
        <f>'[1]TCE - ANEXO IV - Preencher'!G251</f>
        <v>LEANDRO MENEZES SERVIÇOS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>
        <f>'[1]TCE - ANEXO IV - Preencher'!J251</f>
        <v>12</v>
      </c>
      <c r="I242" s="6">
        <f>IF('[1]TCE - ANEXO IV - Preencher'!K251="","",'[1]TCE - ANEXO IV - Preencher'!K251)</f>
        <v>45323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1100</v>
      </c>
    </row>
    <row r="243" spans="1:12" s="8" customFormat="1" ht="19.5" customHeight="1" x14ac:dyDescent="0.2">
      <c r="A243" s="3">
        <f>IFERROR(VLOOKUP(B243,'[1]DADOS (OCULTAR)'!$Q$3:$S$136,3,0),"")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30.370.434/0001-44</v>
      </c>
      <c r="E243" s="5" t="str">
        <f>'[1]TCE - ANEXO IV - Preencher'!G252</f>
        <v>CARMEM JATOBA PRSTAÇAO DE SERVIÇOS HOSPITALARES LTDA</v>
      </c>
      <c r="F243" s="5" t="str">
        <f>'[1]TCE - ANEXO IV - Preencher'!H252</f>
        <v>S</v>
      </c>
      <c r="G243" s="5" t="str">
        <f>'[1]TCE - ANEXO IV - Preencher'!I252</f>
        <v>S</v>
      </c>
      <c r="H243" s="5">
        <f>'[1]TCE - ANEXO IV - Preencher'!J252</f>
        <v>72</v>
      </c>
      <c r="I243" s="6">
        <f>IF('[1]TCE - ANEXO IV - Preencher'!K252="","",'[1]TCE - ANEXO IV - Preencher'!K252)</f>
        <v>45323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5500</v>
      </c>
    </row>
    <row r="244" spans="1:12" s="8" customFormat="1" ht="19.5" customHeight="1" x14ac:dyDescent="0.2">
      <c r="A244" s="3">
        <f>IFERROR(VLOOKUP(B244,'[1]DADOS (OCULTAR)'!$Q$3:$S$136,3,0),"")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45.262.263/0001-07</v>
      </c>
      <c r="E244" s="5" t="str">
        <f>'[1]TCE - ANEXO IV - Preencher'!G253</f>
        <v>ESMAELLA NAHAMA LACERDA SABINO</v>
      </c>
      <c r="F244" s="5" t="str">
        <f>'[1]TCE - ANEXO IV - Preencher'!H253</f>
        <v>S</v>
      </c>
      <c r="G244" s="5" t="str">
        <f>'[1]TCE - ANEXO IV - Preencher'!I253</f>
        <v>S</v>
      </c>
      <c r="H244" s="5">
        <f>'[1]TCE - ANEXO IV - Preencher'!J253</f>
        <v>71</v>
      </c>
      <c r="I244" s="6">
        <f>IF('[1]TCE - ANEXO IV - Preencher'!K253="","",'[1]TCE - ANEXO IV - Preencher'!K253)</f>
        <v>45323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11650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Queiroz</dc:creator>
  <cp:lastModifiedBy>Danielle Queiroz</cp:lastModifiedBy>
  <dcterms:created xsi:type="dcterms:W3CDTF">2024-02-23T16:41:53Z</dcterms:created>
  <dcterms:modified xsi:type="dcterms:W3CDTF">2024-02-23T16:42:12Z</dcterms:modified>
</cp:coreProperties>
</file>