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A010067D-DEA8-4C54-AFA1-6A1C6C0234F0}" xr6:coauthVersionLast="47" xr6:coauthVersionMax="47" xr10:uidLastSave="{00000000-0000-0000-0000-000000000000}"/>
  <bookViews>
    <workbookView xWindow="-120" yWindow="-120" windowWidth="21840" windowHeight="13140" xr2:uid="{F6329E51-1062-4E16-8ADD-573CB700B153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<sst xmlns="http://schemas.openxmlformats.org/spreadsheetml/2006/main" count="12" uniqueCount="12">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</sst>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2%2013.1%20PCF%20EM%20PDF_02-2024%20(1)ATUALIZADO.xlsx" TargetMode="External"/><Relationship Id="rId1" Type="http://schemas.openxmlformats.org/officeDocument/2006/relationships/externalLinkPath" Target="/PCF%202024/2%2013.1%20PCF%20EM%20PDF_02-2024%20(1)ATUALI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>MEDICAL MERCANTIL APARELHAGEM MEDICAL LTDA</v>
          </cell>
          <cell r="H11" t="str">
            <v>B</v>
          </cell>
          <cell r="I11" t="str">
            <v>S</v>
          </cell>
          <cell r="J11" t="str">
            <v>595633</v>
          </cell>
          <cell r="K11">
            <v>45323</v>
          </cell>
          <cell r="L11" t="str">
            <v>26240210779833000156550010005956331597657001</v>
          </cell>
          <cell r="M11" t="str">
            <v>26 -  Pernambuco</v>
          </cell>
          <cell r="N11">
            <v>880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23680034000170</v>
          </cell>
          <cell r="G12" t="str">
            <v>D ARAUJO COMERCIO ATACADISTA LTDA</v>
          </cell>
          <cell r="H12" t="str">
            <v>B</v>
          </cell>
          <cell r="I12" t="str">
            <v>S</v>
          </cell>
          <cell r="J12" t="str">
            <v>14914</v>
          </cell>
          <cell r="K12">
            <v>45324</v>
          </cell>
          <cell r="L12" t="str">
            <v>26240223680034000170550010000149141377806632</v>
          </cell>
          <cell r="M12" t="str">
            <v>26 -  Pernambuco</v>
          </cell>
          <cell r="N12">
            <v>1356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67729178000653</v>
          </cell>
          <cell r="G13" t="str">
            <v>COMERCIAL CIRURGICA RIOCLARENSE LTDA</v>
          </cell>
          <cell r="H13" t="str">
            <v>B</v>
          </cell>
          <cell r="I13" t="str">
            <v>S</v>
          </cell>
          <cell r="J13" t="str">
            <v>67949</v>
          </cell>
          <cell r="K13">
            <v>45324</v>
          </cell>
          <cell r="L13" t="str">
            <v>26240267729178000653550010000679491250055975</v>
          </cell>
          <cell r="M13" t="str">
            <v>26 -  Pernambuco</v>
          </cell>
          <cell r="N13">
            <v>5564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41601210000112</v>
          </cell>
          <cell r="G14" t="str">
            <v>CLS HOSPITALAR LTDA</v>
          </cell>
          <cell r="H14" t="str">
            <v>B</v>
          </cell>
          <cell r="I14" t="str">
            <v>S</v>
          </cell>
          <cell r="J14" t="str">
            <v>924</v>
          </cell>
          <cell r="K14">
            <v>45324</v>
          </cell>
          <cell r="L14" t="str">
            <v>26240241601210000112550010000009241046403272</v>
          </cell>
          <cell r="M14" t="str">
            <v>26 -  Pernambuco</v>
          </cell>
          <cell r="N14">
            <v>309.39999999999998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41601210000112</v>
          </cell>
          <cell r="G15" t="str">
            <v>CLS HOSPITALAR LTDA</v>
          </cell>
          <cell r="H15" t="str">
            <v>B</v>
          </cell>
          <cell r="I15" t="str">
            <v>S</v>
          </cell>
          <cell r="J15" t="str">
            <v>925</v>
          </cell>
          <cell r="K15">
            <v>45324</v>
          </cell>
          <cell r="L15" t="str">
            <v>26240241601210000112550010000009251046403270</v>
          </cell>
          <cell r="M15" t="str">
            <v>26 -  Pernambuco</v>
          </cell>
          <cell r="N15">
            <v>670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32651599000110</v>
          </cell>
          <cell r="G16" t="str">
            <v>AP DISTRIBUIDORA DE MEDICAMENTOS LTDA</v>
          </cell>
          <cell r="H16" t="str">
            <v>B</v>
          </cell>
          <cell r="I16" t="str">
            <v>S</v>
          </cell>
          <cell r="J16" t="str">
            <v>2247</v>
          </cell>
          <cell r="K16">
            <v>45327</v>
          </cell>
          <cell r="L16" t="str">
            <v>26240232651599000110550010000022471001626395</v>
          </cell>
          <cell r="M16" t="str">
            <v>26 -  Pernambuco</v>
          </cell>
          <cell r="N16">
            <v>455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10779833000156</v>
          </cell>
          <cell r="G17" t="str">
            <v>MEDICAL MERCANTIL APARELHAGEM MEDICAL LTDA</v>
          </cell>
          <cell r="H17" t="str">
            <v>B</v>
          </cell>
          <cell r="I17" t="str">
            <v>S</v>
          </cell>
          <cell r="J17" t="str">
            <v>595756</v>
          </cell>
          <cell r="K17">
            <v>45324</v>
          </cell>
          <cell r="L17" t="str">
            <v>26240210779833000156550010005957561597780008</v>
          </cell>
          <cell r="M17" t="str">
            <v>26 -  Pernambuco</v>
          </cell>
          <cell r="N17">
            <v>485.97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8778201000126</v>
          </cell>
          <cell r="G18" t="str">
            <v>DROGA FONTE LTDA</v>
          </cell>
          <cell r="H18" t="str">
            <v>B</v>
          </cell>
          <cell r="I18" t="str">
            <v>S</v>
          </cell>
          <cell r="J18" t="str">
            <v>437391</v>
          </cell>
          <cell r="K18">
            <v>45324</v>
          </cell>
          <cell r="L18" t="str">
            <v>26240208778201000126550010004373911893857020</v>
          </cell>
          <cell r="M18" t="str">
            <v>26 -  Pernambuco</v>
          </cell>
          <cell r="N18">
            <v>2358.4499999999998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24028351000179</v>
          </cell>
          <cell r="G19" t="str">
            <v xml:space="preserve">SOL E MAR CONFECCAO </v>
          </cell>
          <cell r="H19" t="str">
            <v>B</v>
          </cell>
          <cell r="I19" t="str">
            <v>S</v>
          </cell>
          <cell r="J19" t="str">
            <v>1077</v>
          </cell>
          <cell r="K19">
            <v>45325</v>
          </cell>
          <cell r="L19" t="str">
            <v>26240224028351000179550010000010771503132860</v>
          </cell>
          <cell r="M19" t="str">
            <v>26 -  Pernambuco</v>
          </cell>
          <cell r="N19">
            <v>580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58426628000990</v>
          </cell>
          <cell r="G20" t="str">
            <v xml:space="preserve">SAMTRONIC INDUSTRIA E COMERCIO </v>
          </cell>
          <cell r="H20" t="str">
            <v>B</v>
          </cell>
          <cell r="I20" t="str">
            <v>S</v>
          </cell>
          <cell r="J20" t="str">
            <v>2883</v>
          </cell>
          <cell r="K20">
            <v>45327</v>
          </cell>
          <cell r="L20" t="str">
            <v>26240258426628000990550010000028831859116092</v>
          </cell>
          <cell r="M20" t="str">
            <v>26 -  Pernambuco</v>
          </cell>
          <cell r="N20">
            <v>1831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40819119000105</v>
          </cell>
          <cell r="G21" t="str">
            <v>XP MEDICAL COMERCIO DE PRODUTOS MEDICO HOSPITALAR LTDA</v>
          </cell>
          <cell r="H21" t="str">
            <v>B</v>
          </cell>
          <cell r="I21" t="str">
            <v>S</v>
          </cell>
          <cell r="J21" t="str">
            <v>176</v>
          </cell>
          <cell r="K21">
            <v>45328</v>
          </cell>
          <cell r="L21" t="str">
            <v>26240240819119000105550010000001761955083053</v>
          </cell>
          <cell r="M21" t="str">
            <v>26 -  Pernambuco</v>
          </cell>
          <cell r="N21">
            <v>657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186200</v>
          </cell>
          <cell r="K22">
            <v>45324</v>
          </cell>
          <cell r="L22" t="str">
            <v>26240208674752000140550010001862001645848894</v>
          </cell>
          <cell r="M22" t="str">
            <v>26 -  Pernambuco</v>
          </cell>
          <cell r="N22">
            <v>157.4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8958628000106</v>
          </cell>
          <cell r="G23" t="str">
            <v>ONCOEXO DISTRIB DE MEDICAMENTOS LTDA</v>
          </cell>
          <cell r="H23" t="str">
            <v>B</v>
          </cell>
          <cell r="I23" t="str">
            <v>S</v>
          </cell>
          <cell r="J23" t="str">
            <v>42184</v>
          </cell>
          <cell r="K23">
            <v>45324</v>
          </cell>
          <cell r="L23" t="str">
            <v>26240208958628000106550010000421841432069118</v>
          </cell>
          <cell r="M23" t="str">
            <v>26 -  Pernambuco</v>
          </cell>
          <cell r="N23">
            <v>511.5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35514416000102</v>
          </cell>
          <cell r="G24" t="str">
            <v>QUALIMMED COM. ATAC. DE MED. E MAT LTDA</v>
          </cell>
          <cell r="H24" t="str">
            <v>B</v>
          </cell>
          <cell r="I24" t="str">
            <v>S</v>
          </cell>
          <cell r="J24" t="str">
            <v>2564</v>
          </cell>
          <cell r="K24">
            <v>45328</v>
          </cell>
          <cell r="L24" t="str">
            <v>26240235514416000102550010000025641566629898</v>
          </cell>
          <cell r="M24" t="str">
            <v>26 -  Pernambuco</v>
          </cell>
          <cell r="N24">
            <v>325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35514416000102</v>
          </cell>
          <cell r="G25" t="str">
            <v>QUALIMMED COM. ATAC. DE MED. E MAT LTDA</v>
          </cell>
          <cell r="H25" t="str">
            <v>B</v>
          </cell>
          <cell r="I25" t="str">
            <v>S</v>
          </cell>
          <cell r="J25" t="str">
            <v>2563</v>
          </cell>
          <cell r="K25">
            <v>45328</v>
          </cell>
          <cell r="L25" t="str">
            <v>26240235514416000102550010000025631186087956</v>
          </cell>
          <cell r="M25" t="str">
            <v>26 -  Pernambuco</v>
          </cell>
          <cell r="N25">
            <v>415.8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8674752000301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30941</v>
          </cell>
          <cell r="K26">
            <v>45327</v>
          </cell>
          <cell r="L26" t="str">
            <v>26240208674752000301550010000309411000708681</v>
          </cell>
          <cell r="M26" t="str">
            <v>26 -  Pernambuco</v>
          </cell>
          <cell r="N26">
            <v>1324.46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4614288000145</v>
          </cell>
          <cell r="G27" t="str">
            <v>DISK LIFE COMERCIO DE PRODUTOS CIRURGICOS LTDA</v>
          </cell>
          <cell r="H27" t="str">
            <v>B</v>
          </cell>
          <cell r="I27" t="str">
            <v>S</v>
          </cell>
          <cell r="J27" t="str">
            <v>7915</v>
          </cell>
          <cell r="K27">
            <v>45328</v>
          </cell>
          <cell r="L27" t="str">
            <v>26240204614288000145550010000079151237559235</v>
          </cell>
          <cell r="M27" t="str">
            <v>26 -  Pernambuco</v>
          </cell>
          <cell r="N27">
            <v>5346.6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15218561000139</v>
          </cell>
          <cell r="G28" t="str">
            <v>NNMED DIST IMP E EXPORT DE MED LTDA</v>
          </cell>
          <cell r="H28" t="str">
            <v>B</v>
          </cell>
          <cell r="I28" t="str">
            <v>S</v>
          </cell>
          <cell r="J28" t="str">
            <v>119043</v>
          </cell>
          <cell r="K28">
            <v>45324</v>
          </cell>
          <cell r="L28" t="str">
            <v>25240215218561000139550010001190431279371719</v>
          </cell>
          <cell r="M28" t="str">
            <v>25 -  Paraíba</v>
          </cell>
          <cell r="N28">
            <v>582.75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61418042000131</v>
          </cell>
          <cell r="G29" t="str">
            <v>CIRURGICA FERNANDES C MAT CIR HO SO LTDA</v>
          </cell>
          <cell r="H29" t="str">
            <v>B</v>
          </cell>
          <cell r="I29" t="str">
            <v>S</v>
          </cell>
          <cell r="J29" t="str">
            <v>1686692</v>
          </cell>
          <cell r="K29">
            <v>45324</v>
          </cell>
          <cell r="L29" t="str">
            <v>35240261418042000131550040016866921502619272</v>
          </cell>
          <cell r="M29" t="str">
            <v>35 -  São Paulo</v>
          </cell>
          <cell r="N29">
            <v>4619.58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66437831000133</v>
          </cell>
          <cell r="G30" t="str">
            <v>HTS TECNOLOGIA SAUDE EXPORT</v>
          </cell>
          <cell r="H30" t="str">
            <v>B</v>
          </cell>
          <cell r="I30" t="str">
            <v>S</v>
          </cell>
          <cell r="J30" t="str">
            <v>183929</v>
          </cell>
          <cell r="K30">
            <v>45331</v>
          </cell>
          <cell r="L30" t="str">
            <v>31240266437831000133550010001839291051224202</v>
          </cell>
          <cell r="M30" t="str">
            <v>31 -  Minas Gerais</v>
          </cell>
          <cell r="N30">
            <v>1221</v>
          </cell>
        </row>
        <row r="31">
          <cell r="C31" t="str">
            <v>UPA NOVA DESCOBERTA - CG Nº 008/2022</v>
          </cell>
          <cell r="E31" t="str">
            <v>3.4 - Material Farmacológico</v>
          </cell>
          <cell r="F31">
            <v>22580510000118</v>
          </cell>
          <cell r="G31" t="str">
            <v>UNIFAR DISTRIBUDIROA DE MEDICAMENTOS LTDA</v>
          </cell>
          <cell r="H31" t="str">
            <v>B</v>
          </cell>
          <cell r="I31" t="str">
            <v>S</v>
          </cell>
          <cell r="J31" t="str">
            <v>59684</v>
          </cell>
          <cell r="K31">
            <v>45324</v>
          </cell>
          <cell r="L31" t="str">
            <v>26240222580510000118550010000596841000467828</v>
          </cell>
          <cell r="M31" t="str">
            <v>26 -  Pernambuco</v>
          </cell>
          <cell r="N31">
            <v>3076.8</v>
          </cell>
        </row>
        <row r="32">
          <cell r="C32" t="str">
            <v>UPA NOVA DESCOBERTA - CG Nº 008/2022</v>
          </cell>
          <cell r="E32" t="str">
            <v>3.4 - Material Farmacológico</v>
          </cell>
          <cell r="F32">
            <v>9767633000528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186211</v>
          </cell>
          <cell r="K32">
            <v>45324</v>
          </cell>
          <cell r="L32" t="str">
            <v>26240208674752000140550010001862111809926152</v>
          </cell>
          <cell r="M32" t="str">
            <v>26 -  Pernambuco</v>
          </cell>
          <cell r="N32">
            <v>2291.85</v>
          </cell>
        </row>
        <row r="33">
          <cell r="C33" t="str">
            <v>UPA NOVA DESCOBERTA - CG Nº 008/2022</v>
          </cell>
          <cell r="E33" t="str">
            <v>3.4 - Material Farmacológico</v>
          </cell>
          <cell r="F33">
            <v>1835769000192</v>
          </cell>
          <cell r="G33" t="str">
            <v>BRAMED MATERIAL CIRURGICO LTDA</v>
          </cell>
          <cell r="H33" t="str">
            <v>B</v>
          </cell>
          <cell r="I33" t="str">
            <v>S</v>
          </cell>
          <cell r="J33" t="str">
            <v>22581</v>
          </cell>
          <cell r="K33">
            <v>45323</v>
          </cell>
          <cell r="L33" t="str">
            <v>26240201835769000192550010000225811896545785</v>
          </cell>
          <cell r="M33" t="str">
            <v>26 -  Pernambuco</v>
          </cell>
          <cell r="N33">
            <v>4554</v>
          </cell>
        </row>
        <row r="34">
          <cell r="C34" t="str">
            <v>UPA NOVA DESCOBERTA - CG Nº 008/2022</v>
          </cell>
          <cell r="E34" t="str">
            <v>3.4 - Material Farmacológico</v>
          </cell>
          <cell r="F34">
            <v>1835769000192</v>
          </cell>
          <cell r="G34" t="str">
            <v>BRAMED MATERIAL CIRURGICO LTDA</v>
          </cell>
          <cell r="H34" t="str">
            <v>B</v>
          </cell>
          <cell r="I34" t="str">
            <v>S</v>
          </cell>
          <cell r="J34" t="str">
            <v>22583</v>
          </cell>
          <cell r="K34">
            <v>45324</v>
          </cell>
          <cell r="L34" t="str">
            <v>26240201835769000192550010000225831063468056</v>
          </cell>
          <cell r="M34" t="str">
            <v>26 -  Pernambuco</v>
          </cell>
          <cell r="N34">
            <v>594</v>
          </cell>
        </row>
        <row r="35">
          <cell r="C35" t="str">
            <v>UPA NOVA DESCOBERTA - CG Nº 008/2022</v>
          </cell>
          <cell r="E35" t="str">
            <v>3.4 - Material Farmacológico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 t="str">
            <v>67963</v>
          </cell>
          <cell r="K35">
            <v>45324</v>
          </cell>
          <cell r="L35" t="str">
            <v>26240267729178000653550010000679631507264406</v>
          </cell>
          <cell r="M35" t="str">
            <v>26 -  Pernambuco</v>
          </cell>
          <cell r="N35">
            <v>1436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67729178000653</v>
          </cell>
          <cell r="G36" t="str">
            <v>COMERCIAL CIRURGICA RIOCLARENSE LTDA</v>
          </cell>
          <cell r="H36" t="str">
            <v>B</v>
          </cell>
          <cell r="I36" t="str">
            <v>S</v>
          </cell>
          <cell r="J36" t="str">
            <v>67930</v>
          </cell>
          <cell r="K36">
            <v>45324</v>
          </cell>
          <cell r="L36" t="str">
            <v>26240267729178000653550010000679301679341297</v>
          </cell>
          <cell r="M36" t="str">
            <v>26 -  Pernambuco</v>
          </cell>
          <cell r="N36">
            <v>6618.39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67729178000491</v>
          </cell>
          <cell r="G37" t="str">
            <v>COMERCIAL CIRURGICA RIOCLARENSE LTDA</v>
          </cell>
          <cell r="H37" t="str">
            <v>B</v>
          </cell>
          <cell r="I37" t="str">
            <v>S</v>
          </cell>
          <cell r="J37" t="str">
            <v>1824013</v>
          </cell>
          <cell r="K37">
            <v>45324</v>
          </cell>
          <cell r="L37" t="str">
            <v>35240267729178000491550010018240131151319025</v>
          </cell>
          <cell r="M37" t="str">
            <v>35 -  São Paulo</v>
          </cell>
          <cell r="N37">
            <v>3950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8778201000126</v>
          </cell>
          <cell r="G38" t="str">
            <v>DROGA FONTE LTDA</v>
          </cell>
          <cell r="H38" t="str">
            <v>B</v>
          </cell>
          <cell r="I38" t="str">
            <v>S</v>
          </cell>
          <cell r="J38" t="str">
            <v>437280</v>
          </cell>
          <cell r="K38">
            <v>45323</v>
          </cell>
          <cell r="L38" t="str">
            <v>26240208778201000126550010004372801790492836</v>
          </cell>
          <cell r="M38" t="str">
            <v>26 -  Pernambuco</v>
          </cell>
          <cell r="N38">
            <v>6296.64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35753111000153</v>
          </cell>
          <cell r="G39" t="str">
            <v>NORD PRODUTOS EM SAUDE LTDA</v>
          </cell>
          <cell r="H39" t="str">
            <v>B</v>
          </cell>
          <cell r="I39" t="str">
            <v>S</v>
          </cell>
          <cell r="J39" t="str">
            <v>21663</v>
          </cell>
          <cell r="K39">
            <v>45324</v>
          </cell>
          <cell r="L39" t="str">
            <v>26240235753111000153550010000216631000274816</v>
          </cell>
          <cell r="M39" t="str">
            <v>26 -  Pernambuco</v>
          </cell>
          <cell r="N39">
            <v>2307.6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186369</v>
          </cell>
          <cell r="K40">
            <v>45328</v>
          </cell>
          <cell r="L40" t="str">
            <v>26240208674752000140550010001863691838228773</v>
          </cell>
          <cell r="M40" t="str">
            <v>26 -  Pernambuco</v>
          </cell>
          <cell r="N40">
            <v>312.62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8778201000126</v>
          </cell>
          <cell r="G41" t="str">
            <v>DROGA FONTE LTDA</v>
          </cell>
          <cell r="H41" t="str">
            <v>B</v>
          </cell>
          <cell r="I41" t="str">
            <v>S</v>
          </cell>
          <cell r="J41" t="str">
            <v>437563</v>
          </cell>
          <cell r="K41">
            <v>45327</v>
          </cell>
          <cell r="L41" t="str">
            <v>26240208778201000126550010004375631068566213</v>
          </cell>
          <cell r="M41" t="str">
            <v>26 -  Pernambuco</v>
          </cell>
          <cell r="N41">
            <v>823.23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15218561000139</v>
          </cell>
          <cell r="G42" t="str">
            <v>NNMED DIST IMP E EXPORT DE MED LTDA</v>
          </cell>
          <cell r="H42" t="str">
            <v>B</v>
          </cell>
          <cell r="I42" t="str">
            <v>S</v>
          </cell>
          <cell r="J42" t="str">
            <v>118994</v>
          </cell>
          <cell r="K42">
            <v>45324</v>
          </cell>
          <cell r="L42" t="str">
            <v>25240215218561000139550010001189941399267904</v>
          </cell>
          <cell r="M42" t="str">
            <v>25 -  Paraíba</v>
          </cell>
          <cell r="N42">
            <v>318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21939878000167</v>
          </cell>
          <cell r="G43" t="str">
            <v>BEM ESTAR PRODUTOS FARMACEUTICOS LTDA</v>
          </cell>
          <cell r="H43" t="str">
            <v>B</v>
          </cell>
          <cell r="I43" t="str">
            <v>S</v>
          </cell>
          <cell r="J43" t="str">
            <v>7126</v>
          </cell>
          <cell r="K43">
            <v>45328</v>
          </cell>
          <cell r="L43" t="str">
            <v>26240221939878000167550010000071261104911952</v>
          </cell>
          <cell r="M43" t="str">
            <v>26 -  Pernambuco</v>
          </cell>
          <cell r="N43">
            <v>577.4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67729178000491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 t="str">
            <v>1825157</v>
          </cell>
          <cell r="K44">
            <v>45328</v>
          </cell>
          <cell r="L44" t="str">
            <v>35240267729178000491550010018251571084855808</v>
          </cell>
          <cell r="M44" t="str">
            <v>35 -  São Paulo</v>
          </cell>
          <cell r="N44">
            <v>3080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15218561000139</v>
          </cell>
          <cell r="G45" t="str">
            <v>NNMED DIST IMP E EXPORT DE MED LTDA</v>
          </cell>
          <cell r="H45" t="str">
            <v>B</v>
          </cell>
          <cell r="I45" t="str">
            <v>S</v>
          </cell>
          <cell r="J45" t="str">
            <v>119043</v>
          </cell>
          <cell r="K45">
            <v>45324</v>
          </cell>
          <cell r="L45" t="str">
            <v>25240215218561000139550010001190431279371719</v>
          </cell>
          <cell r="M45" t="str">
            <v>25 -  Paraíba</v>
          </cell>
          <cell r="N45">
            <v>788.8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5106015000152</v>
          </cell>
          <cell r="G46" t="str">
            <v>CALLMED COMERCIO DE MED E REP LTDA</v>
          </cell>
          <cell r="H46" t="str">
            <v>B</v>
          </cell>
          <cell r="I46" t="str">
            <v>S</v>
          </cell>
          <cell r="J46" t="str">
            <v>108796</v>
          </cell>
          <cell r="K46">
            <v>45328</v>
          </cell>
          <cell r="L46" t="str">
            <v>23240205106015000152550010001087961001175144</v>
          </cell>
          <cell r="M46" t="str">
            <v>23 -  Ceará</v>
          </cell>
          <cell r="N46">
            <v>1309.2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48495866000147</v>
          </cell>
          <cell r="G47" t="str">
            <v>BEMED COMERCIO ATACADISTA DE PRODUTOS DE HIG PESSOAL</v>
          </cell>
          <cell r="H47" t="str">
            <v>B</v>
          </cell>
          <cell r="I47" t="str">
            <v>S</v>
          </cell>
          <cell r="J47" t="str">
            <v>1050</v>
          </cell>
          <cell r="K47">
            <v>45338</v>
          </cell>
          <cell r="L47" t="str">
            <v>26240248495866000147550010000010501106001743</v>
          </cell>
          <cell r="M47" t="str">
            <v>26 -  Pernambuco</v>
          </cell>
          <cell r="N47">
            <v>69.98</v>
          </cell>
        </row>
        <row r="48">
          <cell r="C48" t="str">
            <v>UPA NOVA DESCOBERTA - CG Nº 008/2022</v>
          </cell>
          <cell r="E48" t="str">
            <v>3.99 - Outras despesas com Material de Consumo</v>
          </cell>
          <cell r="F48">
            <v>33255787001325</v>
          </cell>
          <cell r="G48" t="str">
            <v>IBF INDUSTRIA BRASILEIRA DE FILMES S/A</v>
          </cell>
          <cell r="H48" t="str">
            <v>B</v>
          </cell>
          <cell r="I48" t="str">
            <v>S</v>
          </cell>
          <cell r="J48" t="str">
            <v>32021</v>
          </cell>
          <cell r="K48">
            <v>45324</v>
          </cell>
          <cell r="L48" t="str">
            <v>26240233255787001325550050000320211157528491</v>
          </cell>
          <cell r="M48" t="str">
            <v>26 -  Pernambuco</v>
          </cell>
          <cell r="N48">
            <v>3681.65</v>
          </cell>
        </row>
        <row r="49">
          <cell r="C49" t="str">
            <v>UPA NOVA DESCOBERTA - CG Nº 008/2022</v>
          </cell>
          <cell r="E49" t="str">
            <v>3.99 - Outras despesas com Material de Consumo</v>
          </cell>
          <cell r="F49">
            <v>15218561000139</v>
          </cell>
          <cell r="G49" t="str">
            <v>NNMED DIST IMP E EXPORT DE MED LTDA</v>
          </cell>
          <cell r="H49" t="str">
            <v>B</v>
          </cell>
          <cell r="I49" t="str">
            <v>S</v>
          </cell>
          <cell r="J49" t="str">
            <v>118993</v>
          </cell>
          <cell r="K49">
            <v>45324</v>
          </cell>
          <cell r="L49" t="str">
            <v>25240215218561000139550010001189931050607768</v>
          </cell>
          <cell r="M49" t="str">
            <v>25 -  Paraíba</v>
          </cell>
          <cell r="N49">
            <v>1080</v>
          </cell>
        </row>
        <row r="50">
          <cell r="C50" t="str">
            <v>UPA NOVA DESCOBERTA - CG Nº 008/2022</v>
          </cell>
          <cell r="E50" t="str">
            <v>3.11 - Material Laboratorial</v>
          </cell>
          <cell r="F50">
            <v>18271934000123</v>
          </cell>
          <cell r="G50" t="str">
            <v>NOVA BIOMEDICAL DIAGNOSTICO MEDICOS E BIOTECNOLOGIA LTDA</v>
          </cell>
          <cell r="H50" t="str">
            <v>B</v>
          </cell>
          <cell r="I50" t="str">
            <v>S</v>
          </cell>
          <cell r="J50" t="str">
            <v>43446</v>
          </cell>
          <cell r="K50">
            <v>45327</v>
          </cell>
          <cell r="L50" t="str">
            <v>31240218271934000123550010000434461787744230</v>
          </cell>
          <cell r="M50" t="str">
            <v>31 -  Minas Gerais</v>
          </cell>
          <cell r="N50">
            <v>4500</v>
          </cell>
        </row>
        <row r="51">
          <cell r="C51" t="str">
            <v>UPA NOVA DESCOBERTA - CG Nº 008/2022</v>
          </cell>
          <cell r="E51" t="str">
            <v>3.14 - Alimentação Preparada</v>
          </cell>
          <cell r="F51">
            <v>1687725000162</v>
          </cell>
          <cell r="G51" t="str">
            <v>CENTRO ESPECIALIZADO EM NUTRICAO ENTERAL E PARENTERAL</v>
          </cell>
          <cell r="H51" t="str">
            <v>B</v>
          </cell>
          <cell r="I51" t="str">
            <v>S</v>
          </cell>
          <cell r="J51" t="str">
            <v>48060</v>
          </cell>
          <cell r="K51">
            <v>45324</v>
          </cell>
          <cell r="L51" t="str">
            <v>26240201687725000162550010000480601500840006</v>
          </cell>
          <cell r="M51" t="str">
            <v>26 -  Pernambuco</v>
          </cell>
          <cell r="N51">
            <v>744</v>
          </cell>
        </row>
        <row r="52">
          <cell r="C52" t="str">
            <v>UPA NOVA DESCOBERTA - CG Nº 008/2022</v>
          </cell>
          <cell r="E52" t="str">
            <v>3.7 - Material de Limpeza e Produtos de Hgienização</v>
          </cell>
          <cell r="F52">
            <v>67729178000653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67949</v>
          </cell>
          <cell r="K52">
            <v>45324</v>
          </cell>
          <cell r="L52" t="str">
            <v>26240267729178000653550010000679491250055975</v>
          </cell>
          <cell r="M52" t="str">
            <v>26 -  Pernambuco</v>
          </cell>
          <cell r="N52">
            <v>1558.2</v>
          </cell>
        </row>
        <row r="53">
          <cell r="C53" t="str">
            <v>UPA NOVA DESCOBERTA - CG Nº 008/2022</v>
          </cell>
          <cell r="E53" t="str">
            <v>3.7 - Material de Limpeza e Produtos de Hgienização</v>
          </cell>
          <cell r="F53">
            <v>12520483000134</v>
          </cell>
          <cell r="G53" t="str">
            <v>MEIRELLES DIST DE MEDICAMENTOS</v>
          </cell>
          <cell r="H53" t="str">
            <v>B</v>
          </cell>
          <cell r="I53" t="str">
            <v>S</v>
          </cell>
          <cell r="J53" t="str">
            <v>230979</v>
          </cell>
          <cell r="K53">
            <v>45324</v>
          </cell>
          <cell r="L53" t="str">
            <v>25240212520483000134550010002309791518005120</v>
          </cell>
          <cell r="M53" t="str">
            <v>25 -  Paraíba</v>
          </cell>
          <cell r="N53">
            <v>556.91999999999996</v>
          </cell>
        </row>
        <row r="54">
          <cell r="C54" t="str">
            <v>UPA NOVA DESCOBERTA - CG Nº 008/2022</v>
          </cell>
          <cell r="E54" t="str">
            <v>3.7 - Material de Limpeza e Produtos de Hgienização</v>
          </cell>
          <cell r="F54">
            <v>8674752000140</v>
          </cell>
          <cell r="G54" t="str">
            <v>CIRURGICA MONTEBELLO LTDA</v>
          </cell>
          <cell r="H54" t="str">
            <v>B</v>
          </cell>
          <cell r="I54" t="str">
            <v>S</v>
          </cell>
          <cell r="J54" t="str">
            <v>186200</v>
          </cell>
          <cell r="K54">
            <v>45324</v>
          </cell>
          <cell r="L54" t="str">
            <v>26240208674752000140550010001862001645848894</v>
          </cell>
          <cell r="M54" t="str">
            <v>26 -  Pernambuco</v>
          </cell>
          <cell r="N54">
            <v>232.32</v>
          </cell>
        </row>
        <row r="55">
          <cell r="C55" t="str">
            <v>UPA NOVA DESCOBERTA - CG Nº 008/2022</v>
          </cell>
          <cell r="E55" t="str">
            <v>3.7 - Material de Limpeza e Produtos de Hgienização</v>
          </cell>
          <cell r="F55">
            <v>48495866000147</v>
          </cell>
          <cell r="G55" t="str">
            <v>BEMED COMERCIO ATACADISTA DE PRODUTOS DE HIG PESSOAL</v>
          </cell>
          <cell r="H55" t="str">
            <v>B</v>
          </cell>
          <cell r="I55" t="str">
            <v>S</v>
          </cell>
          <cell r="J55" t="str">
            <v>1050</v>
          </cell>
          <cell r="K55">
            <v>45338</v>
          </cell>
          <cell r="L55" t="str">
            <v>26240248495866000147550010000010501106001743</v>
          </cell>
          <cell r="M55" t="str">
            <v>26 -  Pernambuco</v>
          </cell>
          <cell r="N55">
            <v>342</v>
          </cell>
        </row>
        <row r="56">
          <cell r="C56" t="str">
            <v>UPA NOVA DESCOBERTA - CG Nº 008/2022</v>
          </cell>
          <cell r="E56" t="str">
            <v>3.2 - Gás e Outros Materiais Engarrafados</v>
          </cell>
          <cell r="F56">
            <v>24380578002041</v>
          </cell>
          <cell r="G56" t="str">
            <v>WHITE MARTINS</v>
          </cell>
          <cell r="H56" t="str">
            <v>B</v>
          </cell>
          <cell r="I56" t="str">
            <v>S</v>
          </cell>
          <cell r="J56">
            <v>6830</v>
          </cell>
          <cell r="K56">
            <v>45331</v>
          </cell>
          <cell r="L56" t="str">
            <v>26240224380578002041556040000068301773190514</v>
          </cell>
          <cell r="M56" t="str">
            <v>26 -  Pernambuco</v>
          </cell>
          <cell r="N56">
            <v>257.83</v>
          </cell>
        </row>
        <row r="57">
          <cell r="C57" t="str">
            <v>UPA NOVA DESCOBERTA - CG Nº 008/2022</v>
          </cell>
          <cell r="E57" t="str">
            <v>3.2 - Gás e Outros Materiais Engarrafados</v>
          </cell>
          <cell r="F57">
            <v>24380578002041</v>
          </cell>
          <cell r="G57" t="str">
            <v>WHITE MARTINS</v>
          </cell>
          <cell r="H57" t="str">
            <v>B</v>
          </cell>
          <cell r="I57" t="str">
            <v>S</v>
          </cell>
          <cell r="J57">
            <v>6881</v>
          </cell>
          <cell r="K57">
            <v>45337</v>
          </cell>
          <cell r="L57" t="str">
            <v>26240224380578002041556040000068811398514285</v>
          </cell>
          <cell r="M57" t="str">
            <v>26 -  Pernambuco</v>
          </cell>
          <cell r="N57">
            <v>257.83</v>
          </cell>
        </row>
        <row r="58">
          <cell r="C58" t="str">
            <v>UPA NOVA DESCOBERTA - CG Nº 008/2022</v>
          </cell>
          <cell r="E58" t="str">
            <v>3.2 - Gás e Outros Materiais Engarrafados</v>
          </cell>
          <cell r="F58">
            <v>24380578002041</v>
          </cell>
          <cell r="G58" t="str">
            <v>WHITE MARTINS</v>
          </cell>
          <cell r="H58" t="str">
            <v>B</v>
          </cell>
          <cell r="I58" t="str">
            <v>S</v>
          </cell>
          <cell r="J58">
            <v>9883</v>
          </cell>
          <cell r="K58">
            <v>45337</v>
          </cell>
          <cell r="L58" t="str">
            <v>26240224380578002041556040000068831676835704</v>
          </cell>
          <cell r="M58" t="str">
            <v>26 -  Pernambuco</v>
          </cell>
          <cell r="N58">
            <v>128.91999999999999</v>
          </cell>
        </row>
        <row r="59">
          <cell r="C59" t="str">
            <v>UPA NOVA DESCOBERTA - CG Nº 008/2022</v>
          </cell>
          <cell r="E59" t="str">
            <v>3.2 - Gás e Outros Materiais Engarrafados</v>
          </cell>
          <cell r="F59">
            <v>24380578002041</v>
          </cell>
          <cell r="G59" t="str">
            <v>WHITE MARTINS</v>
          </cell>
          <cell r="H59" t="str">
            <v>B</v>
          </cell>
          <cell r="I59" t="str">
            <v>S</v>
          </cell>
          <cell r="J59">
            <v>1160</v>
          </cell>
          <cell r="K59">
            <v>45339</v>
          </cell>
          <cell r="L59" t="str">
            <v>26240224380578002203556020000011601152634634</v>
          </cell>
          <cell r="M59" t="str">
            <v>26 -  Pernambuco</v>
          </cell>
          <cell r="N59">
            <v>4098</v>
          </cell>
        </row>
        <row r="60">
          <cell r="C60" t="str">
            <v>UPA NOVA DESCOBERTA - CG Nº 008/2022</v>
          </cell>
          <cell r="E60" t="str">
            <v>3.14 - Alimentação Preparada</v>
          </cell>
          <cell r="F60">
            <v>28296399000119</v>
          </cell>
          <cell r="G60" t="str">
            <v>AVANTE</v>
          </cell>
          <cell r="H60" t="str">
            <v>B</v>
          </cell>
          <cell r="I60" t="str">
            <v>S</v>
          </cell>
          <cell r="J60">
            <v>336</v>
          </cell>
          <cell r="K60">
            <v>45323</v>
          </cell>
          <cell r="L60" t="str">
            <v>26240228296399000119550010000003361000019817</v>
          </cell>
          <cell r="M60" t="str">
            <v>26 -  Pernambuco</v>
          </cell>
          <cell r="N60">
            <v>10036.25</v>
          </cell>
        </row>
        <row r="61">
          <cell r="C61" t="str">
            <v>UPA NOVA DESCOBERTA - CG Nº 008/2022</v>
          </cell>
          <cell r="E61" t="str">
            <v>3.14 - Alimentação Preparada</v>
          </cell>
          <cell r="F61">
            <v>42434646000399</v>
          </cell>
          <cell r="G61" t="str">
            <v>PRASO</v>
          </cell>
          <cell r="H61" t="str">
            <v>B</v>
          </cell>
          <cell r="I61" t="str">
            <v>S</v>
          </cell>
          <cell r="J61">
            <v>32962</v>
          </cell>
          <cell r="K61">
            <v>45327</v>
          </cell>
          <cell r="L61" t="str">
            <v>26240242434646000399550020000329621174475728</v>
          </cell>
          <cell r="M61" t="str">
            <v>26 -  Pernambuco</v>
          </cell>
          <cell r="N61">
            <v>269.5</v>
          </cell>
        </row>
        <row r="62">
          <cell r="C62" t="str">
            <v>UPA NOVA DESCOBERTA - CG Nº 008/2022</v>
          </cell>
          <cell r="E62" t="str">
            <v>3.14 - Alimentação Preparada</v>
          </cell>
          <cell r="F62">
            <v>8587400000157</v>
          </cell>
          <cell r="G62" t="str">
            <v>ADRIANO JOSE DE SOUSA</v>
          </cell>
          <cell r="H62" t="str">
            <v>B</v>
          </cell>
          <cell r="I62" t="str">
            <v>S</v>
          </cell>
          <cell r="J62">
            <v>23699</v>
          </cell>
          <cell r="K62">
            <v>45327</v>
          </cell>
          <cell r="L62" t="str">
            <v>26240208587400000157550010000236991169038865</v>
          </cell>
          <cell r="M62" t="str">
            <v>26 -  Pernambuco</v>
          </cell>
          <cell r="N62">
            <v>771.25</v>
          </cell>
        </row>
        <row r="63">
          <cell r="C63" t="str">
            <v>UPA NOVA DESCOBERTA - CG Nº 008/2022</v>
          </cell>
          <cell r="E63" t="str">
            <v>3.14 - Alimentação Preparada</v>
          </cell>
          <cell r="F63">
            <v>70089974000179</v>
          </cell>
          <cell r="G63" t="str">
            <v>CADAN</v>
          </cell>
          <cell r="H63" t="str">
            <v>B</v>
          </cell>
          <cell r="I63" t="str">
            <v>S</v>
          </cell>
          <cell r="J63">
            <v>5065998</v>
          </cell>
          <cell r="K63">
            <v>45327</v>
          </cell>
          <cell r="L63" t="str">
            <v>26240270089974000179550010050659981321354970</v>
          </cell>
          <cell r="M63" t="str">
            <v>26 -  Pernambuco</v>
          </cell>
          <cell r="N63">
            <v>304</v>
          </cell>
        </row>
        <row r="64">
          <cell r="C64" t="str">
            <v>UPA NOVA DESCOBERTA - CG Nº 008/2022</v>
          </cell>
          <cell r="E64" t="str">
            <v>3.14 - Alimentação Preparada</v>
          </cell>
          <cell r="F64">
            <v>63310411003623</v>
          </cell>
          <cell r="G64" t="str">
            <v>TRES CORACAO</v>
          </cell>
          <cell r="H64" t="str">
            <v>B</v>
          </cell>
          <cell r="I64" t="str">
            <v>S</v>
          </cell>
          <cell r="J64">
            <v>291992</v>
          </cell>
          <cell r="K64">
            <v>45328</v>
          </cell>
          <cell r="L64" t="str">
            <v>26240263310411003623550000002919921463057464</v>
          </cell>
          <cell r="M64" t="str">
            <v>26 -  Pernambuco</v>
          </cell>
          <cell r="N64">
            <v>396.6</v>
          </cell>
        </row>
        <row r="65">
          <cell r="C65" t="str">
            <v>UPA NOVA DESCOBERTA - CG Nº 008/2022</v>
          </cell>
          <cell r="E65" t="str">
            <v>3.14 - Alimentação Preparada</v>
          </cell>
          <cell r="F65">
            <v>43330918000101</v>
          </cell>
          <cell r="G65" t="str">
            <v>DISTRIBUIDORA JJ</v>
          </cell>
          <cell r="H65" t="str">
            <v>B</v>
          </cell>
          <cell r="I65" t="str">
            <v>S</v>
          </cell>
          <cell r="J65">
            <v>9895</v>
          </cell>
          <cell r="K65">
            <v>45327</v>
          </cell>
          <cell r="L65" t="str">
            <v>26240243330918000101550010000098951027936338</v>
          </cell>
          <cell r="M65" t="str">
            <v>26 -  Pernambuco</v>
          </cell>
          <cell r="N65">
            <v>384</v>
          </cell>
        </row>
        <row r="66">
          <cell r="C66" t="str">
            <v>UPA NOVA DESCOBERTA - CG Nº 008/2022</v>
          </cell>
          <cell r="E66" t="str">
            <v>3.14 - Alimentação Preparada</v>
          </cell>
          <cell r="F66">
            <v>43330918000101</v>
          </cell>
          <cell r="G66" t="str">
            <v>DISTRIBUIDORA JJ</v>
          </cell>
          <cell r="H66" t="str">
            <v>B</v>
          </cell>
          <cell r="I66" t="str">
            <v>S</v>
          </cell>
          <cell r="J66">
            <v>9927</v>
          </cell>
          <cell r="K66">
            <v>45329</v>
          </cell>
          <cell r="L66" t="str">
            <v>26240243330918000101550010000099271003105369</v>
          </cell>
          <cell r="M66" t="str">
            <v>26 -  Pernambuco</v>
          </cell>
          <cell r="N66">
            <v>240</v>
          </cell>
        </row>
        <row r="67">
          <cell r="C67" t="str">
            <v>UPA NOVA DESCOBERTA - CG Nº 008/2022</v>
          </cell>
          <cell r="E67" t="str">
            <v>3.14 - Alimentação Preparada</v>
          </cell>
          <cell r="F67">
            <v>30743270000153</v>
          </cell>
          <cell r="G67" t="str">
            <v>TRIUNFO</v>
          </cell>
          <cell r="H67" t="str">
            <v>B</v>
          </cell>
          <cell r="I67" t="str">
            <v>S</v>
          </cell>
          <cell r="J67">
            <v>20837</v>
          </cell>
          <cell r="K67">
            <v>45328</v>
          </cell>
          <cell r="L67" t="str">
            <v>26240230743270000153550010000208371138755976</v>
          </cell>
          <cell r="M67" t="str">
            <v>26 -  Pernambuco</v>
          </cell>
          <cell r="N67">
            <v>387.1</v>
          </cell>
        </row>
        <row r="68">
          <cell r="C68" t="str">
            <v>UPA NOVA DESCOBERTA - CG Nº 008/2022</v>
          </cell>
          <cell r="E68" t="str">
            <v>3.14 - Alimentação Preparada</v>
          </cell>
          <cell r="F68">
            <v>30743270000153</v>
          </cell>
          <cell r="G68" t="str">
            <v>TRIUNFO</v>
          </cell>
          <cell r="H68" t="str">
            <v>B</v>
          </cell>
          <cell r="I68" t="str">
            <v>S</v>
          </cell>
          <cell r="J68">
            <v>20836</v>
          </cell>
          <cell r="K68">
            <v>45328</v>
          </cell>
          <cell r="L68" t="str">
            <v>26240230743270000153550010000208361632905650</v>
          </cell>
          <cell r="M68" t="str">
            <v>26 -  Pernambuco</v>
          </cell>
          <cell r="N68">
            <v>106</v>
          </cell>
        </row>
        <row r="69">
          <cell r="C69" t="str">
            <v>UPA NOVA DESCOBERTA - CG Nº 008/2022</v>
          </cell>
          <cell r="E69" t="str">
            <v>3.14 - Alimentação Preparada</v>
          </cell>
          <cell r="F69">
            <v>28296399000119</v>
          </cell>
          <cell r="G69" t="str">
            <v>AVANTE</v>
          </cell>
          <cell r="H69" t="str">
            <v>B</v>
          </cell>
          <cell r="I69" t="str">
            <v>S</v>
          </cell>
          <cell r="J69">
            <v>372</v>
          </cell>
          <cell r="K69">
            <v>45351</v>
          </cell>
          <cell r="L69" t="str">
            <v>26240228296399000119550010000003721000022946</v>
          </cell>
          <cell r="M69" t="str">
            <v>26 -  Pernambuco</v>
          </cell>
          <cell r="N69">
            <v>9388.75</v>
          </cell>
        </row>
        <row r="70">
          <cell r="C70" t="str">
            <v>UPA NOVA DESCOBERTA - CG Nº 008/2022</v>
          </cell>
          <cell r="E70" t="str">
            <v>3.6 - Material de Expediente</v>
          </cell>
          <cell r="F70">
            <v>8587400000157</v>
          </cell>
          <cell r="G70" t="str">
            <v>ADRIANO JOSE DE SOUSA</v>
          </cell>
          <cell r="H70" t="str">
            <v>B</v>
          </cell>
          <cell r="I70" t="str">
            <v>S</v>
          </cell>
          <cell r="J70">
            <v>23700</v>
          </cell>
          <cell r="K70">
            <v>45327</v>
          </cell>
          <cell r="L70" t="str">
            <v>26240208587400000157550010000237001546933566</v>
          </cell>
          <cell r="M70" t="str">
            <v>26 -  Pernambuco</v>
          </cell>
          <cell r="N70">
            <v>1134</v>
          </cell>
        </row>
        <row r="71">
          <cell r="C71" t="str">
            <v>UPA NOVA DESCOBERTA - CG Nº 008/2022</v>
          </cell>
          <cell r="E71" t="str">
            <v>3.6 - Material de Expediente</v>
          </cell>
          <cell r="F71">
            <v>24348443000136</v>
          </cell>
          <cell r="G71" t="str">
            <v>FRANCRIS LIVRARIA</v>
          </cell>
          <cell r="H71" t="str">
            <v>B</v>
          </cell>
          <cell r="I71" t="str">
            <v>S</v>
          </cell>
          <cell r="J71">
            <v>19144</v>
          </cell>
          <cell r="K71">
            <v>45329</v>
          </cell>
          <cell r="L71" t="str">
            <v>26240224348443000136550010000191441001646952</v>
          </cell>
          <cell r="M71" t="str">
            <v>26 -  Pernambuco</v>
          </cell>
          <cell r="N71">
            <v>637.1</v>
          </cell>
        </row>
        <row r="72">
          <cell r="C72" t="str">
            <v>UPA NOVA DESCOBERTA - CG Nº 008/2022</v>
          </cell>
          <cell r="E72" t="str">
            <v>3.6 - Material de Expediente</v>
          </cell>
          <cell r="F72">
            <v>30743270000153</v>
          </cell>
          <cell r="G72" t="str">
            <v>TRIUNFO</v>
          </cell>
          <cell r="H72" t="str">
            <v>B</v>
          </cell>
          <cell r="I72" t="str">
            <v>S</v>
          </cell>
          <cell r="J72">
            <v>20838</v>
          </cell>
          <cell r="K72">
            <v>45328</v>
          </cell>
          <cell r="L72" t="str">
            <v>26240230743270000153550010000208381149900503</v>
          </cell>
          <cell r="M72" t="str">
            <v>26 -  Pernambuco</v>
          </cell>
          <cell r="N72">
            <v>2149</v>
          </cell>
        </row>
        <row r="73">
          <cell r="C73" t="str">
            <v>UPA NOVA DESCOBERTA - CG Nº 008/2022</v>
          </cell>
          <cell r="E73" t="str">
            <v>3.6 - Material de Expediente</v>
          </cell>
          <cell r="F73">
            <v>15610582000103</v>
          </cell>
          <cell r="G73" t="str">
            <v>M DE FM FRAGOSO</v>
          </cell>
          <cell r="H73" t="str">
            <v>B</v>
          </cell>
          <cell r="I73" t="str">
            <v>S</v>
          </cell>
          <cell r="J73">
            <v>843</v>
          </cell>
          <cell r="K73">
            <v>45330</v>
          </cell>
          <cell r="L73" t="str">
            <v>26240215610582000103550010000008431869572515</v>
          </cell>
          <cell r="M73" t="str">
            <v>26 -  Pernambuco</v>
          </cell>
          <cell r="N73">
            <v>1264</v>
          </cell>
        </row>
        <row r="74">
          <cell r="C74" t="str">
            <v>UPA NOVA DESCOBERTA - CG Nº 008/2022</v>
          </cell>
          <cell r="E74" t="str">
            <v xml:space="preserve">3.9 - Material para Manutenção de Bens Imóveis </v>
          </cell>
          <cell r="F74">
            <v>8809296000106</v>
          </cell>
          <cell r="G74" t="str">
            <v>THIAGO D MONTEIRO</v>
          </cell>
          <cell r="H74" t="str">
            <v>B</v>
          </cell>
          <cell r="I74" t="str">
            <v>S</v>
          </cell>
          <cell r="J74">
            <v>13815</v>
          </cell>
          <cell r="K74">
            <v>45324</v>
          </cell>
          <cell r="L74" t="str">
            <v>26240208809296000106650010000138159003488154</v>
          </cell>
          <cell r="M74" t="str">
            <v>26 -  Pernambuco</v>
          </cell>
          <cell r="N74">
            <v>8</v>
          </cell>
        </row>
        <row r="75">
          <cell r="C75" t="str">
            <v>UPA NOVA DESCOBERTA - CG Nº 008/2022</v>
          </cell>
          <cell r="E75" t="str">
            <v xml:space="preserve">3.9 - Material para Manutenção de Bens Imóveis </v>
          </cell>
          <cell r="F75">
            <v>8809296000106</v>
          </cell>
          <cell r="G75" t="str">
            <v>THIAGO D MONTEIRO</v>
          </cell>
          <cell r="H75" t="str">
            <v>B</v>
          </cell>
          <cell r="I75" t="str">
            <v>S</v>
          </cell>
          <cell r="J75">
            <v>13844</v>
          </cell>
          <cell r="K75">
            <v>45344</v>
          </cell>
          <cell r="L75" t="str">
            <v>26240208809296000106650010000138441003497150</v>
          </cell>
          <cell r="M75" t="str">
            <v>26 -  Pernambuco</v>
          </cell>
          <cell r="N75">
            <v>36</v>
          </cell>
        </row>
        <row r="76">
          <cell r="C76" t="str">
            <v>UPA NOVA DESCOBERTA - CG Nº 008/2022</v>
          </cell>
          <cell r="E76" t="str">
            <v xml:space="preserve">3.9 - Material para Manutenção de Bens Imóveis </v>
          </cell>
          <cell r="F76">
            <v>8809296000106</v>
          </cell>
          <cell r="G76" t="str">
            <v>THIAGO D MONTEIRO</v>
          </cell>
          <cell r="H76" t="str">
            <v>B</v>
          </cell>
          <cell r="I76" t="str">
            <v>S</v>
          </cell>
          <cell r="J76">
            <v>13862</v>
          </cell>
          <cell r="K76">
            <v>45351</v>
          </cell>
          <cell r="L76" t="str">
            <v>26240208809296000106650010000138621003500752</v>
          </cell>
          <cell r="M76" t="str">
            <v>26 -  Pernambuco</v>
          </cell>
          <cell r="N76">
            <v>25</v>
          </cell>
        </row>
        <row r="77">
          <cell r="C77" t="str">
            <v>UPA NOVA DESCOBERTA - CG Nº 008/2022</v>
          </cell>
          <cell r="E77" t="str">
            <v xml:space="preserve">3.9 - Material para Manutenção de Bens Imóveis </v>
          </cell>
          <cell r="F77">
            <v>17801543000100</v>
          </cell>
          <cell r="G77" t="str">
            <v>GILSON CRISTOVAO DE AGUIAR</v>
          </cell>
          <cell r="H77" t="str">
            <v>B</v>
          </cell>
          <cell r="I77" t="str">
            <v>S</v>
          </cell>
          <cell r="J77">
            <v>2781</v>
          </cell>
          <cell r="K77">
            <v>45348</v>
          </cell>
          <cell r="L77" t="str">
            <v>26240217801543000100550010000027811000043647</v>
          </cell>
          <cell r="M77" t="str">
            <v>26 -  Pernambuco</v>
          </cell>
          <cell r="N77">
            <v>472.4</v>
          </cell>
        </row>
        <row r="78">
          <cell r="C78" t="str">
            <v>UPA NOVA DESCOBERTA - CG Nº 008/2022</v>
          </cell>
          <cell r="E78" t="str">
            <v xml:space="preserve">3.9 - Material para Manutenção de Bens Imóveis </v>
          </cell>
          <cell r="F78">
            <v>2689770000119</v>
          </cell>
          <cell r="G78" t="str">
            <v>ADILSON CORREIA FARIAS</v>
          </cell>
          <cell r="H78" t="str">
            <v>B</v>
          </cell>
          <cell r="I78" t="str">
            <v>S</v>
          </cell>
          <cell r="J78">
            <v>139307</v>
          </cell>
          <cell r="K78">
            <v>45323</v>
          </cell>
          <cell r="L78" t="str">
            <v>26240202689770000119650030001393071156909893</v>
          </cell>
          <cell r="M78" t="str">
            <v>26 -  Pernambuco</v>
          </cell>
          <cell r="N78">
            <v>255.9</v>
          </cell>
        </row>
        <row r="79">
          <cell r="C79" t="str">
            <v>UPA NOVA DESCOBERTA - CG Nº 008/2022</v>
          </cell>
          <cell r="E79" t="str">
            <v xml:space="preserve">3.9 - Material para Manutenção de Bens Imóveis </v>
          </cell>
          <cell r="F79">
            <v>10230480001960</v>
          </cell>
          <cell r="G79" t="str">
            <v xml:space="preserve">FERREIRA COSTA </v>
          </cell>
          <cell r="H79" t="str">
            <v>B</v>
          </cell>
          <cell r="I79" t="str">
            <v>S</v>
          </cell>
          <cell r="J79">
            <v>1979719</v>
          </cell>
          <cell r="K79">
            <v>45350</v>
          </cell>
          <cell r="L79" t="str">
            <v>26240210230480001960550100019797197116768120</v>
          </cell>
          <cell r="M79" t="str">
            <v>26 -  Pernambuco</v>
          </cell>
          <cell r="N79">
            <v>394.3</v>
          </cell>
        </row>
        <row r="80">
          <cell r="C80" t="str">
            <v>UPA NOVA DESCOBERTA - CG Nº 008/2022</v>
          </cell>
          <cell r="E80" t="str">
            <v xml:space="preserve">3.10 - Material para Manutenção de Bens Móveis </v>
          </cell>
          <cell r="F80">
            <v>74206467000129</v>
          </cell>
          <cell r="G80" t="str">
            <v>JOSE BRANCAGLION</v>
          </cell>
          <cell r="H80" t="str">
            <v>B</v>
          </cell>
          <cell r="I80" t="str">
            <v>S</v>
          </cell>
          <cell r="J80">
            <v>37605</v>
          </cell>
          <cell r="K80">
            <v>45323</v>
          </cell>
          <cell r="L80" t="str">
            <v>35240274206467000129550010000376051149867335</v>
          </cell>
          <cell r="M80" t="str">
            <v>26 -  Pernambuco</v>
          </cell>
          <cell r="N80">
            <v>350.22</v>
          </cell>
        </row>
        <row r="81">
          <cell r="C81" t="str">
            <v>UPA NOVA DESCOBERTA - CG Nº 008/2022</v>
          </cell>
          <cell r="E81" t="str">
            <v xml:space="preserve">3.10 - Material para Manutenção de Bens Móveis </v>
          </cell>
          <cell r="F81">
            <v>8587400000157</v>
          </cell>
          <cell r="G81" t="str">
            <v xml:space="preserve">ADRIANO JOSE </v>
          </cell>
          <cell r="H81" t="str">
            <v>B</v>
          </cell>
          <cell r="I81" t="str">
            <v>S</v>
          </cell>
          <cell r="J81">
            <v>23707</v>
          </cell>
          <cell r="K81">
            <v>45339</v>
          </cell>
          <cell r="L81" t="str">
            <v>26240208587400000157550010000237071475210533</v>
          </cell>
          <cell r="M81" t="str">
            <v>26 -  Pernambuco</v>
          </cell>
          <cell r="N81">
            <v>500</v>
          </cell>
        </row>
        <row r="82">
          <cell r="C82" t="str">
            <v>UPA NOVA DESCOBERTA - CG Nº 008/2022</v>
          </cell>
          <cell r="E82" t="str">
            <v xml:space="preserve">3.8 - Uniformes, Tecidos e Aviamentos </v>
          </cell>
          <cell r="F82">
            <v>8587400000157</v>
          </cell>
          <cell r="G82" t="str">
            <v>ADRIANO JOSE DE SOUSA</v>
          </cell>
          <cell r="H82" t="str">
            <v>B</v>
          </cell>
          <cell r="I82" t="str">
            <v>S</v>
          </cell>
          <cell r="J82">
            <v>23690</v>
          </cell>
          <cell r="K82">
            <v>45325</v>
          </cell>
          <cell r="L82" t="str">
            <v>26240208587400000157550010000236901865178783</v>
          </cell>
          <cell r="M82" t="str">
            <v>26 -  Pernambuco</v>
          </cell>
          <cell r="N82">
            <v>600</v>
          </cell>
        </row>
        <row r="83">
          <cell r="C83" t="str">
            <v>UPA NOVA DESCOBERTA - CG Nº 008/2022</v>
          </cell>
          <cell r="E83" t="str">
            <v xml:space="preserve">3.8 - Uniformes, Tecidos e Aviamentos </v>
          </cell>
          <cell r="F83">
            <v>8587400000157</v>
          </cell>
          <cell r="G83" t="str">
            <v>ADRIANO JOSE DE SOUSA</v>
          </cell>
          <cell r="H83" t="str">
            <v>B</v>
          </cell>
          <cell r="I83" t="str">
            <v>S</v>
          </cell>
          <cell r="J83">
            <v>23704</v>
          </cell>
          <cell r="K83">
            <v>45330</v>
          </cell>
          <cell r="L83" t="str">
            <v>26240208587400000157550010000237041063536197</v>
          </cell>
          <cell r="M83" t="str">
            <v>26 -  Pernambuco</v>
          </cell>
          <cell r="N83">
            <v>1200</v>
          </cell>
        </row>
        <row r="84">
          <cell r="C84" t="str">
            <v>UPA NOVA DESCOBERTA - CG Nº 008/2022</v>
          </cell>
          <cell r="E84" t="str">
            <v>1.99 - Outras Despesas com Pessoal</v>
          </cell>
          <cell r="F84">
            <v>28296399000119</v>
          </cell>
          <cell r="G84" t="str">
            <v>AVANTE</v>
          </cell>
          <cell r="H84" t="str">
            <v>B</v>
          </cell>
          <cell r="I84" t="str">
            <v>S</v>
          </cell>
          <cell r="J84">
            <v>335</v>
          </cell>
          <cell r="K84">
            <v>45323</v>
          </cell>
          <cell r="L84" t="str">
            <v>26240228296399000119550010000003351000019801</v>
          </cell>
          <cell r="M84" t="str">
            <v>26 -  Pernambuco</v>
          </cell>
          <cell r="N84">
            <v>42406</v>
          </cell>
        </row>
        <row r="85">
          <cell r="C85" t="str">
            <v>UPA NOVA DESCOBERTA - CG Nº 008/2022</v>
          </cell>
          <cell r="E85" t="str">
            <v>1.99 - Outras Despesas com Pessoal</v>
          </cell>
          <cell r="F85">
            <v>28296399000119</v>
          </cell>
          <cell r="G85" t="str">
            <v>AVANTE</v>
          </cell>
          <cell r="H85" t="str">
            <v>B</v>
          </cell>
          <cell r="I85" t="str">
            <v>S</v>
          </cell>
          <cell r="J85">
            <v>371</v>
          </cell>
          <cell r="K85">
            <v>45351</v>
          </cell>
          <cell r="L85" t="str">
            <v>26240228296399000119550010000003711000022930</v>
          </cell>
          <cell r="M85" t="str">
            <v>26 -  Pernambuco</v>
          </cell>
          <cell r="N85">
            <v>39000</v>
          </cell>
        </row>
        <row r="86">
          <cell r="C86" t="str">
            <v>UPA NOVA DESCOBERTA - CG Nº 008/2022</v>
          </cell>
          <cell r="E86" t="str">
            <v>1.99 - Outras Despesas com Pessoal</v>
          </cell>
          <cell r="F86">
            <v>17197385000121</v>
          </cell>
          <cell r="G86" t="str">
            <v>ZURICH MINAS BRASIL SEGUROS S/A</v>
          </cell>
          <cell r="H86" t="str">
            <v>S</v>
          </cell>
          <cell r="I86" t="str">
            <v>N</v>
          </cell>
          <cell r="M86" t="str">
            <v>26 -  Pernambuco</v>
          </cell>
          <cell r="N86">
            <v>765.59</v>
          </cell>
        </row>
        <row r="87">
          <cell r="C87" t="str">
            <v>UPA NOVA DESCOBERTA - CG Nº 008/2022</v>
          </cell>
          <cell r="E87" t="str">
            <v>1.99 - Outras Despesas com Pessoal</v>
          </cell>
          <cell r="F87">
            <v>9759606000180</v>
          </cell>
          <cell r="G87" t="str">
            <v>SIND CMP TRANSP. PASSAG. EST PE</v>
          </cell>
          <cell r="H87" t="str">
            <v>S</v>
          </cell>
          <cell r="I87" t="str">
            <v>N</v>
          </cell>
          <cell r="M87" t="str">
            <v>26 -  Pernambuco</v>
          </cell>
          <cell r="N87">
            <v>16026.59</v>
          </cell>
        </row>
        <row r="88">
          <cell r="C88" t="str">
            <v>UPA NOVA DESCOBERTA - CG Nº 008/2022</v>
          </cell>
          <cell r="E88" t="str">
            <v xml:space="preserve">5.21 - Seguros em geral </v>
          </cell>
          <cell r="F88">
            <v>61198164000160</v>
          </cell>
          <cell r="G88" t="str">
            <v>PORTO SEGURO COMPANHIA DE SEGUROS GERAIS</v>
          </cell>
          <cell r="H88" t="str">
            <v>S</v>
          </cell>
          <cell r="I88" t="str">
            <v>N</v>
          </cell>
          <cell r="M88" t="str">
            <v>26 -  Pernambuco</v>
          </cell>
          <cell r="N88">
            <v>211.3</v>
          </cell>
        </row>
        <row r="89">
          <cell r="C89" t="str">
            <v>UPA NOVA DESCOBERTA - CG Nº 008/2022</v>
          </cell>
          <cell r="E89" t="str">
            <v xml:space="preserve">5.21 - Seguros em geral </v>
          </cell>
          <cell r="F89">
            <v>61198164000160</v>
          </cell>
          <cell r="G89" t="str">
            <v>PORTO SEGURO COMPANHIA DE SEGUROS GERAIS</v>
          </cell>
          <cell r="H89" t="str">
            <v>S</v>
          </cell>
          <cell r="I89" t="str">
            <v>N</v>
          </cell>
          <cell r="M89" t="str">
            <v>26 -  Pernambuco</v>
          </cell>
          <cell r="N89">
            <v>823.93</v>
          </cell>
        </row>
        <row r="90">
          <cell r="C90" t="str">
            <v>UPA NOVA DESCOBERTA - CG Nº 008/2022</v>
          </cell>
          <cell r="E90" t="str">
            <v xml:space="preserve">5.25 - Serviços Bancários </v>
          </cell>
          <cell r="F90">
            <v>90400888000142</v>
          </cell>
          <cell r="G90" t="str">
            <v>SANTANDER</v>
          </cell>
          <cell r="H90" t="str">
            <v>S</v>
          </cell>
          <cell r="I90" t="str">
            <v>N</v>
          </cell>
          <cell r="M90" t="str">
            <v>26 -  Pernambuco</v>
          </cell>
          <cell r="N90">
            <v>350</v>
          </cell>
        </row>
        <row r="91">
          <cell r="C91" t="str">
            <v>UPA NOVA DESCOBERTA - CG Nº 008/2022</v>
          </cell>
          <cell r="E91" t="str">
            <v xml:space="preserve">5.25 - Serviços Bancários </v>
          </cell>
          <cell r="F91">
            <v>16916063000122</v>
          </cell>
          <cell r="G91" t="str">
            <v xml:space="preserve">CAIXA ECONOMICA FEDERAL </v>
          </cell>
          <cell r="H91" t="str">
            <v>S</v>
          </cell>
          <cell r="I91" t="str">
            <v>N</v>
          </cell>
          <cell r="M91" t="str">
            <v>26 -  Pernambuco</v>
          </cell>
          <cell r="N91">
            <v>169</v>
          </cell>
        </row>
        <row r="92">
          <cell r="C92" t="str">
            <v>UPA NOVA DESCOBERTA - CG Nº 008/2022</v>
          </cell>
          <cell r="E92" t="str">
            <v>5.9 - Telefonia Móvel</v>
          </cell>
          <cell r="F92">
            <v>40432544000147</v>
          </cell>
          <cell r="G92" t="str">
            <v xml:space="preserve">CLARO S/A </v>
          </cell>
          <cell r="H92" t="str">
            <v>S</v>
          </cell>
          <cell r="I92" t="str">
            <v>N</v>
          </cell>
          <cell r="M92" t="str">
            <v>26 -  Pernambuco</v>
          </cell>
          <cell r="N92">
            <v>303.93</v>
          </cell>
        </row>
        <row r="93">
          <cell r="C93" t="str">
            <v>UPA NOVA DESCOBERTA - CG Nº 008/2022</v>
          </cell>
          <cell r="E93" t="str">
            <v>5.18 - Teledonia Fixa</v>
          </cell>
          <cell r="F93">
            <v>3423730000193</v>
          </cell>
          <cell r="G93" t="str">
            <v>SMART TELECOMUNICAÇOES E SERVIÇOS LTDA</v>
          </cell>
          <cell r="H93" t="str">
            <v>S</v>
          </cell>
          <cell r="I93" t="str">
            <v>N</v>
          </cell>
          <cell r="M93" t="str">
            <v>26 -  Pernambuco</v>
          </cell>
          <cell r="N93">
            <v>543.53</v>
          </cell>
        </row>
        <row r="94">
          <cell r="C94" t="str">
            <v>UPA NOVA DESCOBERTA - CG Nº 008/2022</v>
          </cell>
          <cell r="E94" t="str">
            <v>5.13 - Água e Esgoto</v>
          </cell>
          <cell r="F94">
            <v>9769035000164</v>
          </cell>
          <cell r="G94" t="str">
            <v>COMPESA</v>
          </cell>
          <cell r="H94" t="str">
            <v>S</v>
          </cell>
          <cell r="I94" t="str">
            <v>N</v>
          </cell>
          <cell r="M94" t="str">
            <v>26 -  Pernambuco</v>
          </cell>
          <cell r="N94">
            <v>79.86</v>
          </cell>
        </row>
        <row r="95">
          <cell r="C95" t="str">
            <v>UPA NOVA DESCOBERTA - CG Nº 008/2022</v>
          </cell>
          <cell r="E95" t="str">
            <v>5.12 - Energia Elétrica</v>
          </cell>
          <cell r="F95">
            <v>10572048000128</v>
          </cell>
          <cell r="G95" t="str">
            <v xml:space="preserve">NEOENERGIA </v>
          </cell>
          <cell r="H95" t="str">
            <v>S</v>
          </cell>
          <cell r="I95" t="str">
            <v>N</v>
          </cell>
          <cell r="M95" t="str">
            <v>26 -  Pernambuco</v>
          </cell>
          <cell r="N95">
            <v>9719.09</v>
          </cell>
        </row>
        <row r="96">
          <cell r="C96" t="str">
            <v>UPA NOVA DESCOBERTA - CG Nº 008/2022</v>
          </cell>
          <cell r="E96" t="str">
            <v>5.3 - Locação de Máquinas e Equipamentos</v>
          </cell>
          <cell r="F96">
            <v>14543772000184</v>
          </cell>
          <cell r="G96" t="str">
            <v>BRAVO LOCAÇÃO DE MAQUINAS</v>
          </cell>
          <cell r="H96" t="str">
            <v>S</v>
          </cell>
          <cell r="I96" t="str">
            <v>S</v>
          </cell>
          <cell r="J96" t="str">
            <v>10213</v>
          </cell>
          <cell r="K96">
            <v>45352</v>
          </cell>
          <cell r="M96" t="str">
            <v>26 -  Pernambuco</v>
          </cell>
          <cell r="N96">
            <v>2000</v>
          </cell>
        </row>
        <row r="97">
          <cell r="C97" t="str">
            <v>UPA NOVA DESCOBERTA - CG Nº 008/2022</v>
          </cell>
          <cell r="E97" t="str">
            <v>5.3 - Locação de Máquinas e Equipamentos</v>
          </cell>
          <cell r="F97">
            <v>26081685000131</v>
          </cell>
          <cell r="G97" t="str">
            <v>CG REFRIGERAÇÕES</v>
          </cell>
          <cell r="H97" t="str">
            <v>S</v>
          </cell>
          <cell r="I97" t="str">
            <v>S</v>
          </cell>
          <cell r="J97" t="str">
            <v>10268</v>
          </cell>
          <cell r="K97">
            <v>45356</v>
          </cell>
          <cell r="M97" t="str">
            <v>26 -  Pernambuco</v>
          </cell>
          <cell r="N97">
            <v>3580</v>
          </cell>
        </row>
        <row r="98">
          <cell r="C98" t="str">
            <v>UPA NOVA DESCOBERTA - CG Nº 008/2022</v>
          </cell>
          <cell r="E98" t="str">
            <v>5.3 - Locação de Máquinas e Equipamentos</v>
          </cell>
          <cell r="F98">
            <v>7264015000106</v>
          </cell>
          <cell r="G98" t="str">
            <v>ALIOMAR DE GUSMÃO NERES ME</v>
          </cell>
          <cell r="H98" t="str">
            <v>S</v>
          </cell>
          <cell r="I98" t="str">
            <v>S</v>
          </cell>
          <cell r="J98" t="str">
            <v>20341</v>
          </cell>
          <cell r="K98">
            <v>45365</v>
          </cell>
          <cell r="M98" t="str">
            <v>26 -  Pernambuco</v>
          </cell>
          <cell r="N98">
            <v>3566.41</v>
          </cell>
        </row>
        <row r="99">
          <cell r="C99" t="str">
            <v>UPA NOVA DESCOBERTA - CG Nº 008/2022</v>
          </cell>
          <cell r="E99" t="str">
            <v>5.3 - Locação de Máquinas e Equipamentos</v>
          </cell>
          <cell r="F99">
            <v>7264015000106</v>
          </cell>
          <cell r="G99" t="str">
            <v>ALIOMAR DE GUSMÃO NERES ME</v>
          </cell>
          <cell r="H99" t="str">
            <v>S</v>
          </cell>
          <cell r="I99" t="str">
            <v>S</v>
          </cell>
          <cell r="J99" t="str">
            <v>20342</v>
          </cell>
          <cell r="K99">
            <v>45365</v>
          </cell>
          <cell r="M99" t="str">
            <v>26 -  Pernambuco</v>
          </cell>
          <cell r="N99">
            <v>790</v>
          </cell>
        </row>
        <row r="100">
          <cell r="C100" t="str">
            <v>UPA NOVA DESCOBERTA - CG Nº 008/2022</v>
          </cell>
          <cell r="E100" t="str">
            <v>5.3 - Locação de Máquinas e Equipamentos</v>
          </cell>
          <cell r="F100">
            <v>43559107000187</v>
          </cell>
          <cell r="G100" t="str">
            <v>SARAH LIMA GUSMAO NERES EPP</v>
          </cell>
          <cell r="H100" t="str">
            <v>S</v>
          </cell>
          <cell r="I100" t="str">
            <v>S</v>
          </cell>
          <cell r="J100" t="str">
            <v>1405</v>
          </cell>
          <cell r="K100">
            <v>45365</v>
          </cell>
          <cell r="M100" t="str">
            <v>26 -  Pernambuco</v>
          </cell>
          <cell r="N100">
            <v>2400</v>
          </cell>
        </row>
        <row r="101">
          <cell r="C101" t="str">
            <v>UPA NOVA DESCOBERTA - CG Nº 008/2022</v>
          </cell>
          <cell r="E101" t="str">
            <v>5.3 - Locação de Máquinas e Equipamentos</v>
          </cell>
          <cell r="F101">
            <v>34070871000101</v>
          </cell>
          <cell r="G101" t="str">
            <v>MUNDO DA AGUA COMERCIO DE PURIFICADORES LTDA</v>
          </cell>
          <cell r="H101" t="str">
            <v>S</v>
          </cell>
          <cell r="I101" t="str">
            <v>S</v>
          </cell>
          <cell r="J101" t="str">
            <v>88417</v>
          </cell>
          <cell r="K101">
            <v>45352</v>
          </cell>
          <cell r="M101" t="str">
            <v>26 -  Pernambuco</v>
          </cell>
          <cell r="N101">
            <v>299.7</v>
          </cell>
        </row>
        <row r="102">
          <cell r="C102" t="str">
            <v>UPA NOVA DESCOBERTA - CG Nº 008/2022</v>
          </cell>
          <cell r="E102" t="str">
            <v>5.3 - Locação de Máquinas e Equipamentos</v>
          </cell>
          <cell r="F102">
            <v>22400267000109</v>
          </cell>
          <cell r="G102" t="str">
            <v>AÇÃO SERVIÇOS TELECOM LTDA</v>
          </cell>
          <cell r="H102" t="str">
            <v>S</v>
          </cell>
          <cell r="I102" t="str">
            <v>S</v>
          </cell>
          <cell r="J102" t="str">
            <v>09.03.2024</v>
          </cell>
          <cell r="K102">
            <v>45350</v>
          </cell>
          <cell r="M102" t="str">
            <v>26 -  Pernambuco</v>
          </cell>
          <cell r="N102">
            <v>2650</v>
          </cell>
        </row>
        <row r="103">
          <cell r="C103" t="str">
            <v>UPA NOVA DESCOBERTA - CG Nº 008/2022</v>
          </cell>
          <cell r="E103" t="str">
            <v>5.1 - Locação de Equipamentos Médicos-Hospitalares</v>
          </cell>
          <cell r="F103">
            <v>18271934000123</v>
          </cell>
          <cell r="G103" t="str">
            <v>NOVA BIOMEDICAL DIAGNOSTICOS MEDICOS E BIOTECNOLOGIA LTDA</v>
          </cell>
          <cell r="H103" t="str">
            <v>S</v>
          </cell>
          <cell r="I103" t="str">
            <v>S</v>
          </cell>
          <cell r="J103" t="str">
            <v>2024/37</v>
          </cell>
          <cell r="K103">
            <v>45369</v>
          </cell>
          <cell r="M103" t="str">
            <v>26 -  Pernambuco</v>
          </cell>
          <cell r="N103">
            <v>1500</v>
          </cell>
        </row>
        <row r="104">
          <cell r="C104" t="str">
            <v>UPA NOVA DESCOBERTA - CG Nº 008/2022</v>
          </cell>
          <cell r="E104" t="str">
            <v>5.1 - Locação de Equipamentos Médicos-Hospitalares</v>
          </cell>
          <cell r="F104">
            <v>331788002405</v>
          </cell>
          <cell r="G104" t="str">
            <v>AIR LIQUIDE BRASIL LTDA</v>
          </cell>
          <cell r="H104" t="str">
            <v>S</v>
          </cell>
          <cell r="I104" t="str">
            <v>S</v>
          </cell>
          <cell r="J104" t="str">
            <v>51042</v>
          </cell>
          <cell r="K104">
            <v>45351</v>
          </cell>
          <cell r="M104" t="str">
            <v>26 -  Pernambuco</v>
          </cell>
          <cell r="N104">
            <v>5454.38</v>
          </cell>
        </row>
        <row r="105">
          <cell r="C105" t="str">
            <v>UPA NOVA DESCOBERTA - CG Nº 008/2022</v>
          </cell>
          <cell r="E105" t="str">
            <v>5.1 - Locação de Equipamentos Médicos-Hospitalares</v>
          </cell>
          <cell r="F105">
            <v>5011743000180</v>
          </cell>
          <cell r="G105" t="str">
            <v>ALMERI ANGELO SALVIANO DA SILVA</v>
          </cell>
          <cell r="H105" t="str">
            <v>S</v>
          </cell>
          <cell r="I105" t="str">
            <v>S</v>
          </cell>
          <cell r="J105" t="str">
            <v>6257</v>
          </cell>
          <cell r="K105">
            <v>45329</v>
          </cell>
          <cell r="M105" t="str">
            <v>26 -  Pernambuco</v>
          </cell>
          <cell r="N105">
            <v>2000</v>
          </cell>
        </row>
        <row r="106">
          <cell r="C106" t="str">
            <v>UPA NOVA DESCOBERTA - CG Nº 008/2022</v>
          </cell>
          <cell r="E106" t="str">
            <v>5.1 - Locação de Equipamentos Médicos-Hospitalares</v>
          </cell>
          <cell r="F106">
            <v>24380578002041</v>
          </cell>
          <cell r="G106" t="str">
            <v>WHITE MARTINS</v>
          </cell>
          <cell r="H106" t="str">
            <v>S</v>
          </cell>
          <cell r="I106" t="str">
            <v>S</v>
          </cell>
          <cell r="J106" t="str">
            <v>94618382</v>
          </cell>
          <cell r="K106">
            <v>45337</v>
          </cell>
          <cell r="M106" t="str">
            <v>26 -  Pernambuco</v>
          </cell>
          <cell r="N106">
            <v>3324.51</v>
          </cell>
        </row>
        <row r="107">
          <cell r="C107" t="str">
            <v>UPA NOVA DESCOBERTA - CG Nº 008/2022</v>
          </cell>
          <cell r="E107" t="str">
            <v>5.19 - Serviços Gráficos, de Encadernação e de Emolduração</v>
          </cell>
          <cell r="F107">
            <v>23451343000178</v>
          </cell>
          <cell r="G107" t="str">
            <v>SAMUEL CORREIA DE LIMA</v>
          </cell>
          <cell r="H107" t="str">
            <v>S</v>
          </cell>
          <cell r="I107" t="str">
            <v>S</v>
          </cell>
          <cell r="J107" t="str">
            <v>70</v>
          </cell>
          <cell r="K107">
            <v>45345</v>
          </cell>
          <cell r="M107" t="str">
            <v>26 -  Pernambuco</v>
          </cell>
          <cell r="N107">
            <v>160</v>
          </cell>
        </row>
        <row r="108">
          <cell r="C108" t="str">
            <v>UPA NOVA DESCOBERTA - CG Nº 008/2022</v>
          </cell>
          <cell r="E108" t="str">
            <v>5.99 - Outros Serviços de Terceiros Pessoa Jurídica</v>
          </cell>
          <cell r="F108">
            <v>27284516000161</v>
          </cell>
          <cell r="G108" t="str">
            <v>MAXIFROTA ERVIÇOS DE MANUTENÇÃO</v>
          </cell>
          <cell r="H108" t="str">
            <v>S</v>
          </cell>
          <cell r="I108" t="str">
            <v>S</v>
          </cell>
          <cell r="J108" t="str">
            <v>180291</v>
          </cell>
          <cell r="K108">
            <v>45331</v>
          </cell>
          <cell r="M108" t="str">
            <v>26 -  Pernambuco</v>
          </cell>
          <cell r="N108">
            <v>3000</v>
          </cell>
        </row>
        <row r="109">
          <cell r="C109" t="str">
            <v>UPA NOVA DESCOBERTA - CG Nº 008/2022</v>
          </cell>
          <cell r="E109" t="str">
            <v>5.16 - Serviços Médico-Hospitalares, Odotonlogia e Laboratoriais</v>
          </cell>
          <cell r="F109">
            <v>46705567000164</v>
          </cell>
          <cell r="G109" t="str">
            <v>RESFISIO FISIOTERAPIA LTDA</v>
          </cell>
          <cell r="H109" t="str">
            <v>S</v>
          </cell>
          <cell r="I109" t="str">
            <v>S</v>
          </cell>
          <cell r="J109" t="str">
            <v>141</v>
          </cell>
          <cell r="K109">
            <v>45355</v>
          </cell>
          <cell r="M109" t="str">
            <v>26 -  Pernambuco</v>
          </cell>
          <cell r="N109">
            <v>21800</v>
          </cell>
        </row>
        <row r="110">
          <cell r="C110" t="str">
            <v>UPA NOVA DESCOBERTA - CG Nº 008/2022</v>
          </cell>
          <cell r="E110" t="str">
            <v>5.16 - Serviços Médico-Hospitalares, Odotonlogia e Laboratoriais</v>
          </cell>
          <cell r="F110">
            <v>35369111000154</v>
          </cell>
          <cell r="G110" t="str">
            <v>ASSOCIAÇÃO ADOLFO LUTZ DE PESQUISAS E DIAGNOSTICOS</v>
          </cell>
          <cell r="H110" t="str">
            <v>S</v>
          </cell>
          <cell r="I110" t="str">
            <v>S</v>
          </cell>
          <cell r="J110" t="str">
            <v>44</v>
          </cell>
          <cell r="K110">
            <v>45352</v>
          </cell>
          <cell r="M110" t="str">
            <v>26 -  Pernambuco</v>
          </cell>
          <cell r="N110">
            <v>36000</v>
          </cell>
        </row>
        <row r="111">
          <cell r="C111" t="str">
            <v>UPA NOVA DESCOBERTA - CG Nº 008/2022</v>
          </cell>
          <cell r="E111" t="str">
            <v>5.8 - Locação de Veículos Automotores</v>
          </cell>
          <cell r="F111">
            <v>28283823000190</v>
          </cell>
          <cell r="G111" t="str">
            <v>TRANSBRASIL RANSPORTE E LOCAÇÃO DE VEICULOS LTDA</v>
          </cell>
          <cell r="H111" t="str">
            <v>S</v>
          </cell>
          <cell r="I111" t="str">
            <v>S</v>
          </cell>
          <cell r="J111" t="str">
            <v>6</v>
          </cell>
          <cell r="K111">
            <v>45351</v>
          </cell>
          <cell r="M111" t="str">
            <v>26 -  Pernambuco</v>
          </cell>
          <cell r="N111">
            <v>14500</v>
          </cell>
        </row>
        <row r="112">
          <cell r="C112" t="str">
            <v>UPA NOVA DESCOBERTA - CG Nº 008/2022</v>
          </cell>
          <cell r="E112" t="str">
            <v>5.16 - Serviços Médico-Hospitalares, Odotonlogia e Laboratoriais</v>
          </cell>
          <cell r="F112">
            <v>41502695000197</v>
          </cell>
          <cell r="G112" t="str">
            <v>RAFAEL RODRIGO DA SILVA</v>
          </cell>
          <cell r="H112" t="str">
            <v>S</v>
          </cell>
          <cell r="I112" t="str">
            <v>S</v>
          </cell>
          <cell r="J112" t="str">
            <v>25</v>
          </cell>
          <cell r="K112">
            <v>45355</v>
          </cell>
          <cell r="M112" t="str">
            <v>26 -  Pernambuco</v>
          </cell>
          <cell r="N112">
            <v>4061</v>
          </cell>
        </row>
        <row r="113">
          <cell r="C113" t="str">
            <v>UPA NOVA DESCOBERTA - CG Nº 008/2022</v>
          </cell>
          <cell r="E113" t="str">
            <v>5.15 - Serviços Domésticos</v>
          </cell>
          <cell r="F113">
            <v>31675417000188</v>
          </cell>
          <cell r="G113" t="str">
            <v>LAVECLIN LAVANDERIA HOSPITALAR LTDA</v>
          </cell>
          <cell r="H113" t="str">
            <v>S</v>
          </cell>
          <cell r="I113" t="str">
            <v>S</v>
          </cell>
          <cell r="J113" t="str">
            <v>678</v>
          </cell>
          <cell r="K113">
            <v>45352</v>
          </cell>
          <cell r="M113" t="str">
            <v>26 -  Pernambuco</v>
          </cell>
          <cell r="N113">
            <v>2694.78</v>
          </cell>
        </row>
        <row r="114">
          <cell r="C114" t="str">
            <v>UPA NOVA DESCOBERTA - CG Nº 008/2022</v>
          </cell>
          <cell r="E114" t="str">
            <v>5.10 - Detetização/Tratamento de Resíduos e Afins</v>
          </cell>
          <cell r="F114">
            <v>26893667000154</v>
          </cell>
          <cell r="G114" t="str">
            <v>AMBIPAR HEALTH WASTE SERVICES S.A</v>
          </cell>
          <cell r="H114" t="str">
            <v>S</v>
          </cell>
          <cell r="I114" t="str">
            <v>S</v>
          </cell>
          <cell r="J114" t="str">
            <v>38809</v>
          </cell>
          <cell r="K114">
            <v>45356</v>
          </cell>
          <cell r="M114" t="str">
            <v>26 -  Pernambuco</v>
          </cell>
          <cell r="N114">
            <v>1977.1</v>
          </cell>
        </row>
        <row r="115">
          <cell r="C115" t="str">
            <v>UPA NOVA DESCOBERTA - CG Nº 008/2022</v>
          </cell>
          <cell r="E115" t="str">
            <v>5.17 - Manutenção de Software, Certificação Digital e Microfilmagem</v>
          </cell>
          <cell r="F115">
            <v>10891998000115</v>
          </cell>
          <cell r="G115" t="str">
            <v>ADVISERSIT SERVICOS EM INFORMATICA LTDA</v>
          </cell>
          <cell r="H115" t="str">
            <v>S</v>
          </cell>
          <cell r="I115" t="str">
            <v>S</v>
          </cell>
          <cell r="J115" t="str">
            <v>1054</v>
          </cell>
          <cell r="K115">
            <v>45352</v>
          </cell>
          <cell r="M115" t="str">
            <v>26 -  Pernambuco</v>
          </cell>
          <cell r="N115">
            <v>1200</v>
          </cell>
        </row>
        <row r="116">
          <cell r="C116" t="str">
            <v>UPA NOVA DESCOBERTA - CG Nº 008/2022</v>
          </cell>
          <cell r="E116" t="str">
            <v>5.17 - Manutenção de Software, Certificação Digital e Microfilmagem</v>
          </cell>
          <cell r="F116">
            <v>4069709000102</v>
          </cell>
          <cell r="G116" t="str">
            <v>BIONEXO S. A</v>
          </cell>
          <cell r="H116" t="str">
            <v>S</v>
          </cell>
          <cell r="I116" t="str">
            <v>S</v>
          </cell>
          <cell r="J116" t="str">
            <v>440904</v>
          </cell>
          <cell r="K116">
            <v>45352</v>
          </cell>
          <cell r="M116" t="str">
            <v>26 -  Pernambuco</v>
          </cell>
          <cell r="N116">
            <v>934.11</v>
          </cell>
        </row>
        <row r="117">
          <cell r="C117" t="str">
            <v>UPA NOVA DESCOBERTA - CG Nº 008/2022</v>
          </cell>
          <cell r="E117" t="str">
            <v>5.17 - Manutenção de Software, Certificação Digital e Microfilmagem</v>
          </cell>
          <cell r="F117">
            <v>92306257000780</v>
          </cell>
          <cell r="G117" t="str">
            <v>MV INFORMATICA NORDESTE LTDA</v>
          </cell>
          <cell r="H117" t="str">
            <v>S</v>
          </cell>
          <cell r="I117" t="str">
            <v>S</v>
          </cell>
          <cell r="J117" t="str">
            <v>68490</v>
          </cell>
          <cell r="K117">
            <v>45327</v>
          </cell>
          <cell r="M117" t="str">
            <v>26 -  Pernambuco</v>
          </cell>
          <cell r="N117">
            <v>11831.35</v>
          </cell>
        </row>
        <row r="118">
          <cell r="C118" t="str">
            <v>UPA NOVA DESCOBERTA - CG Nº 008/2022</v>
          </cell>
          <cell r="E118" t="str">
            <v>5.17 - Manutenção de Software, Certificação Digital e Microfilmagem</v>
          </cell>
          <cell r="F118">
            <v>5633849000116</v>
          </cell>
          <cell r="G118" t="str">
            <v>GCINET SERVICOS DE INFORMATICA LTCA</v>
          </cell>
          <cell r="H118" t="str">
            <v>S</v>
          </cell>
          <cell r="I118" t="str">
            <v>S</v>
          </cell>
          <cell r="J118" t="str">
            <v>82770</v>
          </cell>
          <cell r="K118">
            <v>45352</v>
          </cell>
          <cell r="M118" t="str">
            <v>26 -  Pernambuco</v>
          </cell>
          <cell r="N118">
            <v>1520.32</v>
          </cell>
        </row>
        <row r="119">
          <cell r="C119" t="str">
            <v>UPA NOVA DESCOBERTA - CG Nº 008/2022</v>
          </cell>
          <cell r="E119" t="str">
            <v>5.17 - Manutenção de Software, Certificação Digital e Microfilmagem</v>
          </cell>
          <cell r="F119">
            <v>7333111000169</v>
          </cell>
          <cell r="G119" t="str">
            <v>SAFETEC INFORMATICA LTDA</v>
          </cell>
          <cell r="H119" t="str">
            <v>S</v>
          </cell>
          <cell r="I119" t="str">
            <v>S</v>
          </cell>
          <cell r="J119" t="str">
            <v>115214</v>
          </cell>
          <cell r="K119">
            <v>45323</v>
          </cell>
          <cell r="M119" t="str">
            <v>26 -  Pernambuco</v>
          </cell>
          <cell r="N119">
            <v>242.96</v>
          </cell>
        </row>
        <row r="120">
          <cell r="C120" t="str">
            <v>UPA NOVA DESCOBERTA - CG Nº 008/2022</v>
          </cell>
          <cell r="E120" t="str">
            <v>5.17 - Manutenção de Software, Certificação Digital e Microfilmagem</v>
          </cell>
          <cell r="F120">
            <v>6312868000103</v>
          </cell>
          <cell r="G120" t="str">
            <v>TASCOM INFORMATICA LTDA</v>
          </cell>
          <cell r="H120" t="str">
            <v>S</v>
          </cell>
          <cell r="I120" t="str">
            <v>S</v>
          </cell>
          <cell r="J120" t="str">
            <v>1184</v>
          </cell>
          <cell r="K120">
            <v>45324</v>
          </cell>
          <cell r="M120" t="str">
            <v>26 -  Pernambuco</v>
          </cell>
          <cell r="N120">
            <v>1434.31</v>
          </cell>
        </row>
        <row r="121">
          <cell r="C121" t="str">
            <v>UPA NOVA DESCOBERTA - CG Nº 008/2022</v>
          </cell>
          <cell r="E121" t="str">
            <v>5.17 - Manutenção de Software, Certificação Digital e Microfilmagem</v>
          </cell>
          <cell r="F121">
            <v>18630942000119</v>
          </cell>
          <cell r="G121" t="str">
            <v>PROVTEL TECNOLOGIA SERVICOS GERENCIADOS LTDA</v>
          </cell>
          <cell r="H121" t="str">
            <v>S</v>
          </cell>
          <cell r="I121" t="str">
            <v>S</v>
          </cell>
          <cell r="J121" t="str">
            <v>3526</v>
          </cell>
          <cell r="K121">
            <v>45352</v>
          </cell>
          <cell r="M121" t="str">
            <v>26 -  Pernambuco</v>
          </cell>
          <cell r="N121">
            <v>5550.13</v>
          </cell>
        </row>
        <row r="122">
          <cell r="C122" t="str">
            <v>UPA NOVA DESCOBERTA - CG Nº 008/2022</v>
          </cell>
          <cell r="E122" t="str">
            <v>5.17 - Manutenção de Software, Certificação Digital e Microfilmagem</v>
          </cell>
          <cell r="F122">
            <v>23412408000176</v>
          </cell>
          <cell r="G122" t="str">
            <v>WEK TECHNOLOGY IN BUSINESS LTDA - ME</v>
          </cell>
          <cell r="H122" t="str">
            <v>S</v>
          </cell>
          <cell r="I122" t="str">
            <v>S</v>
          </cell>
          <cell r="J122" t="str">
            <v>10354</v>
          </cell>
          <cell r="K122">
            <v>45358</v>
          </cell>
          <cell r="M122" t="str">
            <v>26 -  Pernambuco</v>
          </cell>
          <cell r="N122">
            <v>197.04</v>
          </cell>
        </row>
        <row r="123">
          <cell r="C123" t="str">
            <v>UPA NOVA DESCOBERTA - CG Nº 008/2022</v>
          </cell>
          <cell r="E123" t="str">
            <v>5.17 - Manutenção de Software, Certificação Digital e Microfilmagem</v>
          </cell>
          <cell r="F123">
            <v>23412408000176</v>
          </cell>
          <cell r="G123" t="str">
            <v>WEK TECHNOLOGY IN BUSINESS LTDA - ME</v>
          </cell>
          <cell r="H123" t="str">
            <v>S</v>
          </cell>
          <cell r="I123" t="str">
            <v>S</v>
          </cell>
          <cell r="J123" t="str">
            <v>10353</v>
          </cell>
          <cell r="K123">
            <v>45358</v>
          </cell>
          <cell r="M123" t="str">
            <v>26 -  Pernambuco</v>
          </cell>
          <cell r="N123">
            <v>1080</v>
          </cell>
        </row>
        <row r="124">
          <cell r="C124" t="str">
            <v>UPA NOVA DESCOBERTA - CG Nº 008/2022</v>
          </cell>
          <cell r="E124" t="str">
            <v>5.22 - Vigilância Ostensiva / Monitorada</v>
          </cell>
          <cell r="F124">
            <v>11572781000105</v>
          </cell>
          <cell r="G124" t="str">
            <v>SOSERVI VIGILANCIA LTDA</v>
          </cell>
          <cell r="H124" t="str">
            <v>S</v>
          </cell>
          <cell r="I124" t="str">
            <v>S</v>
          </cell>
          <cell r="J124" t="str">
            <v>9812</v>
          </cell>
          <cell r="K124">
            <v>45341</v>
          </cell>
          <cell r="M124" t="str">
            <v>26 -  Pernambuco</v>
          </cell>
          <cell r="N124">
            <v>21490.66</v>
          </cell>
        </row>
        <row r="125">
          <cell r="C125" t="str">
            <v>UPA NOVA DESCOBERTA - CG Nº 008/2022</v>
          </cell>
          <cell r="E125" t="str">
            <v>5.22 - Vigilância Ostensiva / Monitorada</v>
          </cell>
          <cell r="F125">
            <v>7360290000123</v>
          </cell>
          <cell r="G125" t="str">
            <v>SERVAL SERVIÇOS E LIMPEZA LTDA</v>
          </cell>
          <cell r="H125" t="str">
            <v>S</v>
          </cell>
          <cell r="I125" t="str">
            <v>S</v>
          </cell>
          <cell r="J125" t="str">
            <v>52732</v>
          </cell>
          <cell r="K125">
            <v>45352</v>
          </cell>
          <cell r="M125" t="str">
            <v>26 -  Pernambuco</v>
          </cell>
          <cell r="N125">
            <v>16479.93</v>
          </cell>
        </row>
        <row r="126">
          <cell r="C126" t="str">
            <v>UPA NOVA DESCOBERTA - CG Nº 008/2022</v>
          </cell>
          <cell r="E126" t="str">
            <v>5.2 - Serviços Técnicos Profissionais</v>
          </cell>
          <cell r="F126">
            <v>7523792000128</v>
          </cell>
          <cell r="G126" t="str">
            <v>FARIAS E ROCHA ADVOCACIA ME</v>
          </cell>
          <cell r="H126" t="str">
            <v>S</v>
          </cell>
          <cell r="I126" t="str">
            <v>S</v>
          </cell>
          <cell r="J126" t="str">
            <v>1200</v>
          </cell>
          <cell r="K126">
            <v>45352</v>
          </cell>
          <cell r="M126" t="str">
            <v>26 -  Pernambuco</v>
          </cell>
          <cell r="N126">
            <v>2233.5100000000002</v>
          </cell>
        </row>
        <row r="127">
          <cell r="C127" t="str">
            <v>UPA NOVA DESCOBERTA - CG Nº 008/2022</v>
          </cell>
          <cell r="E127" t="str">
            <v>5.2 - Serviços Técnicos Profissionais</v>
          </cell>
          <cell r="F127">
            <v>8654123000158</v>
          </cell>
          <cell r="G127" t="str">
            <v>AUDISIA - AUDITORES ASSOCIADOS</v>
          </cell>
          <cell r="H127" t="str">
            <v>S</v>
          </cell>
          <cell r="I127" t="str">
            <v>S</v>
          </cell>
          <cell r="J127" t="str">
            <v>22316</v>
          </cell>
          <cell r="K127">
            <v>45323</v>
          </cell>
          <cell r="M127" t="str">
            <v>26 -  Pernambuco</v>
          </cell>
          <cell r="N127">
            <v>999.43</v>
          </cell>
        </row>
        <row r="128">
          <cell r="C128" t="str">
            <v>UPA NOVA DESCOBERTA - CG Nº 008/2022</v>
          </cell>
          <cell r="E128" t="str">
            <v>5.2 - Serviços Técnicos Profissionais</v>
          </cell>
          <cell r="F128">
            <v>45671533000133</v>
          </cell>
          <cell r="G128" t="str">
            <v>VITORINO E MAIA ADVOGADOS</v>
          </cell>
          <cell r="H128" t="str">
            <v>S</v>
          </cell>
          <cell r="I128" t="str">
            <v>S</v>
          </cell>
          <cell r="J128" t="str">
            <v>253</v>
          </cell>
          <cell r="K128">
            <v>45355</v>
          </cell>
          <cell r="M128" t="str">
            <v>26 -  Pernambuco</v>
          </cell>
          <cell r="N128">
            <v>2338.83</v>
          </cell>
        </row>
        <row r="129">
          <cell r="C129" t="str">
            <v>UPA NOVA DESCOBERTA - CG Nº 008/2022</v>
          </cell>
          <cell r="E129" t="str">
            <v>5.10 - Detetização/Tratamento de Resíduos e Afins</v>
          </cell>
          <cell r="F129">
            <v>35474980000149</v>
          </cell>
          <cell r="G129" t="str">
            <v>LIMPSERVICE LTDA</v>
          </cell>
          <cell r="H129" t="str">
            <v>S</v>
          </cell>
          <cell r="I129" t="str">
            <v>S</v>
          </cell>
          <cell r="J129" t="str">
            <v>5281</v>
          </cell>
          <cell r="K129">
            <v>45327</v>
          </cell>
          <cell r="M129" t="str">
            <v>26 -  Pernambuco</v>
          </cell>
          <cell r="N129">
            <v>342.51</v>
          </cell>
        </row>
        <row r="130">
          <cell r="C130" t="str">
            <v>UPA NOVA DESCOBERTA - CG Nº 008/2022</v>
          </cell>
          <cell r="E130" t="str">
            <v>5.23 - Limpeza e Conservação</v>
          </cell>
          <cell r="F130">
            <v>9863853000121</v>
          </cell>
          <cell r="G130" t="str">
            <v>SOSERVI SOCIEDADE DE SERVICOS GERAIS LTDA</v>
          </cell>
          <cell r="H130" t="str">
            <v>S</v>
          </cell>
          <cell r="I130" t="str">
            <v>S</v>
          </cell>
          <cell r="J130" t="str">
            <v>75267</v>
          </cell>
          <cell r="K130">
            <v>45324</v>
          </cell>
          <cell r="M130" t="str">
            <v>26 -  Pernambuco</v>
          </cell>
          <cell r="N130">
            <v>49861.03</v>
          </cell>
        </row>
        <row r="131">
          <cell r="C131" t="str">
            <v>UPA NOVA DESCOBERTA - CG Nº 008/2022</v>
          </cell>
          <cell r="E131" t="str">
            <v>5.99 - Outros Serviços de Terceiros Pessoa Jurídica</v>
          </cell>
          <cell r="F131">
            <v>35343136000189</v>
          </cell>
          <cell r="G131" t="str">
            <v xml:space="preserve">EMBRAESTER EMPRESA BRASILEIRA  DE ESTERILIZAÇÃO </v>
          </cell>
          <cell r="H131" t="str">
            <v>S</v>
          </cell>
          <cell r="I131" t="str">
            <v>S</v>
          </cell>
          <cell r="J131" t="str">
            <v>12958</v>
          </cell>
          <cell r="K131">
            <v>45352</v>
          </cell>
          <cell r="M131" t="str">
            <v>26 -  Pernambuco</v>
          </cell>
          <cell r="N131">
            <v>3920.4</v>
          </cell>
        </row>
        <row r="132">
          <cell r="C132" t="str">
            <v>UPA NOVA DESCOBERTA - CG Nº 008/2022</v>
          </cell>
          <cell r="E132" t="str">
            <v>5.99 - Outros Serviços de Terceiros Pessoa Jurídica</v>
          </cell>
          <cell r="F132">
            <v>2668797000125</v>
          </cell>
          <cell r="G132" t="str">
            <v>BRASIL GESTAO DE DADOS INFORMACOES E DOCUMENTOS LTDA</v>
          </cell>
          <cell r="H132" t="str">
            <v>S</v>
          </cell>
          <cell r="I132" t="str">
            <v>S</v>
          </cell>
          <cell r="J132" t="str">
            <v>3611</v>
          </cell>
          <cell r="K132">
            <v>45355</v>
          </cell>
          <cell r="M132" t="str">
            <v>26 -  Pernambuco</v>
          </cell>
          <cell r="N132">
            <v>2289.37</v>
          </cell>
        </row>
        <row r="133">
          <cell r="C133" t="str">
            <v>UPA NOVA DESCOBERTA - CG Nº 008/2022</v>
          </cell>
          <cell r="E133" t="str">
            <v>5.99 - Outros Serviços de Terceiros Pessoa Jurídica</v>
          </cell>
          <cell r="F133">
            <v>21794062000192</v>
          </cell>
          <cell r="G133" t="str">
            <v>ASOS OCUPACIONAL LTDA</v>
          </cell>
          <cell r="H133" t="str">
            <v>S</v>
          </cell>
          <cell r="I133" t="str">
            <v>S</v>
          </cell>
          <cell r="J133" t="str">
            <v>723</v>
          </cell>
          <cell r="K133">
            <v>45352</v>
          </cell>
          <cell r="M133" t="str">
            <v>26 -  Pernambuco</v>
          </cell>
          <cell r="N133">
            <v>3200</v>
          </cell>
        </row>
        <row r="134">
          <cell r="C134" t="str">
            <v>UPA NOVA DESCOBERTA - CG Nº 008/2022</v>
          </cell>
          <cell r="E134" t="str">
            <v>5.99 - Outros Serviços de Terceiros Pessoa Jurídica</v>
          </cell>
          <cell r="F134">
            <v>9024660000187</v>
          </cell>
          <cell r="G134" t="str">
            <v>A SAE SERVICOS DE ENTREGA RAPIDA DE DOCUMENTOS E TERCEI</v>
          </cell>
          <cell r="H134" t="str">
            <v>S</v>
          </cell>
          <cell r="I134" t="str">
            <v>S</v>
          </cell>
          <cell r="J134" t="str">
            <v>13244</v>
          </cell>
          <cell r="K134">
            <v>45354</v>
          </cell>
          <cell r="M134" t="str">
            <v>26 -  Pernambuco</v>
          </cell>
          <cell r="N134">
            <v>390.16</v>
          </cell>
        </row>
        <row r="135">
          <cell r="C135" t="str">
            <v>UPA NOVA DESCOBERTA - CG Nº 008/2022</v>
          </cell>
          <cell r="E135" t="str">
            <v>5.99 - Outros Serviços de Terceiros Pessoa Jurídica</v>
          </cell>
          <cell r="F135">
            <v>10816775000274</v>
          </cell>
          <cell r="G135" t="str">
            <v>INSPETORIA SALESIANA DO NORDESTE DO BRASIL</v>
          </cell>
          <cell r="H135" t="str">
            <v>S</v>
          </cell>
          <cell r="I135" t="str">
            <v>S</v>
          </cell>
          <cell r="J135" t="str">
            <v>19686</v>
          </cell>
          <cell r="K135">
            <v>45327</v>
          </cell>
          <cell r="M135" t="str">
            <v>26 -  Pernambuco</v>
          </cell>
          <cell r="N135">
            <v>440</v>
          </cell>
        </row>
        <row r="136">
          <cell r="C136" t="str">
            <v>UPA NOVA DESCOBERTA - CG Nº 008/2022</v>
          </cell>
          <cell r="E136" t="str">
            <v>5.99 - Outros Serviços de Terceiros Pessoa Jurídica</v>
          </cell>
          <cell r="F136">
            <v>24380578002041</v>
          </cell>
          <cell r="G136" t="str">
            <v>WHITE MARTINS</v>
          </cell>
          <cell r="H136" t="str">
            <v>S</v>
          </cell>
          <cell r="I136" t="str">
            <v>S</v>
          </cell>
          <cell r="J136" t="str">
            <v>16309</v>
          </cell>
          <cell r="K136">
            <v>45331</v>
          </cell>
          <cell r="M136" t="str">
            <v>26 -  Pernambuco</v>
          </cell>
          <cell r="N136">
            <v>1418.94</v>
          </cell>
        </row>
        <row r="137">
          <cell r="C137" t="str">
            <v>UPA NOVA DESCOBERTA - CG Nº 008/2022</v>
          </cell>
          <cell r="E137" t="str">
            <v>5.99 - Outros Serviços de Terceiros Pessoa Jurídica</v>
          </cell>
          <cell r="F137">
            <v>41382855000101</v>
          </cell>
          <cell r="G137" t="str">
            <v>TAMYRES FERNANDA ALVES CHALEGRE</v>
          </cell>
          <cell r="H137" t="str">
            <v>S</v>
          </cell>
          <cell r="I137" t="str">
            <v>S</v>
          </cell>
          <cell r="J137" t="str">
            <v>184</v>
          </cell>
          <cell r="K137">
            <v>45356</v>
          </cell>
          <cell r="M137" t="str">
            <v>26 -  Pernambuco</v>
          </cell>
          <cell r="N137">
            <v>2500</v>
          </cell>
        </row>
        <row r="138">
          <cell r="C138" t="str">
            <v>UPA NOVA DESCOBERTA - CG Nº 008/2022</v>
          </cell>
          <cell r="E138" t="str">
            <v>5.99 - Outros Serviços de Terceiros Pessoa Jurídica</v>
          </cell>
          <cell r="F138">
            <v>1699696000159</v>
          </cell>
          <cell r="G138" t="str">
            <v>QUALIAGUA LABORATORIO E CONSULTORIO LTDA</v>
          </cell>
          <cell r="H138" t="str">
            <v>S</v>
          </cell>
          <cell r="I138" t="str">
            <v>S</v>
          </cell>
          <cell r="J138" t="str">
            <v>68839</v>
          </cell>
          <cell r="K138">
            <v>45352</v>
          </cell>
          <cell r="M138" t="str">
            <v>26 -  Pernambuco</v>
          </cell>
          <cell r="N138">
            <v>272.89</v>
          </cell>
        </row>
        <row r="139">
          <cell r="C139" t="str">
            <v>UPA NOVA DESCOBERTA - CG Nº 008/2022</v>
          </cell>
          <cell r="E139" t="str">
            <v>5.5 - Reparo e Manutenção de Máquinas e Equipamentos</v>
          </cell>
          <cell r="F139">
            <v>12067307000199</v>
          </cell>
          <cell r="G139" t="str">
            <v xml:space="preserve">CAETANO ALVES DA SILVA </v>
          </cell>
          <cell r="H139" t="str">
            <v>S</v>
          </cell>
          <cell r="I139" t="str">
            <v>S</v>
          </cell>
          <cell r="J139" t="str">
            <v>42</v>
          </cell>
          <cell r="K139">
            <v>45351</v>
          </cell>
          <cell r="M139" t="str">
            <v>26 -  Pernambuco</v>
          </cell>
          <cell r="N139">
            <v>900</v>
          </cell>
        </row>
        <row r="140">
          <cell r="C140" t="str">
            <v>UPA NOVA DESCOBERTA - CG Nº 008/2022</v>
          </cell>
          <cell r="E140" t="str">
            <v>5.5 - Reparo e Manutenção de Máquinas e Equipamentos</v>
          </cell>
          <cell r="F140">
            <v>1141468000169</v>
          </cell>
          <cell r="G140" t="str">
            <v>MEDCALL COMERCIO E SERVIÇOS DE EQUIPAMENTOS MED LTDA</v>
          </cell>
          <cell r="H140" t="str">
            <v>S</v>
          </cell>
          <cell r="I140" t="str">
            <v>S</v>
          </cell>
          <cell r="J140" t="str">
            <v>3983</v>
          </cell>
          <cell r="K140">
            <v>45351</v>
          </cell>
          <cell r="M140" t="str">
            <v>26 -  Pernambuco</v>
          </cell>
          <cell r="N140">
            <v>1100</v>
          </cell>
        </row>
        <row r="141">
          <cell r="C141" t="str">
            <v>UPA NOVA DESCOBERTA - CG Nº 008/2022</v>
          </cell>
          <cell r="E141" t="str">
            <v>5.5 - Reparo e Manutenção de Máquinas e Equipamentos</v>
          </cell>
          <cell r="F141">
            <v>1141468000169</v>
          </cell>
          <cell r="G141" t="str">
            <v>MEDCALL COMERCIO E SERVIÇOS DE EQUIPAMENTOS MED LTDA</v>
          </cell>
          <cell r="H141" t="str">
            <v>S</v>
          </cell>
          <cell r="I141" t="str">
            <v>S</v>
          </cell>
          <cell r="J141" t="str">
            <v>3982</v>
          </cell>
          <cell r="K141">
            <v>45351</v>
          </cell>
          <cell r="M141" t="str">
            <v>26 -  Pernambuco</v>
          </cell>
          <cell r="N141">
            <v>2800</v>
          </cell>
        </row>
        <row r="142">
          <cell r="C142" t="str">
            <v>UPA NOVA DESCOBERTA - CG Nº 008/2022</v>
          </cell>
          <cell r="E142" t="str">
            <v>5.5 - Reparo e Manutenção de Máquinas e Equipamentos</v>
          </cell>
          <cell r="F142">
            <v>16729406000140</v>
          </cell>
          <cell r="G142" t="str">
            <v>EQUIPTECH COMERCIO E SERVIÇOS DE EQUIPAMENTOS MEDICOS LTDA</v>
          </cell>
          <cell r="H142" t="str">
            <v>S</v>
          </cell>
          <cell r="I142" t="str">
            <v>S</v>
          </cell>
          <cell r="J142" t="str">
            <v>816</v>
          </cell>
          <cell r="K142">
            <v>45328</v>
          </cell>
          <cell r="M142" t="str">
            <v>26 -  Pernambuco</v>
          </cell>
          <cell r="N142">
            <v>1578</v>
          </cell>
        </row>
        <row r="143">
          <cell r="C143" t="str">
            <v>UPA NOVA DESCOBERTA - CG Nº 008/2022</v>
          </cell>
          <cell r="E143" t="str">
            <v>5.5 - Reparo e Manutenção de Máquinas e Equipamentos</v>
          </cell>
          <cell r="F143">
            <v>32237433000151</v>
          </cell>
          <cell r="G143" t="str">
            <v>CLEUSON FIDELIS DE MENEZES</v>
          </cell>
          <cell r="H143" t="str">
            <v>S</v>
          </cell>
          <cell r="I143" t="str">
            <v>S</v>
          </cell>
          <cell r="J143" t="str">
            <v>7</v>
          </cell>
          <cell r="K143">
            <v>45323</v>
          </cell>
          <cell r="M143" t="str">
            <v>26 -  Pernambuco</v>
          </cell>
          <cell r="N143">
            <v>750</v>
          </cell>
        </row>
        <row r="144">
          <cell r="C144" t="str">
            <v>UPA NOVA DESCOBERTA - CG Nº 008/2022</v>
          </cell>
          <cell r="E144" t="str">
            <v>5.5 - Reparo e Manutenção de Máquinas e Equipamentos</v>
          </cell>
          <cell r="F144">
            <v>18204483000101</v>
          </cell>
          <cell r="G144" t="str">
            <v>WAGNER FERNANDES SALES DA SILVA E CIA LTDA</v>
          </cell>
          <cell r="H144" t="str">
            <v>S</v>
          </cell>
          <cell r="I144" t="str">
            <v>S</v>
          </cell>
          <cell r="J144" t="str">
            <v>4699</v>
          </cell>
          <cell r="K144">
            <v>45352</v>
          </cell>
          <cell r="M144" t="str">
            <v>26 -  Pernambuco</v>
          </cell>
          <cell r="N144">
            <v>2880</v>
          </cell>
        </row>
        <row r="145">
          <cell r="C145" t="str">
            <v>UPA NOVA DESCOBERTA - CG Nº 008/2022</v>
          </cell>
          <cell r="E145" t="str">
            <v>5.4 - Reparo e Manutenção de Bens Imóveis</v>
          </cell>
          <cell r="F145">
            <v>40893042000113</v>
          </cell>
          <cell r="G145" t="str">
            <v>GERASTEP GERADORES ASSISTENCIA TECNICA E PECAS LTDA</v>
          </cell>
          <cell r="H145" t="str">
            <v>S</v>
          </cell>
          <cell r="I145" t="str">
            <v>S</v>
          </cell>
          <cell r="J145" t="str">
            <v>47350</v>
          </cell>
          <cell r="K145">
            <v>45349</v>
          </cell>
          <cell r="M145" t="str">
            <v>26 -  Pernambuco</v>
          </cell>
          <cell r="N145">
            <v>365</v>
          </cell>
        </row>
        <row r="146">
          <cell r="C146" t="str">
            <v>UPA NOVA DESCOBERTA - CG Nº 008/2022</v>
          </cell>
          <cell r="E146" t="str">
            <v>5.4 - Reparo e Manutenção de Bens Imóveis</v>
          </cell>
          <cell r="F146">
            <v>7221834000176</v>
          </cell>
          <cell r="G146" t="str">
            <v>C2 COMERCIO E SERVICOS LTDA</v>
          </cell>
          <cell r="H146" t="str">
            <v>S</v>
          </cell>
          <cell r="I146" t="str">
            <v>S</v>
          </cell>
          <cell r="J146" t="str">
            <v>134</v>
          </cell>
          <cell r="K146">
            <v>45342</v>
          </cell>
          <cell r="M146" t="str">
            <v>26 -  Pernambuco</v>
          </cell>
          <cell r="N146">
            <v>2780</v>
          </cell>
        </row>
        <row r="147">
          <cell r="C147" t="str">
            <v>UPA NOVA DESCOBERTA - CG Nº 008/2022</v>
          </cell>
          <cell r="E147" t="str">
            <v>5.4 - Reparo e Manutenção de Bens Imóveis</v>
          </cell>
          <cell r="F147">
            <v>21854632000192</v>
          </cell>
          <cell r="G147" t="str">
            <v>G M DANTAS ELEVAÇÃO  GERAÇÃO ME</v>
          </cell>
          <cell r="H147" t="str">
            <v>S</v>
          </cell>
          <cell r="I147" t="str">
            <v>S</v>
          </cell>
          <cell r="J147" t="str">
            <v>1529</v>
          </cell>
          <cell r="K147">
            <v>45355</v>
          </cell>
          <cell r="M147" t="str">
            <v>26 -  Pernambuco</v>
          </cell>
          <cell r="N147">
            <v>450</v>
          </cell>
        </row>
        <row r="148">
          <cell r="C148" t="str">
            <v>UPA NOVA DESCOBERTA - CG Nº 008/2022</v>
          </cell>
          <cell r="E148" t="str">
            <v>5.4 - Reparo e Manutenção de Bens Imóveis</v>
          </cell>
          <cell r="F148">
            <v>39238865000126</v>
          </cell>
          <cell r="G148" t="str">
            <v>MAC ANALISE ANALISE AMBIENTAL LTDA</v>
          </cell>
          <cell r="H148" t="str">
            <v>S</v>
          </cell>
          <cell r="I148" t="str">
            <v>S</v>
          </cell>
          <cell r="J148" t="str">
            <v>1776</v>
          </cell>
          <cell r="K148">
            <v>45329</v>
          </cell>
          <cell r="M148" t="str">
            <v>26 -  Pernambuco</v>
          </cell>
          <cell r="N148">
            <v>2531</v>
          </cell>
        </row>
        <row r="149">
          <cell r="C149" t="str">
            <v>UPA NOVA DESCOBERTA - CG Nº 008/2022</v>
          </cell>
          <cell r="E149" t="str">
            <v>5.23 - Limpeza e Conservação</v>
          </cell>
          <cell r="F149">
            <v>9863853000121</v>
          </cell>
          <cell r="G149" t="str">
            <v>SOSERVI - SOCIEDADE DE SRVIÇOS GERAIS</v>
          </cell>
          <cell r="H149" t="str">
            <v>S</v>
          </cell>
          <cell r="I149" t="str">
            <v>S</v>
          </cell>
          <cell r="J149" t="str">
            <v>75686</v>
          </cell>
          <cell r="K149">
            <v>45344</v>
          </cell>
          <cell r="M149" t="str">
            <v>26 -  Pernambuco</v>
          </cell>
          <cell r="N149">
            <v>4096.97</v>
          </cell>
        </row>
        <row r="150">
          <cell r="C150" t="str">
            <v>UPA NOVA DESCOBERTA - CG Nº 008/2022</v>
          </cell>
          <cell r="E150" t="str">
            <v>5.23 - Limpeza e Conservação</v>
          </cell>
          <cell r="F150">
            <v>9863853000121</v>
          </cell>
          <cell r="G150" t="str">
            <v>SOSERVI - SOCIEDADE DE SRVIÇOS GERAIS</v>
          </cell>
          <cell r="H150" t="str">
            <v>S</v>
          </cell>
          <cell r="I150" t="str">
            <v>S</v>
          </cell>
          <cell r="J150" t="str">
            <v>75687</v>
          </cell>
          <cell r="K150">
            <v>45344</v>
          </cell>
          <cell r="M150" t="str">
            <v>26 -  Pernambuco</v>
          </cell>
          <cell r="N150">
            <v>4096.97</v>
          </cell>
        </row>
        <row r="151">
          <cell r="C151" t="str">
            <v>UPA NOVA DESCOBERTA - CG Nº 008/2022</v>
          </cell>
          <cell r="E151" t="str">
            <v>4.7 - Apoio Administrativo, Técnico e Operacional</v>
          </cell>
          <cell r="F151">
            <v>80132839415</v>
          </cell>
          <cell r="G151" t="str">
            <v>JOSE CALOS FERREIRA DA SILVA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139.53</v>
          </cell>
        </row>
        <row r="152">
          <cell r="C152" t="str">
            <v>UPA NOVA DESCOBERTA - CG Nº 008/2022</v>
          </cell>
          <cell r="E152" t="str">
            <v>4.6 - Serviços de Profissionais de Saúde</v>
          </cell>
          <cell r="F152">
            <v>7412318403</v>
          </cell>
          <cell r="G152" t="str">
            <v>ELVIS ALVES TAVARES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3497.2</v>
          </cell>
        </row>
        <row r="153">
          <cell r="C153" t="str">
            <v>UPA NOVA DESCOBERTA - CG Nº 008/2022</v>
          </cell>
          <cell r="E153" t="str">
            <v>4.6 - Serviços de Profissionais de Saúde</v>
          </cell>
          <cell r="F153">
            <v>71424544408</v>
          </cell>
          <cell r="G153" t="str">
            <v>FRANCINY CAVALCANTI DA SILVA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278.79000000000002</v>
          </cell>
        </row>
        <row r="154">
          <cell r="C154" t="str">
            <v>UPA NOVA DESCOBERTA - CG Nº 008/2022</v>
          </cell>
          <cell r="E154" t="str">
            <v>4.7 - Apoio Administrativo, Técnico e Operacional</v>
          </cell>
          <cell r="F154">
            <v>10803263406</v>
          </cell>
          <cell r="G154" t="str">
            <v>ADRIELLY BEATRIZ MELO DE OLIVEIRA</v>
          </cell>
          <cell r="H154" t="str">
            <v>S</v>
          </cell>
          <cell r="I154" t="str">
            <v>N</v>
          </cell>
          <cell r="M154" t="str">
            <v>26 -  Pernambuco</v>
          </cell>
          <cell r="N154">
            <v>1790.54</v>
          </cell>
        </row>
        <row r="155">
          <cell r="C155" t="str">
            <v>UPA NOVA DESCOBERTA - CG Nº 008/2022</v>
          </cell>
          <cell r="E155" t="str">
            <v>5.16 - Serviços Médico-Hospitalares, Odotonlogia e Laboratoriais</v>
          </cell>
          <cell r="F155">
            <v>48421797000127</v>
          </cell>
          <cell r="G155" t="str">
            <v>DR JOAO RIETRA SERVIÇOS MEDICOS LTDA</v>
          </cell>
          <cell r="H155" t="str">
            <v>S</v>
          </cell>
          <cell r="I155" t="str">
            <v>S</v>
          </cell>
          <cell r="J155" t="str">
            <v>25</v>
          </cell>
          <cell r="K155">
            <v>45362</v>
          </cell>
          <cell r="M155" t="str">
            <v>26 -  Pernambuco</v>
          </cell>
          <cell r="N155">
            <v>2600</v>
          </cell>
        </row>
        <row r="156">
          <cell r="C156" t="str">
            <v>UPA NOVA DESCOBERTA - CG Nº 008/2022</v>
          </cell>
          <cell r="E156" t="str">
            <v>5.16 - Serviços Médico-Hospitalares, Odotonlogia e Laboratoriais</v>
          </cell>
          <cell r="F156">
            <v>49017227000139</v>
          </cell>
          <cell r="G156" t="str">
            <v>ITMC SERVIÇOS MEDICOS LTDA</v>
          </cell>
          <cell r="H156" t="str">
            <v>S</v>
          </cell>
          <cell r="I156" t="str">
            <v>S</v>
          </cell>
          <cell r="J156" t="str">
            <v>33</v>
          </cell>
          <cell r="K156">
            <v>45366</v>
          </cell>
          <cell r="M156" t="str">
            <v>26 -  Pernambuco</v>
          </cell>
          <cell r="N156">
            <v>1350</v>
          </cell>
        </row>
        <row r="157">
          <cell r="C157" t="str">
            <v>UPA NOVA DESCOBERTA - CG Nº 008/2022</v>
          </cell>
          <cell r="E157" t="str">
            <v>5.16 - Serviços Médico-Hospitalares, Odotonlogia e Laboratoriais</v>
          </cell>
          <cell r="F157">
            <v>49158362000102</v>
          </cell>
          <cell r="G157" t="str">
            <v>ONIXMED ATIVIDADES MEDICAS LTDA</v>
          </cell>
          <cell r="H157" t="str">
            <v>S</v>
          </cell>
          <cell r="I157" t="str">
            <v>S</v>
          </cell>
          <cell r="J157" t="str">
            <v>688</v>
          </cell>
          <cell r="K157">
            <v>45358</v>
          </cell>
          <cell r="M157" t="str">
            <v>26 -  Pernambuco</v>
          </cell>
          <cell r="N157">
            <v>902.44</v>
          </cell>
        </row>
        <row r="158">
          <cell r="C158" t="str">
            <v>UPA NOVA DESCOBERTA - CG Nº 008/2022</v>
          </cell>
          <cell r="E158" t="str">
            <v>5.16 - Serviços Médico-Hospitalares, Odotonlogia e Laboratoriais</v>
          </cell>
          <cell r="F158">
            <v>48817601000118</v>
          </cell>
          <cell r="G158" t="str">
            <v>MASTERMED PE II GESTÃO MEDICAS LTDA</v>
          </cell>
          <cell r="H158" t="str">
            <v>S</v>
          </cell>
          <cell r="I158" t="str">
            <v>S</v>
          </cell>
          <cell r="J158" t="str">
            <v>1</v>
          </cell>
          <cell r="K158">
            <v>45365</v>
          </cell>
          <cell r="M158" t="str">
            <v>26 -  Pernambuco</v>
          </cell>
          <cell r="N158">
            <v>9250</v>
          </cell>
        </row>
        <row r="159">
          <cell r="C159" t="str">
            <v>UPA NOVA DESCOBERTA - CG Nº 008/2022</v>
          </cell>
          <cell r="E159" t="str">
            <v>5.16 - Serviços Médico-Hospitalares, Odotonlogia e Laboratoriais</v>
          </cell>
          <cell r="F159">
            <v>52249738000190</v>
          </cell>
          <cell r="G159" t="str">
            <v>RF COZER SERVICOS MEDICOS LTDA</v>
          </cell>
          <cell r="H159" t="str">
            <v>S</v>
          </cell>
          <cell r="I159" t="str">
            <v>S</v>
          </cell>
          <cell r="J159" t="str">
            <v>5</v>
          </cell>
          <cell r="K159">
            <v>45352</v>
          </cell>
          <cell r="M159" t="str">
            <v>26 -  Pernambuco</v>
          </cell>
          <cell r="N159">
            <v>5200</v>
          </cell>
        </row>
        <row r="160">
          <cell r="C160" t="str">
            <v>UPA NOVA DESCOBERTA - CG Nº 008/2022</v>
          </cell>
          <cell r="E160" t="str">
            <v>5.16 - Serviços Médico-Hospitalares, Odotonlogia e Laboratoriais</v>
          </cell>
          <cell r="F160">
            <v>46476486000130</v>
          </cell>
          <cell r="G160" t="str">
            <v>G5MED SOLUÇOES EM SAUDE LTDA</v>
          </cell>
          <cell r="H160" t="str">
            <v>S</v>
          </cell>
          <cell r="I160" t="str">
            <v>S</v>
          </cell>
          <cell r="J160" t="str">
            <v>743</v>
          </cell>
          <cell r="K160">
            <v>45355</v>
          </cell>
          <cell r="M160" t="str">
            <v>26 -  Pernambuco</v>
          </cell>
          <cell r="N160">
            <v>4400</v>
          </cell>
        </row>
        <row r="161">
          <cell r="C161" t="str">
            <v>UPA NOVA DESCOBERTA - CG Nº 008/2022</v>
          </cell>
          <cell r="E161" t="str">
            <v>5.16 - Serviços Médico-Hospitalares, Odotonlogia e Laboratoriais</v>
          </cell>
          <cell r="F161">
            <v>48714775000155</v>
          </cell>
          <cell r="G161" t="str">
            <v>CCS SERVIÇOS MEDICOS LTDA</v>
          </cell>
          <cell r="H161" t="str">
            <v>S</v>
          </cell>
          <cell r="I161" t="str">
            <v>S</v>
          </cell>
          <cell r="J161" t="str">
            <v>14</v>
          </cell>
          <cell r="K161">
            <v>45359</v>
          </cell>
          <cell r="M161" t="str">
            <v>26 -  Pernambuco</v>
          </cell>
          <cell r="N161">
            <v>3600</v>
          </cell>
        </row>
        <row r="162">
          <cell r="C162" t="str">
            <v>UPA NOVA DESCOBERTA - CG Nº 008/2022</v>
          </cell>
          <cell r="E162" t="str">
            <v>5.16 - Serviços Médico-Hospitalares, Odotonlogia e Laboratoriais</v>
          </cell>
          <cell r="F162">
            <v>46852548000160</v>
          </cell>
          <cell r="G162" t="str">
            <v>CERTMED ATIVIDADES MEDICAS LTDA</v>
          </cell>
          <cell r="H162" t="str">
            <v>S</v>
          </cell>
          <cell r="I162" t="str">
            <v>S</v>
          </cell>
          <cell r="J162" t="str">
            <v>564</v>
          </cell>
          <cell r="K162">
            <v>45358</v>
          </cell>
          <cell r="M162" t="str">
            <v>26 -  Pernambuco</v>
          </cell>
          <cell r="N162">
            <v>3950</v>
          </cell>
        </row>
        <row r="163">
          <cell r="C163" t="str">
            <v>UPA NOVA DESCOBERTA - CG Nº 008/2022</v>
          </cell>
          <cell r="E163" t="str">
            <v>5.16 - Serviços Médico-Hospitalares, Odotonlogia e Laboratoriais</v>
          </cell>
          <cell r="F163">
            <v>45637249000140</v>
          </cell>
          <cell r="G163" t="str">
            <v>STARMED ATIVIDADES MEDICAS LTDA</v>
          </cell>
          <cell r="H163" t="str">
            <v>S</v>
          </cell>
          <cell r="I163" t="str">
            <v>S</v>
          </cell>
          <cell r="J163" t="str">
            <v>1562</v>
          </cell>
          <cell r="K163">
            <v>45358</v>
          </cell>
          <cell r="M163" t="str">
            <v>26 -  Pernambuco</v>
          </cell>
          <cell r="N163">
            <v>10700</v>
          </cell>
        </row>
        <row r="164">
          <cell r="C164" t="str">
            <v>UPA NOVA DESCOBERTA - CG Nº 008/2022</v>
          </cell>
          <cell r="E164" t="str">
            <v>5.16 - Serviços Médico-Hospitalares, Odotonlogia e Laboratoriais</v>
          </cell>
          <cell r="F164">
            <v>49159260000101</v>
          </cell>
          <cell r="G164" t="str">
            <v>MEDVIDA ATIVIDADES MEDICAS LTDA</v>
          </cell>
          <cell r="H164" t="str">
            <v>S</v>
          </cell>
          <cell r="I164" t="str">
            <v>S</v>
          </cell>
          <cell r="J164" t="str">
            <v>529</v>
          </cell>
          <cell r="K164">
            <v>45356</v>
          </cell>
          <cell r="M164" t="str">
            <v>26 -  Pernambuco</v>
          </cell>
          <cell r="N164">
            <v>1350</v>
          </cell>
        </row>
        <row r="165">
          <cell r="C165" t="str">
            <v>UPA NOVA DESCOBERTA - CG Nº 008/2022</v>
          </cell>
          <cell r="E165" t="str">
            <v>5.16 - Serviços Médico-Hospitalares, Odotonlogia e Laboratoriais</v>
          </cell>
          <cell r="F165">
            <v>38823495000121</v>
          </cell>
          <cell r="G165" t="str">
            <v>CENTRALMED ATIVIDADES MEDICAS LTDA</v>
          </cell>
          <cell r="H165" t="str">
            <v>S</v>
          </cell>
          <cell r="I165" t="str">
            <v>S</v>
          </cell>
          <cell r="J165" t="str">
            <v>700</v>
          </cell>
          <cell r="K165">
            <v>45356</v>
          </cell>
          <cell r="M165" t="str">
            <v>26 -  Pernambuco</v>
          </cell>
          <cell r="N165">
            <v>2750</v>
          </cell>
        </row>
        <row r="166">
          <cell r="C166" t="str">
            <v>UPA NOVA DESCOBERTA - CG Nº 008/2022</v>
          </cell>
          <cell r="E166" t="str">
            <v>5.16 - Serviços Médico-Hospitalares, Odotonlogia e Laboratoriais</v>
          </cell>
          <cell r="F166">
            <v>45969705000150</v>
          </cell>
          <cell r="G166" t="str">
            <v>MEDMAIS ATIVIDADES MEDICAS LTDA</v>
          </cell>
          <cell r="H166" t="str">
            <v>S</v>
          </cell>
          <cell r="I166" t="str">
            <v>S</v>
          </cell>
          <cell r="J166" t="str">
            <v>1153</v>
          </cell>
          <cell r="K166">
            <v>45356</v>
          </cell>
          <cell r="M166" t="str">
            <v>26 -  Pernambuco</v>
          </cell>
          <cell r="N166">
            <v>5500</v>
          </cell>
        </row>
        <row r="167">
          <cell r="C167" t="str">
            <v>UPA NOVA DESCOBERTA - CG Nº 008/2022</v>
          </cell>
          <cell r="E167" t="str">
            <v>5.16 - Serviços Médico-Hospitalares, Odotonlogia e Laboratoriais</v>
          </cell>
          <cell r="F167">
            <v>43843356000108</v>
          </cell>
          <cell r="G167" t="str">
            <v>SAUDEMED ATIVIDADES MEDICAS LTDA</v>
          </cell>
          <cell r="H167" t="str">
            <v>S</v>
          </cell>
          <cell r="I167" t="str">
            <v>S</v>
          </cell>
          <cell r="J167" t="str">
            <v>2834</v>
          </cell>
          <cell r="K167">
            <v>45356</v>
          </cell>
          <cell r="M167" t="str">
            <v>26 -  Pernambuco</v>
          </cell>
          <cell r="N167">
            <v>45550</v>
          </cell>
        </row>
        <row r="168">
          <cell r="C168" t="str">
            <v>UPA NOVA DESCOBERTA - CG Nº 008/2022</v>
          </cell>
          <cell r="E168" t="str">
            <v>5.16 - Serviços Médico-Hospitalares, Odotonlogia e Laboratoriais</v>
          </cell>
          <cell r="F168">
            <v>50601969000196</v>
          </cell>
          <cell r="G168" t="str">
            <v>VITALMED SERVIÇOS MEDICOS LTDA</v>
          </cell>
          <cell r="H168" t="str">
            <v>S</v>
          </cell>
          <cell r="I168" t="str">
            <v>S</v>
          </cell>
          <cell r="J168" t="str">
            <v>41</v>
          </cell>
          <cell r="K168">
            <v>45358</v>
          </cell>
          <cell r="M168" t="str">
            <v>26 -  Pernambuco</v>
          </cell>
          <cell r="N168">
            <v>2350</v>
          </cell>
        </row>
        <row r="169">
          <cell r="C169" t="str">
            <v>UPA NOVA DESCOBERTA - CG Nº 008/2022</v>
          </cell>
          <cell r="E169" t="str">
            <v>5.16 - Serviços Médico-Hospitalares, Odotonlogia e Laboratoriais</v>
          </cell>
          <cell r="F169">
            <v>45262263000107</v>
          </cell>
          <cell r="G169" t="str">
            <v>ESMAELLA NAHAMA LACERDA SABINO</v>
          </cell>
          <cell r="H169" t="str">
            <v>S</v>
          </cell>
          <cell r="I169" t="str">
            <v>S</v>
          </cell>
          <cell r="J169" t="str">
            <v>75</v>
          </cell>
          <cell r="K169">
            <v>45355</v>
          </cell>
          <cell r="M169" t="str">
            <v>26 -  Pernambuco</v>
          </cell>
          <cell r="N169">
            <v>11300</v>
          </cell>
        </row>
        <row r="170">
          <cell r="C170" t="str">
            <v>UPA NOVA DESCOBERTA - CG Nº 008/2022</v>
          </cell>
          <cell r="E170" t="str">
            <v>5.16 - Serviços Médico-Hospitalares, Odotonlogia e Laboratoriais</v>
          </cell>
          <cell r="F170">
            <v>49159899000189</v>
          </cell>
          <cell r="G170" t="str">
            <v>ASSUNÇÃO E CARVALHO LTDA</v>
          </cell>
          <cell r="H170" t="str">
            <v>S</v>
          </cell>
          <cell r="I170" t="str">
            <v>S</v>
          </cell>
          <cell r="J170" t="str">
            <v>17</v>
          </cell>
          <cell r="K170">
            <v>45365</v>
          </cell>
          <cell r="M170" t="str">
            <v>26 -  Pernambuco</v>
          </cell>
          <cell r="N170">
            <v>8800</v>
          </cell>
        </row>
        <row r="171">
          <cell r="C171" t="str">
            <v>UPA NOVA DESCOBERTA - CG Nº 008/2022</v>
          </cell>
          <cell r="E171" t="str">
            <v>5.16 - Serviços Médico-Hospitalares, Odotonlogia e Laboratoriais</v>
          </cell>
          <cell r="F171">
            <v>50951619000150</v>
          </cell>
          <cell r="G171" t="str">
            <v>BRENDO KEDSON O DE S MARTINS LTDA</v>
          </cell>
          <cell r="H171" t="str">
            <v>S</v>
          </cell>
          <cell r="I171" t="str">
            <v>S</v>
          </cell>
          <cell r="J171" t="str">
            <v>29</v>
          </cell>
          <cell r="K171">
            <v>45355</v>
          </cell>
          <cell r="M171" t="str">
            <v>26 -  Pernambuco</v>
          </cell>
          <cell r="N171">
            <v>5000</v>
          </cell>
        </row>
        <row r="172">
          <cell r="C172" t="str">
            <v>UPA NOVA DESCOBERTA - CG Nº 008/2022</v>
          </cell>
          <cell r="E172" t="str">
            <v>5.16 - Serviços Médico-Hospitalares, Odotonlogia e Laboratoriais</v>
          </cell>
          <cell r="F172">
            <v>53384706000160</v>
          </cell>
          <cell r="G172" t="str">
            <v>MARIA VITORIA CAVALCANTI BARBOSA PESSOA DE MELO SER. MED</v>
          </cell>
          <cell r="H172" t="str">
            <v>S</v>
          </cell>
          <cell r="I172" t="str">
            <v>S</v>
          </cell>
          <cell r="J172" t="str">
            <v>5</v>
          </cell>
          <cell r="K172">
            <v>45354</v>
          </cell>
          <cell r="M172" t="str">
            <v>26 -  Pernambuco</v>
          </cell>
          <cell r="N172">
            <v>1250</v>
          </cell>
        </row>
        <row r="173">
          <cell r="C173" t="str">
            <v>UPA NOVA DESCOBERTA - CG Nº 008/2022</v>
          </cell>
          <cell r="E173" t="str">
            <v>5.16 - Serviços Médico-Hospitalares, Odotonlogia e Laboratoriais</v>
          </cell>
          <cell r="F173">
            <v>31249285000122</v>
          </cell>
          <cell r="G173" t="str">
            <v>SILTON TORRES SERVIÇOS DE PRESTAÇAO MEDICAS E HOSPITALA</v>
          </cell>
          <cell r="H173" t="str">
            <v>S</v>
          </cell>
          <cell r="I173" t="str">
            <v>S</v>
          </cell>
          <cell r="J173" t="str">
            <v>331</v>
          </cell>
          <cell r="K173">
            <v>45352</v>
          </cell>
          <cell r="M173" t="str">
            <v>26 -  Pernambuco</v>
          </cell>
          <cell r="N173">
            <v>2200</v>
          </cell>
        </row>
        <row r="174">
          <cell r="C174" t="str">
            <v>UPA NOVA DESCOBERTA - CG Nº 008/2022</v>
          </cell>
          <cell r="E174" t="str">
            <v>5.16 - Serviços Médico-Hospitalares, Odotonlogia e Laboratoriais</v>
          </cell>
          <cell r="F174">
            <v>30370434000144</v>
          </cell>
          <cell r="G174" t="str">
            <v>CARMEM JATOBA PRRSTAÇAO DE SERVIÇOS HOSPITALARES LTDA</v>
          </cell>
          <cell r="H174" t="str">
            <v>S</v>
          </cell>
          <cell r="I174" t="str">
            <v>S</v>
          </cell>
          <cell r="J174" t="str">
            <v>74</v>
          </cell>
          <cell r="K174">
            <v>45352</v>
          </cell>
          <cell r="M174" t="str">
            <v>26 -  Pernambuco</v>
          </cell>
          <cell r="N174">
            <v>6900</v>
          </cell>
        </row>
        <row r="175">
          <cell r="C175" t="str">
            <v>UPA NOVA DESCOBERTA - CG Nº 008/2022</v>
          </cell>
          <cell r="E175" t="str">
            <v>5.16 - Serviços Médico-Hospitalares, Odotonlogia e Laboratoriais</v>
          </cell>
          <cell r="F175">
            <v>34033631000200</v>
          </cell>
          <cell r="G175" t="str">
            <v>PRIMEMED SERVIÇOS MEDICOS HOSPITALARES LTDA</v>
          </cell>
          <cell r="H175" t="str">
            <v>S</v>
          </cell>
          <cell r="I175" t="str">
            <v>S</v>
          </cell>
          <cell r="J175" t="str">
            <v>75</v>
          </cell>
          <cell r="K175">
            <v>45352</v>
          </cell>
          <cell r="M175" t="str">
            <v>26 -  Pernambuco</v>
          </cell>
          <cell r="N175">
            <v>1100</v>
          </cell>
        </row>
        <row r="176">
          <cell r="C176" t="str">
            <v>UPA NOVA DESCOBERTA - CG Nº 008/2022</v>
          </cell>
          <cell r="E176" t="str">
            <v>5.16 - Serviços Médico-Hospitalares, Odotonlogia e Laboratoriais</v>
          </cell>
          <cell r="F176">
            <v>49329688000147</v>
          </cell>
          <cell r="G176" t="str">
            <v>FM MONTEIRO MEDICOS E PSICOLOGIA LTDA</v>
          </cell>
          <cell r="H176" t="str">
            <v>S</v>
          </cell>
          <cell r="I176" t="str">
            <v>S</v>
          </cell>
          <cell r="J176" t="str">
            <v>19</v>
          </cell>
          <cell r="K176">
            <v>45352</v>
          </cell>
          <cell r="M176" t="str">
            <v>26 -  Pernambuco</v>
          </cell>
          <cell r="N176">
            <v>2500</v>
          </cell>
        </row>
        <row r="177">
          <cell r="C177" t="str">
            <v>UPA NOVA DESCOBERTA - CG Nº 008/2022</v>
          </cell>
          <cell r="E177" t="str">
            <v>5.16 - Serviços Médico-Hospitalares, Odotonlogia e Laboratoriais</v>
          </cell>
          <cell r="F177">
            <v>44767462000104</v>
          </cell>
          <cell r="G177" t="str">
            <v>ANDRADE E VASCONCELOS SERVIÇOS MEDICOS LTDA</v>
          </cell>
          <cell r="H177" t="str">
            <v>S</v>
          </cell>
          <cell r="I177" t="str">
            <v>S</v>
          </cell>
          <cell r="J177" t="str">
            <v>120</v>
          </cell>
          <cell r="K177">
            <v>45352</v>
          </cell>
          <cell r="M177" t="str">
            <v>26 -  Pernambuco</v>
          </cell>
          <cell r="N177">
            <v>3300</v>
          </cell>
        </row>
        <row r="178">
          <cell r="C178" t="str">
            <v>UPA NOVA DESCOBERTA - CG Nº 008/2022</v>
          </cell>
          <cell r="E178" t="str">
            <v>5.16 - Serviços Médico-Hospitalares, Odotonlogia e Laboratoriais</v>
          </cell>
          <cell r="F178">
            <v>23331386000110</v>
          </cell>
          <cell r="G178" t="str">
            <v xml:space="preserve">CLINICA INTENSIVA SERVIÇOS MEDICOS LTDA </v>
          </cell>
          <cell r="H178" t="str">
            <v>S</v>
          </cell>
          <cell r="I178" t="str">
            <v>S</v>
          </cell>
          <cell r="J178" t="str">
            <v>1871</v>
          </cell>
          <cell r="K178">
            <v>45352</v>
          </cell>
          <cell r="M178" t="str">
            <v>26 -  Pernambuco</v>
          </cell>
          <cell r="N178">
            <v>3850</v>
          </cell>
        </row>
        <row r="179">
          <cell r="C179" t="str">
            <v>UPA NOVA DESCOBERTA - CG Nº 008/2022</v>
          </cell>
          <cell r="E179" t="str">
            <v>5.16 - Serviços Médico-Hospitalares, Odotonlogia e Laboratoriais</v>
          </cell>
          <cell r="F179">
            <v>50159803000161</v>
          </cell>
          <cell r="G179" t="str">
            <v>IZABELA DO S SIQUEIRA NUNES</v>
          </cell>
          <cell r="H179" t="str">
            <v>S</v>
          </cell>
          <cell r="I179" t="str">
            <v>S</v>
          </cell>
          <cell r="J179" t="str">
            <v>13</v>
          </cell>
          <cell r="K179">
            <v>45352</v>
          </cell>
          <cell r="M179" t="str">
            <v>26 -  Pernambuco</v>
          </cell>
          <cell r="N179">
            <v>4400</v>
          </cell>
        </row>
        <row r="180">
          <cell r="C180" t="str">
            <v>UPA NOVA DESCOBERTA - CG Nº 008/2022</v>
          </cell>
          <cell r="E180" t="str">
            <v>5.16 - Serviços Médico-Hospitalares, Odotonlogia e Laboratoriais</v>
          </cell>
          <cell r="F180">
            <v>53162635000151</v>
          </cell>
          <cell r="G180" t="str">
            <v>RENATA R MACIEL SERVIÇOS MEDICOS LTDA</v>
          </cell>
          <cell r="H180" t="str">
            <v>S</v>
          </cell>
          <cell r="I180" t="str">
            <v>S</v>
          </cell>
          <cell r="J180" t="str">
            <v>3</v>
          </cell>
          <cell r="K180">
            <v>45352</v>
          </cell>
          <cell r="M180" t="str">
            <v>26 -  Pernambuco</v>
          </cell>
          <cell r="N180">
            <v>1650</v>
          </cell>
        </row>
        <row r="181">
          <cell r="C181" t="str">
            <v>UPA NOVA DESCOBERTA - CG Nº 008/2022</v>
          </cell>
          <cell r="E181" t="str">
            <v>5.16 - Serviços Médico-Hospitalares, Odotonlogia e Laboratoriais</v>
          </cell>
          <cell r="F181">
            <v>49017227000139</v>
          </cell>
          <cell r="G181" t="str">
            <v>ITMC SERVIÇOS MEDICOS LTDA</v>
          </cell>
          <cell r="H181" t="str">
            <v>S</v>
          </cell>
          <cell r="I181" t="str">
            <v>S</v>
          </cell>
          <cell r="J181" t="str">
            <v>32</v>
          </cell>
          <cell r="K181">
            <v>45352</v>
          </cell>
          <cell r="M181" t="str">
            <v>26 -  Pernambuco</v>
          </cell>
          <cell r="N181">
            <v>13050</v>
          </cell>
        </row>
        <row r="182">
          <cell r="C182" t="str">
            <v>UPA NOVA DESCOBERTA - CG Nº 008/2022</v>
          </cell>
          <cell r="E182" t="str">
            <v>5.16 - Serviços Médico-Hospitalares, Odotonlogia e Laboratoriais</v>
          </cell>
          <cell r="F182">
            <v>49158209000177</v>
          </cell>
          <cell r="G182" t="str">
            <v>PAMED ATIVIDADES MEDICAS LTDA</v>
          </cell>
          <cell r="H182" t="str">
            <v>S</v>
          </cell>
          <cell r="I182" t="str">
            <v>S</v>
          </cell>
          <cell r="J182" t="str">
            <v>7</v>
          </cell>
          <cell r="K182">
            <v>45356</v>
          </cell>
          <cell r="M182" t="str">
            <v>26 -  Pernambuco</v>
          </cell>
          <cell r="N182">
            <v>1250</v>
          </cell>
        </row>
        <row r="183">
          <cell r="C183" t="str">
            <v>UPA NOVA DESCOBERTA - CG Nº 008/2022</v>
          </cell>
          <cell r="E183" t="str">
            <v>5.16 - Serviços Médico-Hospitalares, Odotonlogia e Laboratoriais</v>
          </cell>
          <cell r="F183">
            <v>45554568000192</v>
          </cell>
          <cell r="G183" t="str">
            <v>FORTEMED ATIVIDADES MEDICAS LTDA</v>
          </cell>
          <cell r="H183" t="str">
            <v>S</v>
          </cell>
          <cell r="I183" t="str">
            <v>S</v>
          </cell>
          <cell r="J183" t="str">
            <v>463</v>
          </cell>
          <cell r="K183">
            <v>45356</v>
          </cell>
          <cell r="M183" t="str">
            <v>26 -  Pernambuco</v>
          </cell>
          <cell r="N183">
            <v>6600</v>
          </cell>
        </row>
        <row r="184">
          <cell r="C184" t="str">
            <v>UPA NOVA DESCOBERTA - CG Nº 008/2022</v>
          </cell>
          <cell r="E184" t="str">
            <v>5.16 - Serviços Médico-Hospitalares, Odotonlogia e Laboratoriais</v>
          </cell>
          <cell r="F184">
            <v>40924886000184</v>
          </cell>
          <cell r="G184" t="str">
            <v>PREVENTMED ATIVIDADES MEDICAS LTDA</v>
          </cell>
          <cell r="H184" t="str">
            <v>S</v>
          </cell>
          <cell r="I184" t="str">
            <v>S</v>
          </cell>
          <cell r="J184" t="str">
            <v>955</v>
          </cell>
          <cell r="K184">
            <v>45356</v>
          </cell>
          <cell r="M184" t="str">
            <v>26 -  Pernambuco</v>
          </cell>
          <cell r="N184">
            <v>5400</v>
          </cell>
        </row>
        <row r="185">
          <cell r="C185" t="str">
            <v>UPA NOVA DESCOBERTA - CG Nº 008/2022</v>
          </cell>
          <cell r="E185" t="str">
            <v>5.16 - Serviços Médico-Hospitalares, Odotonlogia e Laboratoriais</v>
          </cell>
          <cell r="F185">
            <v>40440176000189</v>
          </cell>
          <cell r="G185" t="str">
            <v>PODIUMMED ATIVIDADES MEDICAS LTDA</v>
          </cell>
          <cell r="H185" t="str">
            <v>S</v>
          </cell>
          <cell r="I185" t="str">
            <v>S</v>
          </cell>
          <cell r="J185" t="str">
            <v>573</v>
          </cell>
          <cell r="K185">
            <v>45356</v>
          </cell>
          <cell r="M185" t="str">
            <v>26 -  Pernambuco</v>
          </cell>
          <cell r="N185">
            <v>6350</v>
          </cell>
        </row>
        <row r="186">
          <cell r="C186" t="str">
            <v>UPA NOVA DESCOBERTA - CG Nº 008/2022</v>
          </cell>
          <cell r="E186" t="str">
            <v>5.16 - Serviços Médico-Hospitalares, Odotonlogia e Laboratoriais</v>
          </cell>
          <cell r="F186">
            <v>43644880000141</v>
          </cell>
          <cell r="G186" t="str">
            <v>PORTALMED ATIVIDADES MEDICAS LTDA</v>
          </cell>
          <cell r="H186" t="str">
            <v>S</v>
          </cell>
          <cell r="I186" t="str">
            <v>S</v>
          </cell>
          <cell r="J186" t="str">
            <v>795</v>
          </cell>
          <cell r="K186">
            <v>45356</v>
          </cell>
          <cell r="M186" t="str">
            <v>26 -  Pernambuco</v>
          </cell>
          <cell r="N186">
            <v>24350</v>
          </cell>
        </row>
        <row r="187">
          <cell r="C187" t="str">
            <v>UPA NOVA DESCOBERTA - CG Nº 008/2022</v>
          </cell>
          <cell r="E187" t="str">
            <v>5.16 - Serviços Médico-Hospitalares, Odotonlogia e Laboratoriais</v>
          </cell>
          <cell r="F187">
            <v>48817961000110</v>
          </cell>
          <cell r="G187" t="str">
            <v>NEW MAISMED SERVIÇOS LTDA</v>
          </cell>
          <cell r="H187" t="str">
            <v>S</v>
          </cell>
          <cell r="I187" t="str">
            <v>S</v>
          </cell>
          <cell r="J187" t="str">
            <v>124</v>
          </cell>
          <cell r="K187">
            <v>45356</v>
          </cell>
          <cell r="M187" t="str">
            <v>26 -  Pernambuco</v>
          </cell>
          <cell r="N187">
            <v>3600</v>
          </cell>
        </row>
        <row r="188">
          <cell r="C188" t="str">
            <v>UPA NOVA DESCOBERTA - CG Nº 008/2022</v>
          </cell>
          <cell r="E188" t="str">
            <v>5.16 - Serviços Médico-Hospitalares, Odotonlogia e Laboratoriais</v>
          </cell>
          <cell r="F188">
            <v>49158209000177</v>
          </cell>
          <cell r="G188" t="str">
            <v>PAMED ATIVIDADES MEDICAS LTDA</v>
          </cell>
          <cell r="H188" t="str">
            <v>S</v>
          </cell>
          <cell r="I188" t="str">
            <v>S</v>
          </cell>
          <cell r="J188" t="str">
            <v>5</v>
          </cell>
          <cell r="K188">
            <v>45356</v>
          </cell>
          <cell r="M188" t="str">
            <v>26 -  Pernambuco</v>
          </cell>
          <cell r="N188">
            <v>7500</v>
          </cell>
        </row>
        <row r="189">
          <cell r="C189" t="str">
            <v>UPA NOVA DESCOBERTA - CG Nº 008/2022</v>
          </cell>
          <cell r="E189" t="str">
            <v>5.16 - Serviços Médico-Hospitalares, Odotonlogia e Laboratoriais</v>
          </cell>
          <cell r="F189">
            <v>45237924000144</v>
          </cell>
          <cell r="G189" t="str">
            <v>MEDCENTER ATIVIDADES MEDICAS LTDA</v>
          </cell>
          <cell r="H189" t="str">
            <v>S</v>
          </cell>
          <cell r="I189" t="str">
            <v>S</v>
          </cell>
          <cell r="J189" t="str">
            <v>1109</v>
          </cell>
          <cell r="K189">
            <v>45356</v>
          </cell>
          <cell r="M189" t="str">
            <v>26 -  Pernambuco</v>
          </cell>
          <cell r="N189">
            <v>1100</v>
          </cell>
        </row>
        <row r="190">
          <cell r="C190" t="str">
            <v>UPA NOVA DESCOBERTA - CG Nº 008/2022</v>
          </cell>
          <cell r="E190" t="str">
            <v>5.16 - Serviços Médico-Hospitalares, Odotonlogia e Laboratoriais</v>
          </cell>
          <cell r="F190">
            <v>45735127000197</v>
          </cell>
          <cell r="G190" t="str">
            <v>GLOBALMED ATIVIDADES MEDICAS LTDA</v>
          </cell>
          <cell r="H190" t="str">
            <v>S</v>
          </cell>
          <cell r="I190" t="str">
            <v>S</v>
          </cell>
          <cell r="J190" t="str">
            <v>1245</v>
          </cell>
          <cell r="K190">
            <v>45356</v>
          </cell>
          <cell r="M190" t="str">
            <v>26 -  Pernambuco</v>
          </cell>
          <cell r="N190">
            <v>12550</v>
          </cell>
        </row>
        <row r="191">
          <cell r="C191" t="str">
            <v>UPA NOVA DESCOBERTA - CG Nº 008/2022</v>
          </cell>
          <cell r="E191" t="str">
            <v>5.16 - Serviços Médico-Hospitalares, Odotonlogia e Laboratoriais</v>
          </cell>
          <cell r="F191">
            <v>45935690000109</v>
          </cell>
          <cell r="G191" t="str">
            <v>CAROLINA CARLSSON DELAMBERT BERENSTEIN</v>
          </cell>
          <cell r="H191" t="str">
            <v>S</v>
          </cell>
          <cell r="I191" t="str">
            <v>S</v>
          </cell>
          <cell r="J191" t="str">
            <v>54</v>
          </cell>
          <cell r="K191">
            <v>45355</v>
          </cell>
          <cell r="M191" t="str">
            <v>26 -  Pernambuco</v>
          </cell>
          <cell r="N191">
            <v>3750</v>
          </cell>
        </row>
        <row r="192">
          <cell r="C192" t="str">
            <v>UPA NOVA DESCOBERTA - CG Nº 008/2022</v>
          </cell>
          <cell r="E192" t="str">
            <v>5.16 - Serviços Médico-Hospitalares, Odotonlogia e Laboratoriais</v>
          </cell>
          <cell r="F192">
            <v>53282420000174</v>
          </cell>
          <cell r="G192" t="str">
            <v>LARISSA INACIO PEREIRA NUNES SERVIÇOS MEDICOS LTDA</v>
          </cell>
          <cell r="H192" t="str">
            <v>S</v>
          </cell>
          <cell r="I192" t="str">
            <v>S</v>
          </cell>
          <cell r="J192" t="str">
            <v>9</v>
          </cell>
          <cell r="K192">
            <v>45355</v>
          </cell>
          <cell r="M192" t="str">
            <v>26 -  Pernambuco</v>
          </cell>
          <cell r="N192">
            <v>1100</v>
          </cell>
        </row>
        <row r="193">
          <cell r="C193" t="str">
            <v>UPA NOVA DESCOBERTA - CG Nº 008/2022</v>
          </cell>
          <cell r="E193" t="str">
            <v>5.16 - Serviços Médico-Hospitalares, Odotonlogia e Laboratoriais</v>
          </cell>
          <cell r="F193">
            <v>49429461000173</v>
          </cell>
          <cell r="G193" t="str">
            <v>DANTONASAUDE LTDA</v>
          </cell>
          <cell r="H193" t="str">
            <v>S</v>
          </cell>
          <cell r="I193" t="str">
            <v>S</v>
          </cell>
          <cell r="J193" t="str">
            <v>21</v>
          </cell>
          <cell r="K193">
            <v>45355</v>
          </cell>
          <cell r="M193" t="str">
            <v>26 -  Pernambuco</v>
          </cell>
          <cell r="N193">
            <v>5000</v>
          </cell>
        </row>
        <row r="194">
          <cell r="C194" t="str">
            <v>UPA NOVA DESCOBERTA - CG Nº 008/2022</v>
          </cell>
          <cell r="E194" t="str">
            <v>5.16 - Serviços Médico-Hospitalares, Odotonlogia e Laboratoriais</v>
          </cell>
          <cell r="F194">
            <v>48983942000163</v>
          </cell>
          <cell r="G194" t="str">
            <v>ELQ SERVIÇOS MEDICOS</v>
          </cell>
          <cell r="H194" t="str">
            <v>S</v>
          </cell>
          <cell r="I194" t="str">
            <v>S</v>
          </cell>
          <cell r="J194" t="str">
            <v>29</v>
          </cell>
          <cell r="K194">
            <v>45355</v>
          </cell>
          <cell r="M194" t="str">
            <v>26 -  Pernambuco</v>
          </cell>
          <cell r="N194">
            <v>5000</v>
          </cell>
        </row>
        <row r="195">
          <cell r="C195" t="str">
            <v>UPA NOVA DESCOBERTA - CG Nº 008/2022</v>
          </cell>
          <cell r="E195" t="str">
            <v>5.16 - Serviços Médico-Hospitalares, Odotonlogia e Laboratoriais</v>
          </cell>
          <cell r="F195">
            <v>53070370000161</v>
          </cell>
          <cell r="G195" t="str">
            <v>THAMIRES MARIANE ALVES FLOR SERVIÇOS MEDICOS LTDA</v>
          </cell>
          <cell r="H195" t="str">
            <v>S</v>
          </cell>
          <cell r="I195" t="str">
            <v>S</v>
          </cell>
          <cell r="J195" t="str">
            <v>2</v>
          </cell>
          <cell r="K195">
            <v>45355</v>
          </cell>
          <cell r="M195" t="str">
            <v>26 -  Pernambuco</v>
          </cell>
          <cell r="N195">
            <v>1100</v>
          </cell>
        </row>
        <row r="196">
          <cell r="C196" t="str">
            <v>UPA NOVA DESCOBERTA - CG Nº 008/2022</v>
          </cell>
          <cell r="E196" t="str">
            <v>5.16 - Serviços Médico-Hospitalares, Odotonlogia e Laboratoriais</v>
          </cell>
          <cell r="F196">
            <v>53509552000196</v>
          </cell>
          <cell r="G196" t="str">
            <v>ISABELA DIDIER SILVA SERVIÇOS MEDICOS LTDA</v>
          </cell>
          <cell r="H196" t="str">
            <v>S</v>
          </cell>
          <cell r="I196" t="str">
            <v>S</v>
          </cell>
          <cell r="J196" t="str">
            <v>4</v>
          </cell>
          <cell r="K196">
            <v>45355</v>
          </cell>
          <cell r="M196" t="str">
            <v>26 -  Pernambuco</v>
          </cell>
          <cell r="N196">
            <v>1250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>
            <v>52889686000117</v>
          </cell>
          <cell r="G197" t="str">
            <v>ANDREI GALVÃO TORRES SERVIÇOS MEDICOS LTDA</v>
          </cell>
          <cell r="H197" t="str">
            <v>S</v>
          </cell>
          <cell r="I197" t="str">
            <v>S</v>
          </cell>
          <cell r="J197" t="str">
            <v>3</v>
          </cell>
          <cell r="K197">
            <v>45355</v>
          </cell>
          <cell r="M197" t="str">
            <v>26 -  Pernambuco</v>
          </cell>
          <cell r="N197">
            <v>1350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>
            <v>52590956000194</v>
          </cell>
          <cell r="G198" t="str">
            <v>F &amp; M SERVIÇOS DE SAUDE</v>
          </cell>
          <cell r="H198" t="str">
            <v>S</v>
          </cell>
          <cell r="I198" t="str">
            <v>S</v>
          </cell>
          <cell r="J198" t="str">
            <v>12</v>
          </cell>
          <cell r="K198">
            <v>45355</v>
          </cell>
          <cell r="M198" t="str">
            <v>26 -  Pernambuco</v>
          </cell>
          <cell r="N198">
            <v>1250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>
            <v>46543243000177</v>
          </cell>
          <cell r="G199" t="str">
            <v>DRA ANA LUIZA NOGUEIRA GONÇALVES SERVIÇOS MEDICOS LTDA</v>
          </cell>
          <cell r="H199" t="str">
            <v>S</v>
          </cell>
          <cell r="I199" t="str">
            <v>S</v>
          </cell>
          <cell r="J199" t="str">
            <v>18</v>
          </cell>
          <cell r="K199">
            <v>45352</v>
          </cell>
          <cell r="M199" t="str">
            <v>26 -  Pernambuco</v>
          </cell>
          <cell r="N199">
            <v>4050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>
            <v>45397939000170</v>
          </cell>
          <cell r="G200" t="str">
            <v>ARAUJO E GUIMARAES SERVIÇOS MEDICOS LTDA</v>
          </cell>
          <cell r="H200" t="str">
            <v>S</v>
          </cell>
          <cell r="I200" t="str">
            <v>S</v>
          </cell>
          <cell r="J200" t="str">
            <v>1000085</v>
          </cell>
          <cell r="K200">
            <v>45352</v>
          </cell>
          <cell r="M200" t="str">
            <v>26 -  Pernambuco</v>
          </cell>
          <cell r="N200">
            <v>7500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>
            <v>51309350000175</v>
          </cell>
          <cell r="G201" t="str">
            <v>BERNAL AMORIM SERVIÇOS MEDICOS LTDA</v>
          </cell>
          <cell r="H201" t="str">
            <v>S</v>
          </cell>
          <cell r="I201" t="str">
            <v>S</v>
          </cell>
          <cell r="J201" t="str">
            <v>19</v>
          </cell>
          <cell r="K201">
            <v>45352</v>
          </cell>
          <cell r="M201" t="str">
            <v>26 -  Pernambuco</v>
          </cell>
          <cell r="N201">
            <v>8000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>
            <v>49452768000195</v>
          </cell>
          <cell r="G202" t="str">
            <v>BEM SERVIÇOS MEDICOS LTDA</v>
          </cell>
          <cell r="H202" t="str">
            <v>S</v>
          </cell>
          <cell r="I202" t="str">
            <v>S</v>
          </cell>
          <cell r="J202" t="str">
            <v>24</v>
          </cell>
          <cell r="K202">
            <v>45352</v>
          </cell>
          <cell r="M202" t="str">
            <v>26 -  Pernambuco</v>
          </cell>
          <cell r="N202">
            <v>5000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>
            <v>48540152000103</v>
          </cell>
          <cell r="G203" t="str">
            <v>KFME MED SERVIÇOS MEDICOS LTDA</v>
          </cell>
          <cell r="H203" t="str">
            <v>S</v>
          </cell>
          <cell r="I203" t="str">
            <v>S</v>
          </cell>
          <cell r="J203" t="str">
            <v>148</v>
          </cell>
          <cell r="K203">
            <v>45352</v>
          </cell>
          <cell r="M203" t="str">
            <v>26 -  Pernambuco</v>
          </cell>
          <cell r="N203">
            <v>1250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>
            <v>50978854000115</v>
          </cell>
          <cell r="G204" t="str">
            <v>CLA MEDICA LTDA</v>
          </cell>
          <cell r="H204" t="str">
            <v>S</v>
          </cell>
          <cell r="I204" t="str">
            <v>S</v>
          </cell>
          <cell r="J204" t="str">
            <v>43</v>
          </cell>
          <cell r="K204">
            <v>45352</v>
          </cell>
          <cell r="M204" t="str">
            <v>26 -  Pernambuco</v>
          </cell>
          <cell r="N204">
            <v>3450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>
            <v>31977693000109</v>
          </cell>
          <cell r="G205" t="str">
            <v>LS SAUDE ASSISTENCIA MEDICA E CONSULTORIA LTDA</v>
          </cell>
          <cell r="H205" t="str">
            <v>S</v>
          </cell>
          <cell r="I205" t="str">
            <v>S</v>
          </cell>
          <cell r="J205" t="str">
            <v>5121</v>
          </cell>
          <cell r="K205">
            <v>45357</v>
          </cell>
          <cell r="M205" t="str">
            <v>26 -  Pernambuco</v>
          </cell>
          <cell r="N205">
            <v>4550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>
            <v>50448967000109</v>
          </cell>
          <cell r="G206" t="str">
            <v xml:space="preserve">F&amp;C SERVIÇOS MEDICOS </v>
          </cell>
          <cell r="H206" t="str">
            <v>S</v>
          </cell>
          <cell r="I206" t="str">
            <v>S</v>
          </cell>
          <cell r="J206" t="str">
            <v>57</v>
          </cell>
          <cell r="K206">
            <v>45357</v>
          </cell>
          <cell r="M206" t="str">
            <v>26 -  Pernambuco</v>
          </cell>
          <cell r="N206">
            <v>1100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>
            <v>53717606000109</v>
          </cell>
          <cell r="G207" t="str">
            <v>FERREIRA LIMA SERVIÇOS EM SAUDE LTDA</v>
          </cell>
          <cell r="H207" t="str">
            <v>S</v>
          </cell>
          <cell r="I207" t="str">
            <v>S</v>
          </cell>
          <cell r="J207" t="str">
            <v>1</v>
          </cell>
          <cell r="K207">
            <v>45357</v>
          </cell>
          <cell r="M207" t="str">
            <v>26 -  Pernambuco</v>
          </cell>
          <cell r="N207">
            <v>1350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>
            <v>49355580000129</v>
          </cell>
          <cell r="G208" t="str">
            <v>VMC GESTAO EM SAUDE LTDA</v>
          </cell>
          <cell r="H208" t="str">
            <v>S</v>
          </cell>
          <cell r="I208" t="str">
            <v>S</v>
          </cell>
          <cell r="J208" t="str">
            <v>1000055</v>
          </cell>
          <cell r="K208">
            <v>45356</v>
          </cell>
          <cell r="M208" t="str">
            <v>26 -  Pernambuco</v>
          </cell>
          <cell r="N208">
            <v>5000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>
            <v>49355580000129</v>
          </cell>
          <cell r="G209" t="str">
            <v>VMC GESTAO EM SAUDE LTDA</v>
          </cell>
          <cell r="H209" t="str">
            <v>S</v>
          </cell>
          <cell r="I209" t="str">
            <v>S</v>
          </cell>
          <cell r="J209" t="str">
            <v>1000056</v>
          </cell>
          <cell r="K209">
            <v>45356</v>
          </cell>
          <cell r="M209" t="str">
            <v>26 -  Pernambuco</v>
          </cell>
          <cell r="N209">
            <v>8800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>
            <v>26332878000118</v>
          </cell>
          <cell r="G210" t="str">
            <v>MEDICAL SERVIÇOS MEDICOS LTDA</v>
          </cell>
          <cell r="H210" t="str">
            <v>S</v>
          </cell>
          <cell r="I210" t="str">
            <v>S</v>
          </cell>
          <cell r="J210" t="str">
            <v>6421</v>
          </cell>
          <cell r="K210">
            <v>45357</v>
          </cell>
          <cell r="M210" t="str">
            <v>26 -  Pernambuco</v>
          </cell>
          <cell r="N210">
            <v>3050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>
            <v>48656723000170</v>
          </cell>
          <cell r="G211" t="str">
            <v>RC &amp; TP SERVIÇOS MEDICOS LTDA</v>
          </cell>
          <cell r="H211" t="str">
            <v>S</v>
          </cell>
          <cell r="I211" t="str">
            <v>S</v>
          </cell>
          <cell r="J211" t="str">
            <v>219</v>
          </cell>
          <cell r="K211">
            <v>45356</v>
          </cell>
          <cell r="M211" t="str">
            <v>26 -  Pernambuco</v>
          </cell>
          <cell r="N211">
            <v>5400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>
            <v>53289981000103</v>
          </cell>
          <cell r="G212" t="str">
            <v>MEDY SAUDE LTDA</v>
          </cell>
          <cell r="H212" t="str">
            <v>S</v>
          </cell>
          <cell r="I212" t="str">
            <v>S</v>
          </cell>
          <cell r="J212" t="str">
            <v>3</v>
          </cell>
          <cell r="K212">
            <v>45356</v>
          </cell>
          <cell r="M212" t="str">
            <v>26 -  Pernambuco</v>
          </cell>
          <cell r="N212">
            <v>1250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45864268000100</v>
          </cell>
          <cell r="G213" t="str">
            <v>CESAR MONTEIRO MEDICINA SERVIÇOS MEDICOS LTDA</v>
          </cell>
          <cell r="H213" t="str">
            <v>S</v>
          </cell>
          <cell r="I213" t="str">
            <v>S</v>
          </cell>
          <cell r="J213" t="str">
            <v>349</v>
          </cell>
          <cell r="K213">
            <v>45356</v>
          </cell>
          <cell r="M213" t="str">
            <v>26 -  Pernambuco</v>
          </cell>
          <cell r="N213">
            <v>3750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51205282000102</v>
          </cell>
          <cell r="G214" t="str">
            <v>RIO PISOM SERVIÇOS MEDICOS LTDA</v>
          </cell>
          <cell r="H214" t="str">
            <v>S</v>
          </cell>
          <cell r="I214" t="str">
            <v>S</v>
          </cell>
          <cell r="J214" t="str">
            <v>32</v>
          </cell>
          <cell r="K214">
            <v>45356</v>
          </cell>
          <cell r="M214" t="str">
            <v>26 -  Pernambuco</v>
          </cell>
          <cell r="N214">
            <v>3750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>
            <v>46544701000192</v>
          </cell>
          <cell r="G215" t="str">
            <v>ANNDRA VICTORIO ATIVIDADES MEDICAS LTDA</v>
          </cell>
          <cell r="H215" t="str">
            <v>S</v>
          </cell>
          <cell r="I215" t="str">
            <v>S</v>
          </cell>
          <cell r="J215" t="str">
            <v>61</v>
          </cell>
          <cell r="K215">
            <v>45352</v>
          </cell>
          <cell r="M215" t="str">
            <v>26 -  Pernambuco</v>
          </cell>
          <cell r="N215">
            <v>8800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>
            <v>52051303000137</v>
          </cell>
          <cell r="G216" t="str">
            <v>MPL ROCHA LTDA</v>
          </cell>
          <cell r="H216" t="str">
            <v>S</v>
          </cell>
          <cell r="I216" t="str">
            <v>S</v>
          </cell>
          <cell r="J216" t="str">
            <v>19</v>
          </cell>
          <cell r="K216">
            <v>45351</v>
          </cell>
          <cell r="M216" t="str">
            <v>26 -  Pernambuco</v>
          </cell>
          <cell r="N216">
            <v>1250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>
            <v>51498348000191</v>
          </cell>
          <cell r="G217" t="str">
            <v>RAISSA DIAS LOPES FARIAS LTDA</v>
          </cell>
          <cell r="H217" t="str">
            <v>S</v>
          </cell>
          <cell r="I217" t="str">
            <v>S</v>
          </cell>
          <cell r="J217" t="str">
            <v>9</v>
          </cell>
          <cell r="K217">
            <v>45356</v>
          </cell>
          <cell r="M217" t="str">
            <v>26 -  Pernambuco</v>
          </cell>
          <cell r="N217">
            <v>7700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>
            <v>51847967000144</v>
          </cell>
          <cell r="G218" t="str">
            <v>MAGALHAES MED LTDA</v>
          </cell>
          <cell r="H218" t="str">
            <v>S</v>
          </cell>
          <cell r="I218" t="str">
            <v>S</v>
          </cell>
          <cell r="J218" t="str">
            <v>14</v>
          </cell>
          <cell r="K218">
            <v>45356</v>
          </cell>
          <cell r="M218" t="str">
            <v>26 -  Pernambuco</v>
          </cell>
          <cell r="N218">
            <v>1250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>
            <v>52585150000108</v>
          </cell>
          <cell r="G219" t="str">
            <v>CM HOLANDA SERVIÇOS MEDICOS LTDA</v>
          </cell>
          <cell r="H219" t="str">
            <v>S</v>
          </cell>
          <cell r="I219" t="str">
            <v>S</v>
          </cell>
          <cell r="J219" t="str">
            <v>15</v>
          </cell>
          <cell r="K219">
            <v>45355</v>
          </cell>
          <cell r="M219" t="str">
            <v>26 -  Pernambuco</v>
          </cell>
          <cell r="N219">
            <v>1250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>
            <v>53073382000140</v>
          </cell>
          <cell r="G220" t="str">
            <v>MATHEUS HENRIQUE SILVA ALBUQUERQUE SERVIÇOS MEDICOS LTDA</v>
          </cell>
          <cell r="H220" t="str">
            <v>S</v>
          </cell>
          <cell r="I220" t="str">
            <v>S</v>
          </cell>
          <cell r="J220" t="str">
            <v>4</v>
          </cell>
          <cell r="K220">
            <v>45356</v>
          </cell>
          <cell r="M220" t="str">
            <v>26 -  Pernambuco</v>
          </cell>
          <cell r="N220">
            <v>2350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48960537000120</v>
          </cell>
          <cell r="G221" t="str">
            <v>N &amp; G CONSULTORIO MEDICO LTDA</v>
          </cell>
          <cell r="H221" t="str">
            <v>S</v>
          </cell>
          <cell r="I221" t="str">
            <v>S</v>
          </cell>
          <cell r="J221" t="str">
            <v>18</v>
          </cell>
          <cell r="K221">
            <v>45356</v>
          </cell>
          <cell r="M221" t="str">
            <v>26 -  Pernambuco</v>
          </cell>
          <cell r="N221">
            <v>3300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>
            <v>46424732000100</v>
          </cell>
          <cell r="G222" t="str">
            <v>ACIOLI SERVIÇOS DE SAUDE LTDA</v>
          </cell>
          <cell r="H222" t="str">
            <v>S</v>
          </cell>
          <cell r="I222" t="str">
            <v>S</v>
          </cell>
          <cell r="J222" t="str">
            <v>51</v>
          </cell>
          <cell r="K222">
            <v>45348</v>
          </cell>
          <cell r="M222" t="str">
            <v>26 -  Pernambuco</v>
          </cell>
          <cell r="N222">
            <v>3750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>
            <v>37488672000106</v>
          </cell>
          <cell r="G223" t="str">
            <v>CONSULTORIO DE NUTROLOGIA DYEGO AUGUSTO LTDA</v>
          </cell>
          <cell r="H223" t="str">
            <v>S</v>
          </cell>
          <cell r="I223" t="str">
            <v>S</v>
          </cell>
          <cell r="J223" t="str">
            <v>1388</v>
          </cell>
          <cell r="K223">
            <v>45356</v>
          </cell>
          <cell r="M223" t="str">
            <v>26 -  Pernambuco</v>
          </cell>
          <cell r="N223">
            <v>1350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>
            <v>46843757000148</v>
          </cell>
          <cell r="G224" t="str">
            <v>LS ATENDIMENTO MEDICO LTDA</v>
          </cell>
          <cell r="H224" t="str">
            <v>S</v>
          </cell>
          <cell r="I224" t="str">
            <v>S</v>
          </cell>
          <cell r="J224" t="str">
            <v>28</v>
          </cell>
          <cell r="K224">
            <v>45352</v>
          </cell>
          <cell r="M224" t="str">
            <v>26 -  Pernambuco</v>
          </cell>
          <cell r="N224">
            <v>4400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>
            <v>53278171000143</v>
          </cell>
          <cell r="G225" t="str">
            <v>MARILIA ARAUJO DA SILVA SERVIÇOS MEDICOS LTDA</v>
          </cell>
          <cell r="H225" t="str">
            <v>S</v>
          </cell>
          <cell r="I225" t="str">
            <v>S</v>
          </cell>
          <cell r="J225" t="str">
            <v>1</v>
          </cell>
          <cell r="K225">
            <v>45356</v>
          </cell>
          <cell r="M225" t="str">
            <v>26 -  Pernambuco</v>
          </cell>
          <cell r="N225">
            <v>1350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46560469000186</v>
          </cell>
          <cell r="G226" t="str">
            <v>BARBARA TEIXEIRA MORATO BORGES SERVIÇOS MEDICOS</v>
          </cell>
          <cell r="H226" t="str">
            <v>S</v>
          </cell>
          <cell r="I226" t="str">
            <v>S</v>
          </cell>
          <cell r="J226" t="str">
            <v>26</v>
          </cell>
          <cell r="K226">
            <v>45356</v>
          </cell>
          <cell r="M226" t="str">
            <v>26 -  Pernambuco</v>
          </cell>
          <cell r="N226">
            <v>13350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>
            <v>49159899000189</v>
          </cell>
          <cell r="G227" t="str">
            <v>ASSUNÇÃO E CARVALHO LTDA</v>
          </cell>
          <cell r="H227" t="str">
            <v>S</v>
          </cell>
          <cell r="I227" t="str">
            <v>S</v>
          </cell>
          <cell r="J227" t="str">
            <v>17</v>
          </cell>
          <cell r="K227">
            <v>45365</v>
          </cell>
          <cell r="M227" t="str">
            <v>26 -  Pernambuco</v>
          </cell>
          <cell r="N227">
            <v>8800</v>
          </cell>
        </row>
        <row r="228">
          <cell r="C228" t="str">
            <v>UPA NOVA DESCOBERTA - CG Nº 008/2022</v>
          </cell>
          <cell r="E228" t="str">
            <v>5.99 - Outros Serviços de Terceiros Pessoa Jurídica</v>
          </cell>
          <cell r="F228">
            <v>27284516000161</v>
          </cell>
          <cell r="G228" t="str">
            <v>MAXIFROTA ERVIÇOS DE MANUTENÇÃO</v>
          </cell>
          <cell r="H228" t="str">
            <v>S</v>
          </cell>
          <cell r="I228" t="str">
            <v>S</v>
          </cell>
          <cell r="J228" t="str">
            <v>181363</v>
          </cell>
          <cell r="K228">
            <v>45348</v>
          </cell>
          <cell r="M228" t="str">
            <v>26 -  Pernambuco</v>
          </cell>
          <cell r="N228">
            <v>3000</v>
          </cell>
        </row>
        <row r="229">
          <cell r="C229" t="str">
            <v>UPA NOVA DESCOBERTA - CG Nº 008/2022</v>
          </cell>
          <cell r="E229" t="str">
            <v>3.1 - Combustíveis e Lubrificantes Automotivos</v>
          </cell>
          <cell r="F229">
            <v>27284516000161</v>
          </cell>
          <cell r="G229" t="str">
            <v>MAXIFROTA ERVIÇOS DE MANUTENÇÃO</v>
          </cell>
          <cell r="H229" t="str">
            <v>S</v>
          </cell>
          <cell r="I229" t="str">
            <v>S</v>
          </cell>
          <cell r="J229" t="str">
            <v>181363</v>
          </cell>
          <cell r="K229">
            <v>45348</v>
          </cell>
          <cell r="M229" t="str">
            <v>26 -  Pernambuco</v>
          </cell>
          <cell r="N229">
            <v>25.2</v>
          </cell>
        </row>
        <row r="230">
          <cell r="C230" t="str">
            <v>UPA NOVA DESCOBERTA - CG Nº 008/2022</v>
          </cell>
          <cell r="E230" t="str">
            <v>3.1 - Combustíveis e Lubrificantes Automotivos</v>
          </cell>
          <cell r="F230">
            <v>27284516000161</v>
          </cell>
          <cell r="G230" t="str">
            <v>MAXIFROTA ERVIÇOS DE MANUTENÇÃO</v>
          </cell>
          <cell r="H230" t="str">
            <v>S</v>
          </cell>
          <cell r="I230" t="str">
            <v>S</v>
          </cell>
          <cell r="J230" t="str">
            <v>180291</v>
          </cell>
          <cell r="K230">
            <v>45331</v>
          </cell>
          <cell r="M230" t="str">
            <v>26 -  Pernambuco</v>
          </cell>
          <cell r="N230">
            <v>25.2</v>
          </cell>
        </row>
        <row r="231">
          <cell r="C231" t="str">
            <v>UPA NOVA DESCOBERTA - CG Nº 008/2022</v>
          </cell>
          <cell r="E231" t="str">
            <v xml:space="preserve">5.25 - Serviços Bancários </v>
          </cell>
          <cell r="F231">
            <v>60701190149400</v>
          </cell>
          <cell r="G231" t="str">
            <v>ITAÚ UNIBANCO</v>
          </cell>
          <cell r="H231" t="str">
            <v>S</v>
          </cell>
          <cell r="I231" t="str">
            <v xml:space="preserve">N </v>
          </cell>
          <cell r="M231" t="str">
            <v>26 -  Pernambuco</v>
          </cell>
          <cell r="N231">
            <v>73</v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5114B-AFD3-4F18-9F38-F395D5A6657B}">
  <sheetPr>
    <tabColor rgb="FF92D050"/>
  </sheetPr>
  <dimension ref="A1:L1992"/>
  <sheetViews>
    <sheetView showGridLines="0" tabSelected="1" topLeftCell="A192" zoomScale="90" zoomScaleNormal="90" workbookViewId="0">
      <selection activeCell="D222" sqref="D22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APARELHAGEM MEDICAL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595633</v>
      </c>
      <c r="I2" s="6">
        <f>IF('[1]TCE - ANEXO IV - Preencher'!K11="","",'[1]TCE - ANEXO IV - Preencher'!K11)</f>
        <v>45323</v>
      </c>
      <c r="J2" s="5" t="str">
        <f>'[1]TCE - ANEXO IV - Preencher'!L11</f>
        <v>26240210779833000156550010005956331597657001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880</v>
      </c>
    </row>
    <row r="3" spans="1:12" s="8" customFormat="1" ht="19.5" customHeight="1" x14ac:dyDescent="0.2">
      <c r="A3" s="3">
        <f>IFERROR(VLOOKUP(B3,'[1]DADOS (OCULTAR)'!$Q$3:$S$136,3,0),"")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23680034000170</v>
      </c>
      <c r="E3" s="5" t="str">
        <f>'[1]TCE - ANEXO IV - Preencher'!G12</f>
        <v>D ARAUJO COMERCIO ATACADISTA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14914</v>
      </c>
      <c r="I3" s="6">
        <f>IF('[1]TCE - ANEXO IV - Preencher'!K12="","",'[1]TCE - ANEXO IV - Preencher'!K12)</f>
        <v>45324</v>
      </c>
      <c r="J3" s="5" t="str">
        <f>'[1]TCE - ANEXO IV - Preencher'!L12</f>
        <v>26240223680034000170550010000149141377806632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1356</v>
      </c>
    </row>
    <row r="4" spans="1:12" s="8" customFormat="1" ht="19.5" customHeight="1" x14ac:dyDescent="0.2">
      <c r="A4" s="3">
        <f>IFERROR(VLOOKUP(B4,'[1]DADOS (OCULTAR)'!$Q$3:$S$136,3,0),"")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67729178000653</v>
      </c>
      <c r="E4" s="5" t="str">
        <f>'[1]TCE - ANEXO IV - Preencher'!G13</f>
        <v>COMERCIAL CIRURGICA RIOCLARENSE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67949</v>
      </c>
      <c r="I4" s="6">
        <f>IF('[1]TCE - ANEXO IV - Preencher'!K13="","",'[1]TCE - ANEXO IV - Preencher'!K13)</f>
        <v>45324</v>
      </c>
      <c r="J4" s="5" t="str">
        <f>'[1]TCE - ANEXO IV - Preencher'!L13</f>
        <v>26240267729178000653550010000679491250055975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5564</v>
      </c>
    </row>
    <row r="5" spans="1:12" s="8" customFormat="1" ht="19.5" customHeight="1" x14ac:dyDescent="0.2">
      <c r="A5" s="3">
        <f>IFERROR(VLOOKUP(B5,'[1]DADOS (OCULTAR)'!$Q$3:$S$136,3,0),"")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41601210000112</v>
      </c>
      <c r="E5" s="5" t="str">
        <f>'[1]TCE - ANEXO IV - Preencher'!G14</f>
        <v>CLS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924</v>
      </c>
      <c r="I5" s="6">
        <f>IF('[1]TCE - ANEXO IV - Preencher'!K14="","",'[1]TCE - ANEXO IV - Preencher'!K14)</f>
        <v>45324</v>
      </c>
      <c r="J5" s="5" t="str">
        <f>'[1]TCE - ANEXO IV - Preencher'!L14</f>
        <v>26240241601210000112550010000009241046403272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309.39999999999998</v>
      </c>
    </row>
    <row r="6" spans="1:12" s="8" customFormat="1" ht="19.5" customHeight="1" x14ac:dyDescent="0.2">
      <c r="A6" s="3">
        <f>IFERROR(VLOOKUP(B6,'[1]DADOS (OCULTAR)'!$Q$3:$S$136,3,0),"")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41601210000112</v>
      </c>
      <c r="E6" s="5" t="str">
        <f>'[1]TCE - ANEXO IV - Preencher'!G15</f>
        <v>CLS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925</v>
      </c>
      <c r="I6" s="6">
        <f>IF('[1]TCE - ANEXO IV - Preencher'!K15="","",'[1]TCE - ANEXO IV - Preencher'!K15)</f>
        <v>45324</v>
      </c>
      <c r="J6" s="5" t="str">
        <f>'[1]TCE - ANEXO IV - Preencher'!L15</f>
        <v>26240241601210000112550010000009251046403270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670</v>
      </c>
    </row>
    <row r="7" spans="1:12" s="8" customFormat="1" ht="19.5" customHeight="1" x14ac:dyDescent="0.2">
      <c r="A7" s="3">
        <f>IFERROR(VLOOKUP(B7,'[1]DADOS (OCULTAR)'!$Q$3:$S$136,3,0),"")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32651599000110</v>
      </c>
      <c r="E7" s="5" t="str">
        <f>'[1]TCE - ANEXO IV - Preencher'!G16</f>
        <v>AP DISTRIBUIDORA DE MEDICAMENTOS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2247</v>
      </c>
      <c r="I7" s="6">
        <f>IF('[1]TCE - ANEXO IV - Preencher'!K16="","",'[1]TCE - ANEXO IV - Preencher'!K16)</f>
        <v>45327</v>
      </c>
      <c r="J7" s="5" t="str">
        <f>'[1]TCE - ANEXO IV - Preencher'!L16</f>
        <v>26240232651599000110550010000022471001626395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455</v>
      </c>
    </row>
    <row r="8" spans="1:12" s="8" customFormat="1" ht="19.5" customHeight="1" x14ac:dyDescent="0.2">
      <c r="A8" s="3">
        <f>IFERROR(VLOOKUP(B8,'[1]DADOS (OCULTAR)'!$Q$3:$S$136,3,0),"")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APARELHAGEM MEDICAL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595756</v>
      </c>
      <c r="I8" s="6">
        <f>IF('[1]TCE - ANEXO IV - Preencher'!K17="","",'[1]TCE - ANEXO IV - Preencher'!K17)</f>
        <v>45324</v>
      </c>
      <c r="J8" s="5" t="str">
        <f>'[1]TCE - ANEXO IV - Preencher'!L17</f>
        <v>26240210779833000156550010005957561597780008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485.97</v>
      </c>
    </row>
    <row r="9" spans="1:12" s="8" customFormat="1" ht="19.5" customHeight="1" x14ac:dyDescent="0.2">
      <c r="A9" s="3">
        <f>IFERROR(VLOOKUP(B9,'[1]DADOS (OCULTAR)'!$Q$3:$S$136,3,0),"")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 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437391</v>
      </c>
      <c r="I9" s="6">
        <f>IF('[1]TCE - ANEXO IV - Preencher'!K18="","",'[1]TCE - ANEXO IV - Preencher'!K18)</f>
        <v>45324</v>
      </c>
      <c r="J9" s="5" t="str">
        <f>'[1]TCE - ANEXO IV - Preencher'!L18</f>
        <v>26240208778201000126550010004373911893857020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2358.4499999999998</v>
      </c>
    </row>
    <row r="10" spans="1:12" s="8" customFormat="1" ht="19.5" customHeight="1" x14ac:dyDescent="0.2">
      <c r="A10" s="3">
        <f>IFERROR(VLOOKUP(B10,'[1]DADOS (OCULTAR)'!$Q$3:$S$136,3,0),"")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24028351000179</v>
      </c>
      <c r="E10" s="5" t="str">
        <f>'[1]TCE - ANEXO IV - Preencher'!G19</f>
        <v xml:space="preserve">SOL E MAR CONFECCAO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1077</v>
      </c>
      <c r="I10" s="6">
        <f>IF('[1]TCE - ANEXO IV - Preencher'!K19="","",'[1]TCE - ANEXO IV - Preencher'!K19)</f>
        <v>45325</v>
      </c>
      <c r="J10" s="5" t="str">
        <f>'[1]TCE - ANEXO IV - Preencher'!L19</f>
        <v>26240224028351000179550010000010771503132860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580</v>
      </c>
    </row>
    <row r="11" spans="1:12" s="8" customFormat="1" ht="19.5" customHeight="1" x14ac:dyDescent="0.2">
      <c r="A11" s="3">
        <f>IFERROR(VLOOKUP(B11,'[1]DADOS (OCULTAR)'!$Q$3:$S$136,3,0),"")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58426628000990</v>
      </c>
      <c r="E11" s="5" t="str">
        <f>'[1]TCE - ANEXO IV - Preencher'!G20</f>
        <v xml:space="preserve">SAMTRONIC INDUSTRIA E COMERCIO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2883</v>
      </c>
      <c r="I11" s="6">
        <f>IF('[1]TCE - ANEXO IV - Preencher'!K20="","",'[1]TCE - ANEXO IV - Preencher'!K20)</f>
        <v>45327</v>
      </c>
      <c r="J11" s="5" t="str">
        <f>'[1]TCE - ANEXO IV - Preencher'!L20</f>
        <v>26240258426628000990550010000028831859116092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1831</v>
      </c>
    </row>
    <row r="12" spans="1:12" s="8" customFormat="1" ht="19.5" customHeight="1" x14ac:dyDescent="0.2">
      <c r="A12" s="3">
        <f>IFERROR(VLOOKUP(B12,'[1]DADOS (OCULTAR)'!$Q$3:$S$136,3,0),"")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40819119000105</v>
      </c>
      <c r="E12" s="5" t="str">
        <f>'[1]TCE - ANEXO IV - Preencher'!G21</f>
        <v>XP MEDICAL COMERCIO DE PRODUTOS MEDICO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176</v>
      </c>
      <c r="I12" s="6">
        <f>IF('[1]TCE - ANEXO IV - Preencher'!K21="","",'[1]TCE - ANEXO IV - Preencher'!K21)</f>
        <v>45328</v>
      </c>
      <c r="J12" s="5" t="str">
        <f>'[1]TCE - ANEXO IV - Preencher'!L21</f>
        <v>26240240819119000105550010000001761955083053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657</v>
      </c>
    </row>
    <row r="13" spans="1:12" s="8" customFormat="1" ht="19.5" customHeight="1" x14ac:dyDescent="0.2">
      <c r="A13" s="3">
        <f>IFERROR(VLOOKUP(B13,'[1]DADOS (OCULTAR)'!$Q$3:$S$136,3,0),"")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186200</v>
      </c>
      <c r="I13" s="6">
        <f>IF('[1]TCE - ANEXO IV - Preencher'!K22="","",'[1]TCE - ANEXO IV - Preencher'!K22)</f>
        <v>45324</v>
      </c>
      <c r="J13" s="5" t="str">
        <f>'[1]TCE - ANEXO IV - Preencher'!L22</f>
        <v>26240208674752000140550010001862001645848894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157.4</v>
      </c>
    </row>
    <row r="14" spans="1:12" s="8" customFormat="1" ht="19.5" customHeight="1" x14ac:dyDescent="0.2">
      <c r="A14" s="3">
        <f>IFERROR(VLOOKUP(B14,'[1]DADOS (OCULTAR)'!$Q$3:$S$136,3,0),"")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8958628000106</v>
      </c>
      <c r="E14" s="5" t="str">
        <f>'[1]TCE - ANEXO IV - Preencher'!G23</f>
        <v>ONCOEXO DISTRIB DE MEDICAMENTOS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42184</v>
      </c>
      <c r="I14" s="6">
        <f>IF('[1]TCE - ANEXO IV - Preencher'!K23="","",'[1]TCE - ANEXO IV - Preencher'!K23)</f>
        <v>45324</v>
      </c>
      <c r="J14" s="5" t="str">
        <f>'[1]TCE - ANEXO IV - Preencher'!L23</f>
        <v>26240208958628000106550010000421841432069118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511.5</v>
      </c>
    </row>
    <row r="15" spans="1:12" s="8" customFormat="1" ht="19.5" customHeight="1" x14ac:dyDescent="0.2">
      <c r="A15" s="3">
        <f>IFERROR(VLOOKUP(B15,'[1]DADOS (OCULTAR)'!$Q$3:$S$136,3,0),"")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35514416000102</v>
      </c>
      <c r="E15" s="5" t="str">
        <f>'[1]TCE - ANEXO IV - Preencher'!G24</f>
        <v>QUALIMMED COM. ATAC. DE MED. E MAT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2564</v>
      </c>
      <c r="I15" s="6">
        <f>IF('[1]TCE - ANEXO IV - Preencher'!K24="","",'[1]TCE - ANEXO IV - Preencher'!K24)</f>
        <v>45328</v>
      </c>
      <c r="J15" s="5" t="str">
        <f>'[1]TCE - ANEXO IV - Preencher'!L24</f>
        <v>26240235514416000102550010000025641566629898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325</v>
      </c>
    </row>
    <row r="16" spans="1:12" s="8" customFormat="1" ht="19.5" customHeight="1" x14ac:dyDescent="0.2">
      <c r="A16" s="3">
        <f>IFERROR(VLOOKUP(B16,'[1]DADOS (OCULTAR)'!$Q$3:$S$136,3,0),"")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35514416000102</v>
      </c>
      <c r="E16" s="5" t="str">
        <f>'[1]TCE - ANEXO IV - Preencher'!G25</f>
        <v>QUALIMMED COM. ATAC. DE MED. E MAT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2563</v>
      </c>
      <c r="I16" s="6">
        <f>IF('[1]TCE - ANEXO IV - Preencher'!K25="","",'[1]TCE - ANEXO IV - Preencher'!K25)</f>
        <v>45328</v>
      </c>
      <c r="J16" s="5" t="str">
        <f>'[1]TCE - ANEXO IV - Preencher'!L25</f>
        <v>26240235514416000102550010000025631186087956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415.8</v>
      </c>
    </row>
    <row r="17" spans="1:12" s="8" customFormat="1" ht="19.5" customHeight="1" x14ac:dyDescent="0.2">
      <c r="A17" s="3">
        <f>IFERROR(VLOOKUP(B17,'[1]DADOS (OCULTAR)'!$Q$3:$S$136,3,0),"")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8674752000301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30941</v>
      </c>
      <c r="I17" s="6">
        <f>IF('[1]TCE - ANEXO IV - Preencher'!K26="","",'[1]TCE - ANEXO IV - Preencher'!K26)</f>
        <v>45327</v>
      </c>
      <c r="J17" s="5" t="str">
        <f>'[1]TCE - ANEXO IV - Preencher'!L26</f>
        <v>26240208674752000301550010000309411000708681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1324.46</v>
      </c>
    </row>
    <row r="18" spans="1:12" s="8" customFormat="1" ht="19.5" customHeight="1" x14ac:dyDescent="0.2">
      <c r="A18" s="3">
        <f>IFERROR(VLOOKUP(B18,'[1]DADOS (OCULTAR)'!$Q$3:$S$136,3,0),"")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4614288000145</v>
      </c>
      <c r="E18" s="5" t="str">
        <f>'[1]TCE - ANEXO IV - Preencher'!G27</f>
        <v>DISK LIFE COMERCIO DE PRODUTOS CIRURGICOS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7915</v>
      </c>
      <c r="I18" s="6">
        <f>IF('[1]TCE - ANEXO IV - Preencher'!K27="","",'[1]TCE - ANEXO IV - Preencher'!K27)</f>
        <v>45328</v>
      </c>
      <c r="J18" s="5" t="str">
        <f>'[1]TCE - ANEXO IV - Preencher'!L27</f>
        <v>26240204614288000145550010000079151237559235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5346.6</v>
      </c>
    </row>
    <row r="19" spans="1:12" s="8" customFormat="1" ht="19.5" customHeight="1" x14ac:dyDescent="0.2">
      <c r="A19" s="3">
        <f>IFERROR(VLOOKUP(B19,'[1]DADOS (OCULTAR)'!$Q$3:$S$136,3,0),"")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15218561000139</v>
      </c>
      <c r="E19" s="5" t="str">
        <f>'[1]TCE - ANEXO IV - Preencher'!G28</f>
        <v>NNMED DIST IMP E EXPORT DE MED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119043</v>
      </c>
      <c r="I19" s="6">
        <f>IF('[1]TCE - ANEXO IV - Preencher'!K28="","",'[1]TCE - ANEXO IV - Preencher'!K28)</f>
        <v>45324</v>
      </c>
      <c r="J19" s="5" t="str">
        <f>'[1]TCE - ANEXO IV - Preencher'!L28</f>
        <v>25240215218561000139550010001190431279371719</v>
      </c>
      <c r="K19" s="5" t="str">
        <f>IF(F19="B",LEFT('[1]TCE - ANEXO IV - Preencher'!M28,2),IF(F19="S",LEFT('[1]TCE - ANEXO IV - Preencher'!M28,7),IF('[1]TCE - ANEXO IV - Preencher'!H28="","")))</f>
        <v>25</v>
      </c>
      <c r="L19" s="7">
        <f>'[1]TCE - ANEXO IV - Preencher'!N28</f>
        <v>582.75</v>
      </c>
    </row>
    <row r="20" spans="1:12" s="8" customFormat="1" ht="19.5" customHeight="1" x14ac:dyDescent="0.2">
      <c r="A20" s="3">
        <f>IFERROR(VLOOKUP(B20,'[1]DADOS (OCULTAR)'!$Q$3:$S$136,3,0),"")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61418042000131</v>
      </c>
      <c r="E20" s="5" t="str">
        <f>'[1]TCE - ANEXO IV - Preencher'!G29</f>
        <v>CIRURGICA FERNANDES C MAT CIR HO SO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1686692</v>
      </c>
      <c r="I20" s="6">
        <f>IF('[1]TCE - ANEXO IV - Preencher'!K29="","",'[1]TCE - ANEXO IV - Preencher'!K29)</f>
        <v>45324</v>
      </c>
      <c r="J20" s="5" t="str">
        <f>'[1]TCE - ANEXO IV - Preencher'!L29</f>
        <v>35240261418042000131550040016866921502619272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4619.58</v>
      </c>
    </row>
    <row r="21" spans="1:12" s="8" customFormat="1" ht="19.5" customHeight="1" x14ac:dyDescent="0.2">
      <c r="A21" s="3">
        <f>IFERROR(VLOOKUP(B21,'[1]DADOS (OCULTAR)'!$Q$3:$S$136,3,0),"")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66437831000133</v>
      </c>
      <c r="E21" s="5" t="str">
        <f>'[1]TCE - ANEXO IV - Preencher'!G30</f>
        <v>HTS TECNOLOGIA SAUDE EXPORT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183929</v>
      </c>
      <c r="I21" s="6">
        <f>IF('[1]TCE - ANEXO IV - Preencher'!K30="","",'[1]TCE - ANEXO IV - Preencher'!K30)</f>
        <v>45331</v>
      </c>
      <c r="J21" s="5" t="str">
        <f>'[1]TCE - ANEXO IV - Preencher'!L30</f>
        <v>31240266437831000133550010001839291051224202</v>
      </c>
      <c r="K21" s="5" t="str">
        <f>IF(F21="B",LEFT('[1]TCE - ANEXO IV - Preencher'!M30,2),IF(F21="S",LEFT('[1]TCE - ANEXO IV - Preencher'!M30,7),IF('[1]TCE - ANEXO IV - Preencher'!H30="","")))</f>
        <v>31</v>
      </c>
      <c r="L21" s="7">
        <f>'[1]TCE - ANEXO IV - Preencher'!N30</f>
        <v>1221</v>
      </c>
    </row>
    <row r="22" spans="1:12" s="8" customFormat="1" ht="19.5" customHeight="1" x14ac:dyDescent="0.2">
      <c r="A22" s="3">
        <f>IFERROR(VLOOKUP(B22,'[1]DADOS (OCULTAR)'!$Q$3:$S$136,3,0),"")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3.4 - Material Farmacológico</v>
      </c>
      <c r="D22" s="3">
        <f>'[1]TCE - ANEXO IV - Preencher'!F31</f>
        <v>22580510000118</v>
      </c>
      <c r="E22" s="5" t="str">
        <f>'[1]TCE - ANEXO IV - Preencher'!G31</f>
        <v>UNIFAR DISTRIBUDIROA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59684</v>
      </c>
      <c r="I22" s="6">
        <f>IF('[1]TCE - ANEXO IV - Preencher'!K31="","",'[1]TCE - ANEXO IV - Preencher'!K31)</f>
        <v>45324</v>
      </c>
      <c r="J22" s="5" t="str">
        <f>'[1]TCE - ANEXO IV - Preencher'!L31</f>
        <v>26240222580510000118550010000596841000467828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3076.8</v>
      </c>
    </row>
    <row r="23" spans="1:12" s="8" customFormat="1" ht="19.5" customHeight="1" x14ac:dyDescent="0.2">
      <c r="A23" s="3">
        <f>IFERROR(VLOOKUP(B23,'[1]DADOS (OCULTAR)'!$Q$3:$S$136,3,0),"")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3.4 - Material Farmacológico</v>
      </c>
      <c r="D23" s="3">
        <f>'[1]TCE - ANEXO IV - Preencher'!F32</f>
        <v>9767633000528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186211</v>
      </c>
      <c r="I23" s="6">
        <f>IF('[1]TCE - ANEXO IV - Preencher'!K32="","",'[1]TCE - ANEXO IV - Preencher'!K32)</f>
        <v>45324</v>
      </c>
      <c r="J23" s="5" t="str">
        <f>'[1]TCE - ANEXO IV - Preencher'!L32</f>
        <v>26240208674752000140550010001862111809926152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2291.85</v>
      </c>
    </row>
    <row r="24" spans="1:12" s="8" customFormat="1" ht="19.5" customHeight="1" x14ac:dyDescent="0.2">
      <c r="A24" s="3">
        <f>IFERROR(VLOOKUP(B24,'[1]DADOS (OCULTAR)'!$Q$3:$S$136,3,0),"")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3.4 - Material Farmacológico</v>
      </c>
      <c r="D24" s="3">
        <f>'[1]TCE - ANEXO IV - Preencher'!F33</f>
        <v>1835769000192</v>
      </c>
      <c r="E24" s="5" t="str">
        <f>'[1]TCE - ANEXO IV - Preencher'!G33</f>
        <v>BRAMED MATERIAL CIRURGICO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22581</v>
      </c>
      <c r="I24" s="6">
        <f>IF('[1]TCE - ANEXO IV - Preencher'!K33="","",'[1]TCE - ANEXO IV - Preencher'!K33)</f>
        <v>45323</v>
      </c>
      <c r="J24" s="5" t="str">
        <f>'[1]TCE - ANEXO IV - Preencher'!L33</f>
        <v>26240201835769000192550010000225811896545785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4554</v>
      </c>
    </row>
    <row r="25" spans="1:12" s="8" customFormat="1" ht="19.5" customHeight="1" x14ac:dyDescent="0.2">
      <c r="A25" s="3">
        <f>IFERROR(VLOOKUP(B25,'[1]DADOS (OCULTAR)'!$Q$3:$S$136,3,0),"")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3.4 - Material Farmacológico</v>
      </c>
      <c r="D25" s="3">
        <f>'[1]TCE - ANEXO IV - Preencher'!F34</f>
        <v>1835769000192</v>
      </c>
      <c r="E25" s="5" t="str">
        <f>'[1]TCE - ANEXO IV - Preencher'!G34</f>
        <v>BRAMED MATERIAL CIRURGICO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22583</v>
      </c>
      <c r="I25" s="6">
        <f>IF('[1]TCE - ANEXO IV - Preencher'!K34="","",'[1]TCE - ANEXO IV - Preencher'!K34)</f>
        <v>45324</v>
      </c>
      <c r="J25" s="5" t="str">
        <f>'[1]TCE - ANEXO IV - Preencher'!L34</f>
        <v>26240201835769000192550010000225831063468056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594</v>
      </c>
    </row>
    <row r="26" spans="1:12" s="8" customFormat="1" ht="19.5" customHeight="1" x14ac:dyDescent="0.2">
      <c r="A26" s="3">
        <f>IFERROR(VLOOKUP(B26,'[1]DADOS (OCULTAR)'!$Q$3:$S$136,3,0),"")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3.4 - Material Farmacológico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67963</v>
      </c>
      <c r="I26" s="6">
        <f>IF('[1]TCE - ANEXO IV - Preencher'!K35="","",'[1]TCE - ANEXO IV - Preencher'!K35)</f>
        <v>45324</v>
      </c>
      <c r="J26" s="5" t="str">
        <f>'[1]TCE - ANEXO IV - Preencher'!L35</f>
        <v>26240267729178000653550010000679631507264406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1436</v>
      </c>
    </row>
    <row r="27" spans="1:12" s="8" customFormat="1" ht="19.5" customHeight="1" x14ac:dyDescent="0.2">
      <c r="A27" s="3">
        <f>IFERROR(VLOOKUP(B27,'[1]DADOS (OCULTAR)'!$Q$3:$S$136,3,0),"")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67729178000653</v>
      </c>
      <c r="E27" s="5" t="str">
        <f>'[1]TCE - ANEXO IV - Preencher'!G36</f>
        <v>COMERCIAL CIRURGICA RIOCLARENSE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67930</v>
      </c>
      <c r="I27" s="6">
        <f>IF('[1]TCE - ANEXO IV - Preencher'!K36="","",'[1]TCE - ANEXO IV - Preencher'!K36)</f>
        <v>45324</v>
      </c>
      <c r="J27" s="5" t="str">
        <f>'[1]TCE - ANEXO IV - Preencher'!L36</f>
        <v>26240267729178000653550010000679301679341297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6618.39</v>
      </c>
    </row>
    <row r="28" spans="1:12" s="8" customFormat="1" ht="19.5" customHeight="1" x14ac:dyDescent="0.2">
      <c r="A28" s="3">
        <f>IFERROR(VLOOKUP(B28,'[1]DADOS (OCULTAR)'!$Q$3:$S$136,3,0),"")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67729178000491</v>
      </c>
      <c r="E28" s="5" t="str">
        <f>'[1]TCE - ANEXO IV - Preencher'!G37</f>
        <v>COMERCIAL CIRURGICA RIOCLARENSE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1824013</v>
      </c>
      <c r="I28" s="6">
        <f>IF('[1]TCE - ANEXO IV - Preencher'!K37="","",'[1]TCE - ANEXO IV - Preencher'!K37)</f>
        <v>45324</v>
      </c>
      <c r="J28" s="5" t="str">
        <f>'[1]TCE - ANEXO IV - Preencher'!L37</f>
        <v>35240267729178000491550010018240131151319025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3950</v>
      </c>
    </row>
    <row r="29" spans="1:12" s="8" customFormat="1" ht="19.5" customHeight="1" x14ac:dyDescent="0.2">
      <c r="A29" s="3">
        <f>IFERROR(VLOOKUP(B29,'[1]DADOS (OCULTAR)'!$Q$3:$S$136,3,0),"")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8778201000126</v>
      </c>
      <c r="E29" s="5" t="str">
        <f>'[1]TCE - ANEXO IV - Preencher'!G38</f>
        <v>DROGA 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437280</v>
      </c>
      <c r="I29" s="6">
        <f>IF('[1]TCE - ANEXO IV - Preencher'!K38="","",'[1]TCE - ANEXO IV - Preencher'!K38)</f>
        <v>45323</v>
      </c>
      <c r="J29" s="5" t="str">
        <f>'[1]TCE - ANEXO IV - Preencher'!L38</f>
        <v>26240208778201000126550010004372801790492836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6296.64</v>
      </c>
    </row>
    <row r="30" spans="1:12" s="8" customFormat="1" ht="19.5" customHeight="1" x14ac:dyDescent="0.2">
      <c r="A30" s="3">
        <f>IFERROR(VLOOKUP(B30,'[1]DADOS (OCULTAR)'!$Q$3:$S$136,3,0),"")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35753111000153</v>
      </c>
      <c r="E30" s="5" t="str">
        <f>'[1]TCE - ANEXO IV - Preencher'!G39</f>
        <v>NORD PRODUTOS EM SAUDE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21663</v>
      </c>
      <c r="I30" s="6">
        <f>IF('[1]TCE - ANEXO IV - Preencher'!K39="","",'[1]TCE - ANEXO IV - Preencher'!K39)</f>
        <v>45324</v>
      </c>
      <c r="J30" s="5" t="str">
        <f>'[1]TCE - ANEXO IV - Preencher'!L39</f>
        <v>26240235753111000153550010000216631000274816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2307.6</v>
      </c>
    </row>
    <row r="31" spans="1:12" s="8" customFormat="1" ht="19.5" customHeight="1" x14ac:dyDescent="0.2">
      <c r="A31" s="3">
        <f>IFERROR(VLOOKUP(B31,'[1]DADOS (OCULTAR)'!$Q$3:$S$136,3,0),"")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8674752000140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186369</v>
      </c>
      <c r="I31" s="6">
        <f>IF('[1]TCE - ANEXO IV - Preencher'!K40="","",'[1]TCE - ANEXO IV - Preencher'!K40)</f>
        <v>45328</v>
      </c>
      <c r="J31" s="5" t="str">
        <f>'[1]TCE - ANEXO IV - Preencher'!L40</f>
        <v>26240208674752000140550010001863691838228773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312.62</v>
      </c>
    </row>
    <row r="32" spans="1:12" s="8" customFormat="1" ht="19.5" customHeight="1" x14ac:dyDescent="0.2">
      <c r="A32" s="3">
        <f>IFERROR(VLOOKUP(B32,'[1]DADOS (OCULTAR)'!$Q$3:$S$136,3,0),"")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8778201000126</v>
      </c>
      <c r="E32" s="5" t="str">
        <f>'[1]TCE - ANEXO IV - Preencher'!G41</f>
        <v>DROGA FONTE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437563</v>
      </c>
      <c r="I32" s="6">
        <f>IF('[1]TCE - ANEXO IV - Preencher'!K41="","",'[1]TCE - ANEXO IV - Preencher'!K41)</f>
        <v>45327</v>
      </c>
      <c r="J32" s="5" t="str">
        <f>'[1]TCE - ANEXO IV - Preencher'!L41</f>
        <v>26240208778201000126550010004375631068566213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823.23</v>
      </c>
    </row>
    <row r="33" spans="1:12" s="8" customFormat="1" ht="19.5" customHeight="1" x14ac:dyDescent="0.2">
      <c r="A33" s="3">
        <f>IFERROR(VLOOKUP(B33,'[1]DADOS (OCULTAR)'!$Q$3:$S$136,3,0),"")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15218561000139</v>
      </c>
      <c r="E33" s="5" t="str">
        <f>'[1]TCE - ANEXO IV - Preencher'!G42</f>
        <v>NNMED DIST IMP E EXPORT DE MED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118994</v>
      </c>
      <c r="I33" s="6">
        <f>IF('[1]TCE - ANEXO IV - Preencher'!K42="","",'[1]TCE - ANEXO IV - Preencher'!K42)</f>
        <v>45324</v>
      </c>
      <c r="J33" s="5" t="str">
        <f>'[1]TCE - ANEXO IV - Preencher'!L42</f>
        <v>25240215218561000139550010001189941399267904</v>
      </c>
      <c r="K33" s="5" t="str">
        <f>IF(F33="B",LEFT('[1]TCE - ANEXO IV - Preencher'!M42,2),IF(F33="S",LEFT('[1]TCE - ANEXO IV - Preencher'!M42,7),IF('[1]TCE - ANEXO IV - Preencher'!H42="","")))</f>
        <v>25</v>
      </c>
      <c r="L33" s="7">
        <f>'[1]TCE - ANEXO IV - Preencher'!N42</f>
        <v>318</v>
      </c>
    </row>
    <row r="34" spans="1:12" s="8" customFormat="1" ht="19.5" customHeight="1" x14ac:dyDescent="0.2">
      <c r="A34" s="3">
        <f>IFERROR(VLOOKUP(B34,'[1]DADOS (OCULTAR)'!$Q$3:$S$136,3,0),"")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21939878000167</v>
      </c>
      <c r="E34" s="5" t="str">
        <f>'[1]TCE - ANEXO IV - Preencher'!G43</f>
        <v>BEM ESTAR PRODUTOS FARMACEUTICOS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7126</v>
      </c>
      <c r="I34" s="6">
        <f>IF('[1]TCE - ANEXO IV - Preencher'!K43="","",'[1]TCE - ANEXO IV - Preencher'!K43)</f>
        <v>45328</v>
      </c>
      <c r="J34" s="5" t="str">
        <f>'[1]TCE - ANEXO IV - Preencher'!L43</f>
        <v>26240221939878000167550010000071261104911952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577.4</v>
      </c>
    </row>
    <row r="35" spans="1:12" s="8" customFormat="1" ht="19.5" customHeight="1" x14ac:dyDescent="0.2">
      <c r="A35" s="3">
        <f>IFERROR(VLOOKUP(B35,'[1]DADOS (OCULTAR)'!$Q$3:$S$136,3,0),"")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67729178000491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1825157</v>
      </c>
      <c r="I35" s="6">
        <f>IF('[1]TCE - ANEXO IV - Preencher'!K44="","",'[1]TCE - ANEXO IV - Preencher'!K44)</f>
        <v>45328</v>
      </c>
      <c r="J35" s="5" t="str">
        <f>'[1]TCE - ANEXO IV - Preencher'!L44</f>
        <v>35240267729178000491550010018251571084855808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3080</v>
      </c>
    </row>
    <row r="36" spans="1:12" s="8" customFormat="1" ht="19.5" customHeight="1" x14ac:dyDescent="0.2">
      <c r="A36" s="3">
        <f>IFERROR(VLOOKUP(B36,'[1]DADOS (OCULTAR)'!$Q$3:$S$136,3,0),"")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15218561000139</v>
      </c>
      <c r="E36" s="5" t="str">
        <f>'[1]TCE - ANEXO IV - Preencher'!G45</f>
        <v>NNMED DIST IMP E EXPORT DE MED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119043</v>
      </c>
      <c r="I36" s="6">
        <f>IF('[1]TCE - ANEXO IV - Preencher'!K45="","",'[1]TCE - ANEXO IV - Preencher'!K45)</f>
        <v>45324</v>
      </c>
      <c r="J36" s="5" t="str">
        <f>'[1]TCE - ANEXO IV - Preencher'!L45</f>
        <v>25240215218561000139550010001190431279371719</v>
      </c>
      <c r="K36" s="5" t="str">
        <f>IF(F36="B",LEFT('[1]TCE - ANEXO IV - Preencher'!M45,2),IF(F36="S",LEFT('[1]TCE - ANEXO IV - Preencher'!M45,7),IF('[1]TCE - ANEXO IV - Preencher'!H45="","")))</f>
        <v>25</v>
      </c>
      <c r="L36" s="7">
        <f>'[1]TCE - ANEXO IV - Preencher'!N45</f>
        <v>788.8</v>
      </c>
    </row>
    <row r="37" spans="1:12" s="8" customFormat="1" ht="19.5" customHeight="1" x14ac:dyDescent="0.2">
      <c r="A37" s="3">
        <f>IFERROR(VLOOKUP(B37,'[1]DADOS (OCULTAR)'!$Q$3:$S$136,3,0),"")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5106015000152</v>
      </c>
      <c r="E37" s="5" t="str">
        <f>'[1]TCE - ANEXO IV - Preencher'!G46</f>
        <v>CALLMED COMERCIO DE MED E REP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108796</v>
      </c>
      <c r="I37" s="6">
        <f>IF('[1]TCE - ANEXO IV - Preencher'!K46="","",'[1]TCE - ANEXO IV - Preencher'!K46)</f>
        <v>45328</v>
      </c>
      <c r="J37" s="5" t="str">
        <f>'[1]TCE - ANEXO IV - Preencher'!L46</f>
        <v>23240205106015000152550010001087961001175144</v>
      </c>
      <c r="K37" s="5" t="str">
        <f>IF(F37="B",LEFT('[1]TCE - ANEXO IV - Preencher'!M46,2),IF(F37="S",LEFT('[1]TCE - ANEXO IV - Preencher'!M46,7),IF('[1]TCE - ANEXO IV - Preencher'!H46="","")))</f>
        <v>23</v>
      </c>
      <c r="L37" s="7">
        <f>'[1]TCE - ANEXO IV - Preencher'!N46</f>
        <v>1309.2</v>
      </c>
    </row>
    <row r="38" spans="1:12" s="8" customFormat="1" ht="19.5" customHeight="1" x14ac:dyDescent="0.2">
      <c r="A38" s="3">
        <f>IFERROR(VLOOKUP(B38,'[1]DADOS (OCULTAR)'!$Q$3:$S$136,3,0),"")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48495866000147</v>
      </c>
      <c r="E38" s="5" t="str">
        <f>'[1]TCE - ANEXO IV - Preencher'!G47</f>
        <v>BEMED COMERCIO ATACADISTA DE PRODUTOS DE HIG PESSOAL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1050</v>
      </c>
      <c r="I38" s="6">
        <f>IF('[1]TCE - ANEXO IV - Preencher'!K47="","",'[1]TCE - ANEXO IV - Preencher'!K47)</f>
        <v>45338</v>
      </c>
      <c r="J38" s="5" t="str">
        <f>'[1]TCE - ANEXO IV - Preencher'!L47</f>
        <v>26240248495866000147550010000010501106001743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69.98</v>
      </c>
    </row>
    <row r="39" spans="1:12" s="8" customFormat="1" ht="19.5" customHeight="1" x14ac:dyDescent="0.2">
      <c r="A39" s="3">
        <f>IFERROR(VLOOKUP(B39,'[1]DADOS (OCULTAR)'!$Q$3:$S$136,3,0),"")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3.99 - Outras despesas com Material de Consumo</v>
      </c>
      <c r="D39" s="3">
        <f>'[1]TCE - ANEXO IV - Preencher'!F48</f>
        <v>33255787001325</v>
      </c>
      <c r="E39" s="5" t="str">
        <f>'[1]TCE - ANEXO IV - Preencher'!G48</f>
        <v>IBF INDUSTRIA BRASILEIRA DE FILMES S/A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32021</v>
      </c>
      <c r="I39" s="6">
        <f>IF('[1]TCE - ANEXO IV - Preencher'!K48="","",'[1]TCE - ANEXO IV - Preencher'!K48)</f>
        <v>45324</v>
      </c>
      <c r="J39" s="5" t="str">
        <f>'[1]TCE - ANEXO IV - Preencher'!L48</f>
        <v>26240233255787001325550050000320211157528491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3681.65</v>
      </c>
    </row>
    <row r="40" spans="1:12" s="8" customFormat="1" ht="19.5" customHeight="1" x14ac:dyDescent="0.2">
      <c r="A40" s="3">
        <f>IFERROR(VLOOKUP(B40,'[1]DADOS (OCULTAR)'!$Q$3:$S$136,3,0),"")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3.99 - Outras despesas com Material de Consumo</v>
      </c>
      <c r="D40" s="3">
        <f>'[1]TCE - ANEXO IV - Preencher'!F49</f>
        <v>15218561000139</v>
      </c>
      <c r="E40" s="5" t="str">
        <f>'[1]TCE - ANEXO IV - Preencher'!G49</f>
        <v>NNMED DIST IMP E EXPORT DE MED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118993</v>
      </c>
      <c r="I40" s="6">
        <f>IF('[1]TCE - ANEXO IV - Preencher'!K49="","",'[1]TCE - ANEXO IV - Preencher'!K49)</f>
        <v>45324</v>
      </c>
      <c r="J40" s="5" t="str">
        <f>'[1]TCE - ANEXO IV - Preencher'!L49</f>
        <v>25240215218561000139550010001189931050607768</v>
      </c>
      <c r="K40" s="5" t="str">
        <f>IF(F40="B",LEFT('[1]TCE - ANEXO IV - Preencher'!M49,2),IF(F40="S",LEFT('[1]TCE - ANEXO IV - Preencher'!M49,7),IF('[1]TCE - ANEXO IV - Preencher'!H49="","")))</f>
        <v>25</v>
      </c>
      <c r="L40" s="7">
        <f>'[1]TCE - ANEXO IV - Preencher'!N49</f>
        <v>1080</v>
      </c>
    </row>
    <row r="41" spans="1:12" s="8" customFormat="1" ht="19.5" customHeight="1" x14ac:dyDescent="0.2">
      <c r="A41" s="3">
        <f>IFERROR(VLOOKUP(B41,'[1]DADOS (OCULTAR)'!$Q$3:$S$136,3,0),"")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3.11 - Material Laboratorial</v>
      </c>
      <c r="D41" s="3">
        <f>'[1]TCE - ANEXO IV - Preencher'!F50</f>
        <v>18271934000123</v>
      </c>
      <c r="E41" s="5" t="str">
        <f>'[1]TCE - ANEXO IV - Preencher'!G50</f>
        <v>NOVA BIOMEDICAL DIAGNOSTICO MEDICOS E BIOTECNOLOGIA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43446</v>
      </c>
      <c r="I41" s="6">
        <f>IF('[1]TCE - ANEXO IV - Preencher'!K50="","",'[1]TCE - ANEXO IV - Preencher'!K50)</f>
        <v>45327</v>
      </c>
      <c r="J41" s="5" t="str">
        <f>'[1]TCE - ANEXO IV - Preencher'!L50</f>
        <v>31240218271934000123550010000434461787744230</v>
      </c>
      <c r="K41" s="5" t="str">
        <f>IF(F41="B",LEFT('[1]TCE - ANEXO IV - Preencher'!M50,2),IF(F41="S",LEFT('[1]TCE - ANEXO IV - Preencher'!M50,7),IF('[1]TCE - ANEXO IV - Preencher'!H50="","")))</f>
        <v>31</v>
      </c>
      <c r="L41" s="7">
        <f>'[1]TCE - ANEXO IV - Preencher'!N50</f>
        <v>4500</v>
      </c>
    </row>
    <row r="42" spans="1:12" s="8" customFormat="1" ht="19.5" customHeight="1" x14ac:dyDescent="0.2">
      <c r="A42" s="3">
        <f>IFERROR(VLOOKUP(B42,'[1]DADOS (OCULTAR)'!$Q$3:$S$136,3,0),"")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3.14 - Alimentação Preparada</v>
      </c>
      <c r="D42" s="3">
        <f>'[1]TCE - ANEXO IV - Preencher'!F51</f>
        <v>1687725000162</v>
      </c>
      <c r="E42" s="5" t="str">
        <f>'[1]TCE - ANEXO IV - Preencher'!G51</f>
        <v>CENTRO ESPECIALIZADO EM NUTRICAO ENTERAL E PARENTERAL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48060</v>
      </c>
      <c r="I42" s="6">
        <f>IF('[1]TCE - ANEXO IV - Preencher'!K51="","",'[1]TCE - ANEXO IV - Preencher'!K51)</f>
        <v>45324</v>
      </c>
      <c r="J42" s="5" t="str">
        <f>'[1]TCE - ANEXO IV - Preencher'!L51</f>
        <v>26240201687725000162550010000480601500840006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744</v>
      </c>
    </row>
    <row r="43" spans="1:12" s="8" customFormat="1" ht="19.5" customHeight="1" x14ac:dyDescent="0.2">
      <c r="A43" s="3">
        <f>IFERROR(VLOOKUP(B43,'[1]DADOS (OCULTAR)'!$Q$3:$S$136,3,0),"")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3.7 - Material de Limpeza e Produtos de Hgienização</v>
      </c>
      <c r="D43" s="3">
        <f>'[1]TCE - ANEXO IV - Preencher'!F52</f>
        <v>67729178000653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67949</v>
      </c>
      <c r="I43" s="6">
        <f>IF('[1]TCE - ANEXO IV - Preencher'!K52="","",'[1]TCE - ANEXO IV - Preencher'!K52)</f>
        <v>45324</v>
      </c>
      <c r="J43" s="5" t="str">
        <f>'[1]TCE - ANEXO IV - Preencher'!L52</f>
        <v>26240267729178000653550010000679491250055975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1558.2</v>
      </c>
    </row>
    <row r="44" spans="1:12" s="8" customFormat="1" ht="19.5" customHeight="1" x14ac:dyDescent="0.2">
      <c r="A44" s="3">
        <f>IFERROR(VLOOKUP(B44,'[1]DADOS (OCULTAR)'!$Q$3:$S$136,3,0),"")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3.7 - Material de Limpeza e Produtos de Hgienização</v>
      </c>
      <c r="D44" s="3">
        <f>'[1]TCE - ANEXO IV - Preencher'!F53</f>
        <v>12520483000134</v>
      </c>
      <c r="E44" s="5" t="str">
        <f>'[1]TCE - ANEXO IV - Preencher'!G53</f>
        <v>MEIRELLES DIST DE MEDICAMENTOS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230979</v>
      </c>
      <c r="I44" s="6">
        <f>IF('[1]TCE - ANEXO IV - Preencher'!K53="","",'[1]TCE - ANEXO IV - Preencher'!K53)</f>
        <v>45324</v>
      </c>
      <c r="J44" s="5" t="str">
        <f>'[1]TCE - ANEXO IV - Preencher'!L53</f>
        <v>25240212520483000134550010002309791518005120</v>
      </c>
      <c r="K44" s="5" t="str">
        <f>IF(F44="B",LEFT('[1]TCE - ANEXO IV - Preencher'!M53,2),IF(F44="S",LEFT('[1]TCE - ANEXO IV - Preencher'!M53,7),IF('[1]TCE - ANEXO IV - Preencher'!H53="","")))</f>
        <v>25</v>
      </c>
      <c r="L44" s="7">
        <f>'[1]TCE - ANEXO IV - Preencher'!N53</f>
        <v>556.91999999999996</v>
      </c>
    </row>
    <row r="45" spans="1:12" s="8" customFormat="1" ht="19.5" customHeight="1" x14ac:dyDescent="0.2">
      <c r="A45" s="3">
        <f>IFERROR(VLOOKUP(B45,'[1]DADOS (OCULTAR)'!$Q$3:$S$136,3,0),"")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3.7 - Material de Limpeza e Produtos de Hgienização</v>
      </c>
      <c r="D45" s="3">
        <f>'[1]TCE - ANEXO IV - Preencher'!F54</f>
        <v>8674752000140</v>
      </c>
      <c r="E45" s="5" t="str">
        <f>'[1]TCE - ANEXO IV - Preencher'!G54</f>
        <v>CIRURGICA MONTEBELLO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186200</v>
      </c>
      <c r="I45" s="6">
        <f>IF('[1]TCE - ANEXO IV - Preencher'!K54="","",'[1]TCE - ANEXO IV - Preencher'!K54)</f>
        <v>45324</v>
      </c>
      <c r="J45" s="5" t="str">
        <f>'[1]TCE - ANEXO IV - Preencher'!L54</f>
        <v>26240208674752000140550010001862001645848894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232.32</v>
      </c>
    </row>
    <row r="46" spans="1:12" s="8" customFormat="1" ht="19.5" customHeight="1" x14ac:dyDescent="0.2">
      <c r="A46" s="3">
        <f>IFERROR(VLOOKUP(B46,'[1]DADOS (OCULTAR)'!$Q$3:$S$136,3,0),"")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3.7 - Material de Limpeza e Produtos de Hgienização</v>
      </c>
      <c r="D46" s="3">
        <f>'[1]TCE - ANEXO IV - Preencher'!F55</f>
        <v>48495866000147</v>
      </c>
      <c r="E46" s="5" t="str">
        <f>'[1]TCE - ANEXO IV - Preencher'!G55</f>
        <v>BEMED COMERCIO ATACADISTA DE PRODUTOS DE HIG PESSOAL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1050</v>
      </c>
      <c r="I46" s="6">
        <f>IF('[1]TCE - ANEXO IV - Preencher'!K55="","",'[1]TCE - ANEXO IV - Preencher'!K55)</f>
        <v>45338</v>
      </c>
      <c r="J46" s="5" t="str">
        <f>'[1]TCE - ANEXO IV - Preencher'!L55</f>
        <v>26240248495866000147550010000010501106001743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342</v>
      </c>
    </row>
    <row r="47" spans="1:12" s="8" customFormat="1" ht="19.5" customHeight="1" x14ac:dyDescent="0.2">
      <c r="A47" s="3">
        <f>IFERROR(VLOOKUP(B47,'[1]DADOS (OCULTAR)'!$Q$3:$S$136,3,0),"")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6830</v>
      </c>
      <c r="I47" s="6">
        <f>IF('[1]TCE - ANEXO IV - Preencher'!K56="","",'[1]TCE - ANEXO IV - Preencher'!K56)</f>
        <v>45331</v>
      </c>
      <c r="J47" s="5" t="str">
        <f>'[1]TCE - ANEXO IV - Preencher'!L56</f>
        <v>26240224380578002041556040000068301773190514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257.83</v>
      </c>
    </row>
    <row r="48" spans="1:12" s="8" customFormat="1" ht="19.5" customHeight="1" x14ac:dyDescent="0.2">
      <c r="A48" s="3">
        <f>IFERROR(VLOOKUP(B48,'[1]DADOS (OCULTAR)'!$Q$3:$S$136,3,0),"")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6881</v>
      </c>
      <c r="I48" s="6">
        <f>IF('[1]TCE - ANEXO IV - Preencher'!K57="","",'[1]TCE - ANEXO IV - Preencher'!K57)</f>
        <v>45337</v>
      </c>
      <c r="J48" s="5" t="str">
        <f>'[1]TCE - ANEXO IV - Preencher'!L57</f>
        <v>26240224380578002041556040000068811398514285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257.83</v>
      </c>
    </row>
    <row r="49" spans="1:12" s="8" customFormat="1" ht="19.5" customHeight="1" x14ac:dyDescent="0.2">
      <c r="A49" s="3">
        <f>IFERROR(VLOOKUP(B49,'[1]DADOS (OCULTAR)'!$Q$3:$S$136,3,0),"")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9883</v>
      </c>
      <c r="I49" s="6">
        <f>IF('[1]TCE - ANEXO IV - Preencher'!K58="","",'[1]TCE - ANEXO IV - Preencher'!K58)</f>
        <v>45337</v>
      </c>
      <c r="J49" s="5" t="str">
        <f>'[1]TCE - ANEXO IV - Preencher'!L58</f>
        <v>26240224380578002041556040000068831676835704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128.91999999999999</v>
      </c>
    </row>
    <row r="50" spans="1:12" s="8" customFormat="1" ht="19.5" customHeight="1" x14ac:dyDescent="0.2">
      <c r="A50" s="3">
        <f>IFERROR(VLOOKUP(B50,'[1]DADOS (OCULTAR)'!$Q$3:$S$136,3,0),"")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1160</v>
      </c>
      <c r="I50" s="6">
        <f>IF('[1]TCE - ANEXO IV - Preencher'!K59="","",'[1]TCE - ANEXO IV - Preencher'!K59)</f>
        <v>45339</v>
      </c>
      <c r="J50" s="5" t="str">
        <f>'[1]TCE - ANEXO IV - Preencher'!L59</f>
        <v>26240224380578002203556020000011601152634634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4098</v>
      </c>
    </row>
    <row r="51" spans="1:12" s="8" customFormat="1" ht="19.5" customHeight="1" x14ac:dyDescent="0.2">
      <c r="A51" s="3">
        <f>IFERROR(VLOOKUP(B51,'[1]DADOS (OCULTAR)'!$Q$3:$S$136,3,0),"")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3.14 - Alimentação Preparada</v>
      </c>
      <c r="D51" s="3">
        <f>'[1]TCE - ANEXO IV - Preencher'!F60</f>
        <v>28296399000119</v>
      </c>
      <c r="E51" s="5" t="str">
        <f>'[1]TCE - ANEXO IV - Preencher'!G60</f>
        <v>AVANTE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336</v>
      </c>
      <c r="I51" s="6">
        <f>IF('[1]TCE - ANEXO IV - Preencher'!K60="","",'[1]TCE - ANEXO IV - Preencher'!K60)</f>
        <v>45323</v>
      </c>
      <c r="J51" s="5" t="str">
        <f>'[1]TCE - ANEXO IV - Preencher'!L60</f>
        <v>26240228296399000119550010000003361000019817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10036.25</v>
      </c>
    </row>
    <row r="52" spans="1:12" s="8" customFormat="1" ht="19.5" customHeight="1" x14ac:dyDescent="0.2">
      <c r="A52" s="3">
        <f>IFERROR(VLOOKUP(B52,'[1]DADOS (OCULTAR)'!$Q$3:$S$136,3,0),"")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3.14 - Alimentação Preparada</v>
      </c>
      <c r="D52" s="3">
        <f>'[1]TCE - ANEXO IV - Preencher'!F61</f>
        <v>42434646000399</v>
      </c>
      <c r="E52" s="5" t="str">
        <f>'[1]TCE - ANEXO IV - Preencher'!G61</f>
        <v>PRASO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32962</v>
      </c>
      <c r="I52" s="6">
        <f>IF('[1]TCE - ANEXO IV - Preencher'!K61="","",'[1]TCE - ANEXO IV - Preencher'!K61)</f>
        <v>45327</v>
      </c>
      <c r="J52" s="5" t="str">
        <f>'[1]TCE - ANEXO IV - Preencher'!L61</f>
        <v>26240242434646000399550020000329621174475728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269.5</v>
      </c>
    </row>
    <row r="53" spans="1:12" s="8" customFormat="1" ht="19.5" customHeight="1" x14ac:dyDescent="0.2">
      <c r="A53" s="3">
        <f>IFERROR(VLOOKUP(B53,'[1]DADOS (OCULTAR)'!$Q$3:$S$136,3,0),"")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3.14 - Alimentação Preparada</v>
      </c>
      <c r="D53" s="3">
        <f>'[1]TCE - ANEXO IV - Preencher'!F62</f>
        <v>8587400000157</v>
      </c>
      <c r="E53" s="5" t="str">
        <f>'[1]TCE - ANEXO IV - Preencher'!G62</f>
        <v>ADRIANO JOSE DE SOUSA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23699</v>
      </c>
      <c r="I53" s="6">
        <f>IF('[1]TCE - ANEXO IV - Preencher'!K62="","",'[1]TCE - ANEXO IV - Preencher'!K62)</f>
        <v>45327</v>
      </c>
      <c r="J53" s="5" t="str">
        <f>'[1]TCE - ANEXO IV - Preencher'!L62</f>
        <v>26240208587400000157550010000236991169038865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771.25</v>
      </c>
    </row>
    <row r="54" spans="1:12" s="8" customFormat="1" ht="19.5" customHeight="1" x14ac:dyDescent="0.2">
      <c r="A54" s="3">
        <f>IFERROR(VLOOKUP(B54,'[1]DADOS (OCULTAR)'!$Q$3:$S$136,3,0),"")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3.14 - Alimentação Preparada</v>
      </c>
      <c r="D54" s="3">
        <f>'[1]TCE - ANEXO IV - Preencher'!F63</f>
        <v>70089974000179</v>
      </c>
      <c r="E54" s="5" t="str">
        <f>'[1]TCE - ANEXO IV - Preencher'!G63</f>
        <v>CADAN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5065998</v>
      </c>
      <c r="I54" s="6">
        <f>IF('[1]TCE - ANEXO IV - Preencher'!K63="","",'[1]TCE - ANEXO IV - Preencher'!K63)</f>
        <v>45327</v>
      </c>
      <c r="J54" s="5" t="str">
        <f>'[1]TCE - ANEXO IV - Preencher'!L63</f>
        <v>26240270089974000179550010050659981321354970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304</v>
      </c>
    </row>
    <row r="55" spans="1:12" s="8" customFormat="1" ht="19.5" customHeight="1" x14ac:dyDescent="0.2">
      <c r="A55" s="3">
        <f>IFERROR(VLOOKUP(B55,'[1]DADOS (OCULTAR)'!$Q$3:$S$136,3,0),"")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3.14 - Alimentação Preparada</v>
      </c>
      <c r="D55" s="3">
        <f>'[1]TCE - ANEXO IV - Preencher'!F64</f>
        <v>63310411003623</v>
      </c>
      <c r="E55" s="5" t="str">
        <f>'[1]TCE - ANEXO IV - Preencher'!G64</f>
        <v>TRES CORACAO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291992</v>
      </c>
      <c r="I55" s="6">
        <f>IF('[1]TCE - ANEXO IV - Preencher'!K64="","",'[1]TCE - ANEXO IV - Preencher'!K64)</f>
        <v>45328</v>
      </c>
      <c r="J55" s="5" t="str">
        <f>'[1]TCE - ANEXO IV - Preencher'!L64</f>
        <v>26240263310411003623550000002919921463057464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396.6</v>
      </c>
    </row>
    <row r="56" spans="1:12" s="8" customFormat="1" ht="19.5" customHeight="1" x14ac:dyDescent="0.2">
      <c r="A56" s="3">
        <f>IFERROR(VLOOKUP(B56,'[1]DADOS (OCULTAR)'!$Q$3:$S$136,3,0),"")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3.14 - Alimentação Preparada</v>
      </c>
      <c r="D56" s="3">
        <f>'[1]TCE - ANEXO IV - Preencher'!F65</f>
        <v>43330918000101</v>
      </c>
      <c r="E56" s="5" t="str">
        <f>'[1]TCE - ANEXO IV - Preencher'!G65</f>
        <v>DISTRIBUIDORA JJ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9895</v>
      </c>
      <c r="I56" s="6">
        <f>IF('[1]TCE - ANEXO IV - Preencher'!K65="","",'[1]TCE - ANEXO IV - Preencher'!K65)</f>
        <v>45327</v>
      </c>
      <c r="J56" s="5" t="str">
        <f>'[1]TCE - ANEXO IV - Preencher'!L65</f>
        <v>26240243330918000101550010000098951027936338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384</v>
      </c>
    </row>
    <row r="57" spans="1:12" s="8" customFormat="1" ht="19.5" customHeight="1" x14ac:dyDescent="0.2">
      <c r="A57" s="3">
        <f>IFERROR(VLOOKUP(B57,'[1]DADOS (OCULTAR)'!$Q$3:$S$136,3,0),"")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3.14 - Alimentação Preparada</v>
      </c>
      <c r="D57" s="3">
        <f>'[1]TCE - ANEXO IV - Preencher'!F66</f>
        <v>43330918000101</v>
      </c>
      <c r="E57" s="5" t="str">
        <f>'[1]TCE - ANEXO IV - Preencher'!G66</f>
        <v>DISTRIBUIDORA JJ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9927</v>
      </c>
      <c r="I57" s="6">
        <f>IF('[1]TCE - ANEXO IV - Preencher'!K66="","",'[1]TCE - ANEXO IV - Preencher'!K66)</f>
        <v>45329</v>
      </c>
      <c r="J57" s="5" t="str">
        <f>'[1]TCE - ANEXO IV - Preencher'!L66</f>
        <v>26240243330918000101550010000099271003105369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240</v>
      </c>
    </row>
    <row r="58" spans="1:12" s="8" customFormat="1" ht="19.5" customHeight="1" x14ac:dyDescent="0.2">
      <c r="A58" s="3">
        <f>IFERROR(VLOOKUP(B58,'[1]DADOS (OCULTAR)'!$Q$3:$S$136,3,0),"")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3.14 - Alimentação Preparada</v>
      </c>
      <c r="D58" s="3">
        <f>'[1]TCE - ANEXO IV - Preencher'!F67</f>
        <v>30743270000153</v>
      </c>
      <c r="E58" s="5" t="str">
        <f>'[1]TCE - ANEXO IV - Preencher'!G67</f>
        <v>TRIUNFO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20837</v>
      </c>
      <c r="I58" s="6">
        <f>IF('[1]TCE - ANEXO IV - Preencher'!K67="","",'[1]TCE - ANEXO IV - Preencher'!K67)</f>
        <v>45328</v>
      </c>
      <c r="J58" s="5" t="str">
        <f>'[1]TCE - ANEXO IV - Preencher'!L67</f>
        <v>26240230743270000153550010000208371138755976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387.1</v>
      </c>
    </row>
    <row r="59" spans="1:12" s="8" customFormat="1" ht="19.5" customHeight="1" x14ac:dyDescent="0.2">
      <c r="A59" s="3">
        <f>IFERROR(VLOOKUP(B59,'[1]DADOS (OCULTAR)'!$Q$3:$S$136,3,0),"")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3.14 - Alimentação Preparada</v>
      </c>
      <c r="D59" s="3">
        <f>'[1]TCE - ANEXO IV - Preencher'!F68</f>
        <v>30743270000153</v>
      </c>
      <c r="E59" s="5" t="str">
        <f>'[1]TCE - ANEXO IV - Preencher'!G68</f>
        <v>TRIUNFO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20836</v>
      </c>
      <c r="I59" s="6">
        <f>IF('[1]TCE - ANEXO IV - Preencher'!K68="","",'[1]TCE - ANEXO IV - Preencher'!K68)</f>
        <v>45328</v>
      </c>
      <c r="J59" s="5" t="str">
        <f>'[1]TCE - ANEXO IV - Preencher'!L68</f>
        <v>26240230743270000153550010000208361632905650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106</v>
      </c>
    </row>
    <row r="60" spans="1:12" s="8" customFormat="1" ht="19.5" customHeight="1" x14ac:dyDescent="0.2">
      <c r="A60" s="3">
        <f>IFERROR(VLOOKUP(B60,'[1]DADOS (OCULTAR)'!$Q$3:$S$136,3,0),"")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3.14 - Alimentação Preparada</v>
      </c>
      <c r="D60" s="3">
        <f>'[1]TCE - ANEXO IV - Preencher'!F69</f>
        <v>28296399000119</v>
      </c>
      <c r="E60" s="5" t="str">
        <f>'[1]TCE - ANEXO IV - Preencher'!G69</f>
        <v>AVANTE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372</v>
      </c>
      <c r="I60" s="6">
        <f>IF('[1]TCE - ANEXO IV - Preencher'!K69="","",'[1]TCE - ANEXO IV - Preencher'!K69)</f>
        <v>45351</v>
      </c>
      <c r="J60" s="5" t="str">
        <f>'[1]TCE - ANEXO IV - Preencher'!L69</f>
        <v>26240228296399000119550010000003721000022946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9388.75</v>
      </c>
    </row>
    <row r="61" spans="1:12" s="8" customFormat="1" ht="19.5" customHeight="1" x14ac:dyDescent="0.2">
      <c r="A61" s="3">
        <f>IFERROR(VLOOKUP(B61,'[1]DADOS (OCULTAR)'!$Q$3:$S$136,3,0),"")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3.6 - Material de Expediente</v>
      </c>
      <c r="D61" s="3">
        <f>'[1]TCE - ANEXO IV - Preencher'!F70</f>
        <v>8587400000157</v>
      </c>
      <c r="E61" s="5" t="str">
        <f>'[1]TCE - ANEXO IV - Preencher'!G70</f>
        <v>ADRIANO JOSE DE SOUSA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23700</v>
      </c>
      <c r="I61" s="6">
        <f>IF('[1]TCE - ANEXO IV - Preencher'!K70="","",'[1]TCE - ANEXO IV - Preencher'!K70)</f>
        <v>45327</v>
      </c>
      <c r="J61" s="5" t="str">
        <f>'[1]TCE - ANEXO IV - Preencher'!L70</f>
        <v>26240208587400000157550010000237001546933566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1134</v>
      </c>
    </row>
    <row r="62" spans="1:12" s="8" customFormat="1" ht="19.5" customHeight="1" x14ac:dyDescent="0.2">
      <c r="A62" s="3">
        <f>IFERROR(VLOOKUP(B62,'[1]DADOS (OCULTAR)'!$Q$3:$S$136,3,0),"")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3.6 - Material de Expediente</v>
      </c>
      <c r="D62" s="3">
        <f>'[1]TCE - ANEXO IV - Preencher'!F71</f>
        <v>24348443000136</v>
      </c>
      <c r="E62" s="5" t="str">
        <f>'[1]TCE - ANEXO IV - Preencher'!G71</f>
        <v>FRANCRIS LIVRARIA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19144</v>
      </c>
      <c r="I62" s="6">
        <f>IF('[1]TCE - ANEXO IV - Preencher'!K71="","",'[1]TCE - ANEXO IV - Preencher'!K71)</f>
        <v>45329</v>
      </c>
      <c r="J62" s="5" t="str">
        <f>'[1]TCE - ANEXO IV - Preencher'!L71</f>
        <v>26240224348443000136550010000191441001646952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637.1</v>
      </c>
    </row>
    <row r="63" spans="1:12" s="8" customFormat="1" ht="19.5" customHeight="1" x14ac:dyDescent="0.2">
      <c r="A63" s="3">
        <f>IFERROR(VLOOKUP(B63,'[1]DADOS (OCULTAR)'!$Q$3:$S$136,3,0),"")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3.6 - Material de Expediente</v>
      </c>
      <c r="D63" s="3">
        <f>'[1]TCE - ANEXO IV - Preencher'!F72</f>
        <v>30743270000153</v>
      </c>
      <c r="E63" s="5" t="str">
        <f>'[1]TCE - ANEXO IV - Preencher'!G72</f>
        <v>TRIUNFO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20838</v>
      </c>
      <c r="I63" s="6">
        <f>IF('[1]TCE - ANEXO IV - Preencher'!K72="","",'[1]TCE - ANEXO IV - Preencher'!K72)</f>
        <v>45328</v>
      </c>
      <c r="J63" s="5" t="str">
        <f>'[1]TCE - ANEXO IV - Preencher'!L72</f>
        <v>26240230743270000153550010000208381149900503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2149</v>
      </c>
    </row>
    <row r="64" spans="1:12" s="8" customFormat="1" ht="19.5" customHeight="1" x14ac:dyDescent="0.2">
      <c r="A64" s="3">
        <f>IFERROR(VLOOKUP(B64,'[1]DADOS (OCULTAR)'!$Q$3:$S$136,3,0),"")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3.6 - Material de Expediente</v>
      </c>
      <c r="D64" s="3">
        <f>'[1]TCE - ANEXO IV - Preencher'!F73</f>
        <v>15610582000103</v>
      </c>
      <c r="E64" s="5" t="str">
        <f>'[1]TCE - ANEXO IV - Preencher'!G73</f>
        <v>M DE FM FRAGOSO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843</v>
      </c>
      <c r="I64" s="6">
        <f>IF('[1]TCE - ANEXO IV - Preencher'!K73="","",'[1]TCE - ANEXO IV - Preencher'!K73)</f>
        <v>45330</v>
      </c>
      <c r="J64" s="5" t="str">
        <f>'[1]TCE - ANEXO IV - Preencher'!L73</f>
        <v>26240215610582000103550010000008431869572515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1264</v>
      </c>
    </row>
    <row r="65" spans="1:12" s="8" customFormat="1" ht="19.5" customHeight="1" x14ac:dyDescent="0.2">
      <c r="A65" s="3">
        <f>IFERROR(VLOOKUP(B65,'[1]DADOS (OCULTAR)'!$Q$3:$S$136,3,0),"")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8809296000106</v>
      </c>
      <c r="E65" s="5" t="str">
        <f>'[1]TCE - ANEXO IV - Preencher'!G74</f>
        <v>THIAGO D MONTEIRO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13815</v>
      </c>
      <c r="I65" s="6">
        <f>IF('[1]TCE - ANEXO IV - Preencher'!K74="","",'[1]TCE - ANEXO IV - Preencher'!K74)</f>
        <v>45324</v>
      </c>
      <c r="J65" s="5" t="str">
        <f>'[1]TCE - ANEXO IV - Preencher'!L74</f>
        <v>26240208809296000106650010000138159003488154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</v>
      </c>
    </row>
    <row r="66" spans="1:12" s="8" customFormat="1" ht="19.5" customHeight="1" x14ac:dyDescent="0.2">
      <c r="A66" s="3">
        <f>IFERROR(VLOOKUP(B66,'[1]DADOS (OCULTAR)'!$Q$3:$S$136,3,0),"")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8809296000106</v>
      </c>
      <c r="E66" s="5" t="str">
        <f>'[1]TCE - ANEXO IV - Preencher'!G75</f>
        <v>THIAGO D MONTEIRO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13844</v>
      </c>
      <c r="I66" s="6">
        <f>IF('[1]TCE - ANEXO IV - Preencher'!K75="","",'[1]TCE - ANEXO IV - Preencher'!K75)</f>
        <v>45344</v>
      </c>
      <c r="J66" s="5" t="str">
        <f>'[1]TCE - ANEXO IV - Preencher'!L75</f>
        <v>26240208809296000106650010000138441003497150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36</v>
      </c>
    </row>
    <row r="67" spans="1:12" s="8" customFormat="1" ht="19.5" customHeight="1" x14ac:dyDescent="0.2">
      <c r="A67" s="3">
        <f>IFERROR(VLOOKUP(B67,'[1]DADOS (OCULTAR)'!$Q$3:$S$136,3,0),"")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8809296000106</v>
      </c>
      <c r="E67" s="5" t="str">
        <f>'[1]TCE - ANEXO IV - Preencher'!G76</f>
        <v>THIAGO D MONTEIRO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13862</v>
      </c>
      <c r="I67" s="6">
        <f>IF('[1]TCE - ANEXO IV - Preencher'!K76="","",'[1]TCE - ANEXO IV - Preencher'!K76)</f>
        <v>45351</v>
      </c>
      <c r="J67" s="5" t="str">
        <f>'[1]TCE - ANEXO IV - Preencher'!L76</f>
        <v>26240208809296000106650010000138621003500752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25</v>
      </c>
    </row>
    <row r="68" spans="1:12" s="8" customFormat="1" ht="19.5" customHeight="1" x14ac:dyDescent="0.2">
      <c r="A68" s="3">
        <f>IFERROR(VLOOKUP(B68,'[1]DADOS (OCULTAR)'!$Q$3:$S$136,3,0),"")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17801543000100</v>
      </c>
      <c r="E68" s="5" t="str">
        <f>'[1]TCE - ANEXO IV - Preencher'!G77</f>
        <v>GILSON CRISTOVAO DE AGUIAR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2781</v>
      </c>
      <c r="I68" s="6">
        <f>IF('[1]TCE - ANEXO IV - Preencher'!K77="","",'[1]TCE - ANEXO IV - Preencher'!K77)</f>
        <v>45348</v>
      </c>
      <c r="J68" s="5" t="str">
        <f>'[1]TCE - ANEXO IV - Preencher'!L77</f>
        <v>26240217801543000100550010000027811000043647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472.4</v>
      </c>
    </row>
    <row r="69" spans="1:12" s="8" customFormat="1" ht="19.5" customHeight="1" x14ac:dyDescent="0.2">
      <c r="A69" s="3">
        <f>IFERROR(VLOOKUP(B69,'[1]DADOS (OCULTAR)'!$Q$3:$S$136,3,0),"")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2689770000119</v>
      </c>
      <c r="E69" s="5" t="str">
        <f>'[1]TCE - ANEXO IV - Preencher'!G78</f>
        <v>ADILSON CORREIA FARIAS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139307</v>
      </c>
      <c r="I69" s="6">
        <f>IF('[1]TCE - ANEXO IV - Preencher'!K78="","",'[1]TCE - ANEXO IV - Preencher'!K78)</f>
        <v>45323</v>
      </c>
      <c r="J69" s="5" t="str">
        <f>'[1]TCE - ANEXO IV - Preencher'!L78</f>
        <v>26240202689770000119650030001393071156909893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255.9</v>
      </c>
    </row>
    <row r="70" spans="1:12" s="8" customFormat="1" ht="19.5" customHeight="1" x14ac:dyDescent="0.2">
      <c r="A70" s="3">
        <f>IFERROR(VLOOKUP(B70,'[1]DADOS (OCULTAR)'!$Q$3:$S$136,3,0),"")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10230480001960</v>
      </c>
      <c r="E70" s="5" t="str">
        <f>'[1]TCE - ANEXO IV - Preencher'!G79</f>
        <v xml:space="preserve">FERREIRA COSTA 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1979719</v>
      </c>
      <c r="I70" s="6">
        <f>IF('[1]TCE - ANEXO IV - Preencher'!K79="","",'[1]TCE - ANEXO IV - Preencher'!K79)</f>
        <v>45350</v>
      </c>
      <c r="J70" s="5" t="str">
        <f>'[1]TCE - ANEXO IV - Preencher'!L79</f>
        <v>26240210230480001960550100019797197116768120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394.3</v>
      </c>
    </row>
    <row r="71" spans="1:12" s="8" customFormat="1" ht="19.5" customHeight="1" x14ac:dyDescent="0.2">
      <c r="A71" s="3">
        <f>IFERROR(VLOOKUP(B71,'[1]DADOS (OCULTAR)'!$Q$3:$S$136,3,0),"")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 xml:space="preserve">3.10 - Material para Manutenção de Bens Móveis </v>
      </c>
      <c r="D71" s="3">
        <f>'[1]TCE - ANEXO IV - Preencher'!F80</f>
        <v>74206467000129</v>
      </c>
      <c r="E71" s="5" t="str">
        <f>'[1]TCE - ANEXO IV - Preencher'!G80</f>
        <v>JOSE BRANCAGLION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37605</v>
      </c>
      <c r="I71" s="6">
        <f>IF('[1]TCE - ANEXO IV - Preencher'!K80="","",'[1]TCE - ANEXO IV - Preencher'!K80)</f>
        <v>45323</v>
      </c>
      <c r="J71" s="5" t="str">
        <f>'[1]TCE - ANEXO IV - Preencher'!L80</f>
        <v>35240274206467000129550010000376051149867335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350.22</v>
      </c>
    </row>
    <row r="72" spans="1:12" s="8" customFormat="1" ht="19.5" customHeight="1" x14ac:dyDescent="0.2">
      <c r="A72" s="3">
        <f>IFERROR(VLOOKUP(B72,'[1]DADOS (OCULTAR)'!$Q$3:$S$136,3,0),"")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 xml:space="preserve">3.10 - Material para Manutenção de Bens Móveis </v>
      </c>
      <c r="D72" s="3">
        <f>'[1]TCE - ANEXO IV - Preencher'!F81</f>
        <v>8587400000157</v>
      </c>
      <c r="E72" s="5" t="str">
        <f>'[1]TCE - ANEXO IV - Preencher'!G81</f>
        <v xml:space="preserve">ADRIANO JOSE 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23707</v>
      </c>
      <c r="I72" s="6">
        <f>IF('[1]TCE - ANEXO IV - Preencher'!K81="","",'[1]TCE - ANEXO IV - Preencher'!K81)</f>
        <v>45339</v>
      </c>
      <c r="J72" s="5" t="str">
        <f>'[1]TCE - ANEXO IV - Preencher'!L81</f>
        <v>26240208587400000157550010000237071475210533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500</v>
      </c>
    </row>
    <row r="73" spans="1:12" s="8" customFormat="1" ht="19.5" customHeight="1" x14ac:dyDescent="0.2">
      <c r="A73" s="3">
        <f>IFERROR(VLOOKUP(B73,'[1]DADOS (OCULTAR)'!$Q$3:$S$136,3,0),"")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 xml:space="preserve">3.8 - Uniformes, Tecidos e Aviamentos </v>
      </c>
      <c r="D73" s="3">
        <f>'[1]TCE - ANEXO IV - Preencher'!F82</f>
        <v>8587400000157</v>
      </c>
      <c r="E73" s="5" t="str">
        <f>'[1]TCE - ANEXO IV - Preencher'!G82</f>
        <v>ADRIANO JOSE DE SOUSA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23690</v>
      </c>
      <c r="I73" s="6">
        <f>IF('[1]TCE - ANEXO IV - Preencher'!K82="","",'[1]TCE - ANEXO IV - Preencher'!K82)</f>
        <v>45325</v>
      </c>
      <c r="J73" s="5" t="str">
        <f>'[1]TCE - ANEXO IV - Preencher'!L82</f>
        <v>26240208587400000157550010000236901865178783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600</v>
      </c>
    </row>
    <row r="74" spans="1:12" s="8" customFormat="1" ht="19.5" customHeight="1" x14ac:dyDescent="0.2">
      <c r="A74" s="3">
        <f>IFERROR(VLOOKUP(B74,'[1]DADOS (OCULTAR)'!$Q$3:$S$136,3,0),"")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 xml:space="preserve">3.8 - Uniformes, Tecidos e Aviamentos </v>
      </c>
      <c r="D74" s="3">
        <f>'[1]TCE - ANEXO IV - Preencher'!F83</f>
        <v>8587400000157</v>
      </c>
      <c r="E74" s="5" t="str">
        <f>'[1]TCE - ANEXO IV - Preencher'!G83</f>
        <v>ADRIANO JOSE DE SOUSA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23704</v>
      </c>
      <c r="I74" s="6">
        <f>IF('[1]TCE - ANEXO IV - Preencher'!K83="","",'[1]TCE - ANEXO IV - Preencher'!K83)</f>
        <v>45330</v>
      </c>
      <c r="J74" s="5" t="str">
        <f>'[1]TCE - ANEXO IV - Preencher'!L83</f>
        <v>26240208587400000157550010000237041063536197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1200</v>
      </c>
    </row>
    <row r="75" spans="1:12" s="8" customFormat="1" ht="19.5" customHeight="1" x14ac:dyDescent="0.2">
      <c r="A75" s="3">
        <f>IFERROR(VLOOKUP(B75,'[1]DADOS (OCULTAR)'!$Q$3:$S$136,3,0),"")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1.99 - Outras Despesas com Pessoal</v>
      </c>
      <c r="D75" s="3">
        <f>'[1]TCE - ANEXO IV - Preencher'!F84</f>
        <v>28296399000119</v>
      </c>
      <c r="E75" s="5" t="str">
        <f>'[1]TCE - ANEXO IV - Preencher'!G84</f>
        <v>AVANTE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335</v>
      </c>
      <c r="I75" s="6">
        <f>IF('[1]TCE - ANEXO IV - Preencher'!K84="","",'[1]TCE - ANEXO IV - Preencher'!K84)</f>
        <v>45323</v>
      </c>
      <c r="J75" s="5" t="str">
        <f>'[1]TCE - ANEXO IV - Preencher'!L84</f>
        <v>26240228296399000119550010000003351000019801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42406</v>
      </c>
    </row>
    <row r="76" spans="1:12" s="8" customFormat="1" ht="19.5" customHeight="1" x14ac:dyDescent="0.2">
      <c r="A76" s="3">
        <f>IFERROR(VLOOKUP(B76,'[1]DADOS (OCULTAR)'!$Q$3:$S$136,3,0),"")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1.99 - Outras Despesas com Pessoal</v>
      </c>
      <c r="D76" s="3">
        <f>'[1]TCE - ANEXO IV - Preencher'!F85</f>
        <v>28296399000119</v>
      </c>
      <c r="E76" s="5" t="str">
        <f>'[1]TCE - ANEXO IV - Preencher'!G85</f>
        <v>AVANTE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371</v>
      </c>
      <c r="I76" s="6">
        <f>IF('[1]TCE - ANEXO IV - Preencher'!K85="","",'[1]TCE - ANEXO IV - Preencher'!K85)</f>
        <v>45351</v>
      </c>
      <c r="J76" s="5" t="str">
        <f>'[1]TCE - ANEXO IV - Preencher'!L85</f>
        <v>26240228296399000119550010000003711000022930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39000</v>
      </c>
    </row>
    <row r="77" spans="1:12" s="8" customFormat="1" ht="19.5" customHeight="1" x14ac:dyDescent="0.2">
      <c r="A77" s="3">
        <f>IFERROR(VLOOKUP(B77,'[1]DADOS (OCULTAR)'!$Q$3:$S$136,3,0),"")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1.99 - Outras Despesas com Pessoal</v>
      </c>
      <c r="D77" s="3">
        <f>'[1]TCE - ANEXO IV - Preencher'!F86</f>
        <v>17197385000121</v>
      </c>
      <c r="E77" s="5" t="str">
        <f>'[1]TCE - ANEXO IV - Preencher'!G86</f>
        <v>ZURICH MINAS BRASIL SEGUROS S/A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765.59</v>
      </c>
    </row>
    <row r="78" spans="1:12" s="8" customFormat="1" ht="19.5" customHeight="1" x14ac:dyDescent="0.2">
      <c r="A78" s="3">
        <f>IFERROR(VLOOKUP(B78,'[1]DADOS (OCULTAR)'!$Q$3:$S$136,3,0),"")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1.99 - Outras Despesas com Pessoal</v>
      </c>
      <c r="D78" s="3">
        <f>'[1]TCE - ANEXO IV - Preencher'!F87</f>
        <v>9759606000180</v>
      </c>
      <c r="E78" s="5" t="str">
        <f>'[1]TCE - ANEXO IV - Preencher'!G87</f>
        <v>SIND CMP TRANSP. PASSAG. EST PE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16026.59</v>
      </c>
    </row>
    <row r="79" spans="1:12" s="8" customFormat="1" ht="19.5" customHeight="1" x14ac:dyDescent="0.2">
      <c r="A79" s="3">
        <f>IFERROR(VLOOKUP(B79,'[1]DADOS (OCULTAR)'!$Q$3:$S$136,3,0),"")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 xml:space="preserve">5.21 - Seguros em geral </v>
      </c>
      <c r="D79" s="3">
        <f>'[1]TCE - ANEXO IV - Preencher'!F88</f>
        <v>61198164000160</v>
      </c>
      <c r="E79" s="5" t="str">
        <f>'[1]TCE - ANEXO IV - Preencher'!G88</f>
        <v>PORTO SEGURO COMPANHIA DE SEGUROS GERAIS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211.3</v>
      </c>
    </row>
    <row r="80" spans="1:12" s="8" customFormat="1" ht="19.5" customHeight="1" x14ac:dyDescent="0.2">
      <c r="A80" s="3">
        <f>IFERROR(VLOOKUP(B80,'[1]DADOS (OCULTAR)'!$Q$3:$S$136,3,0),"")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 xml:space="preserve">5.21 - Seguros em geral </v>
      </c>
      <c r="D80" s="3">
        <f>'[1]TCE - ANEXO IV - Preencher'!F89</f>
        <v>61198164000160</v>
      </c>
      <c r="E80" s="5" t="str">
        <f>'[1]TCE - ANEXO IV - Preencher'!G89</f>
        <v>PORTO SEGURO COMPANHIA DE SEGUROS GERAIS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823.93</v>
      </c>
    </row>
    <row r="81" spans="1:12" s="8" customFormat="1" ht="19.5" customHeight="1" x14ac:dyDescent="0.2">
      <c r="A81" s="3">
        <f>IFERROR(VLOOKUP(B81,'[1]DADOS (OCULTAR)'!$Q$3:$S$136,3,0),"")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 xml:space="preserve">5.25 - Serviços Bancários </v>
      </c>
      <c r="D81" s="3">
        <f>'[1]TCE - ANEXO IV - Preencher'!F90</f>
        <v>90400888000142</v>
      </c>
      <c r="E81" s="5" t="str">
        <f>'[1]TCE - ANEXO IV - Preencher'!G90</f>
        <v>SANTANDER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350</v>
      </c>
    </row>
    <row r="82" spans="1:12" s="8" customFormat="1" ht="19.5" customHeight="1" x14ac:dyDescent="0.2">
      <c r="A82" s="3">
        <f>IFERROR(VLOOKUP(B82,'[1]DADOS (OCULTAR)'!$Q$3:$S$136,3,0),"")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 xml:space="preserve">5.25 - Serviços Bancários </v>
      </c>
      <c r="D82" s="3">
        <f>'[1]TCE - ANEXO IV - Preencher'!F91</f>
        <v>16916063000122</v>
      </c>
      <c r="E82" s="5" t="str">
        <f>'[1]TCE - ANEXO IV - Preencher'!G91</f>
        <v xml:space="preserve">CAIXA ECONOMICA FEDERAL 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169</v>
      </c>
    </row>
    <row r="83" spans="1:12" s="8" customFormat="1" ht="19.5" customHeight="1" x14ac:dyDescent="0.2">
      <c r="A83" s="3">
        <f>IFERROR(VLOOKUP(B83,'[1]DADOS (OCULTAR)'!$Q$3:$S$136,3,0),"")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5.9 - Telefonia Móvel</v>
      </c>
      <c r="D83" s="3">
        <f>'[1]TCE - ANEXO IV - Preencher'!F92</f>
        <v>40432544000147</v>
      </c>
      <c r="E83" s="5" t="str">
        <f>'[1]TCE - ANEXO IV - Preencher'!G92</f>
        <v xml:space="preserve">CLARO S/A 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303.93</v>
      </c>
    </row>
    <row r="84" spans="1:12" s="8" customFormat="1" ht="19.5" customHeight="1" x14ac:dyDescent="0.2">
      <c r="A84" s="3">
        <f>IFERROR(VLOOKUP(B84,'[1]DADOS (OCULTAR)'!$Q$3:$S$136,3,0),"")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5.18 - Teledonia Fixa</v>
      </c>
      <c r="D84" s="3">
        <f>'[1]TCE - ANEXO IV - Preencher'!F93</f>
        <v>3423730000193</v>
      </c>
      <c r="E84" s="5" t="str">
        <f>'[1]TCE - ANEXO IV - Preencher'!G93</f>
        <v>SMART TELECOMUNICAÇOES E SERVIÇOS LTDA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543.53</v>
      </c>
    </row>
    <row r="85" spans="1:12" s="8" customFormat="1" ht="19.5" customHeight="1" x14ac:dyDescent="0.2">
      <c r="A85" s="3">
        <f>IFERROR(VLOOKUP(B85,'[1]DADOS (OCULTAR)'!$Q$3:$S$136,3,0),"")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5.13 - Água e Esgoto</v>
      </c>
      <c r="D85" s="3">
        <f>'[1]TCE - ANEXO IV - Preencher'!F94</f>
        <v>9769035000164</v>
      </c>
      <c r="E85" s="5" t="str">
        <f>'[1]TCE - ANEXO IV - Preencher'!G94</f>
        <v>COMPESA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79.86</v>
      </c>
    </row>
    <row r="86" spans="1:12" s="8" customFormat="1" ht="19.5" customHeight="1" x14ac:dyDescent="0.2">
      <c r="A86" s="3">
        <f>IFERROR(VLOOKUP(B86,'[1]DADOS (OCULTAR)'!$Q$3:$S$136,3,0),"")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5.12 - Energia Elétrica</v>
      </c>
      <c r="D86" s="3">
        <f>'[1]TCE - ANEXO IV - Preencher'!F95</f>
        <v>10572048000128</v>
      </c>
      <c r="E86" s="5" t="str">
        <f>'[1]TCE - ANEXO IV - Preencher'!G95</f>
        <v xml:space="preserve">NEOENERGIA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9719.09</v>
      </c>
    </row>
    <row r="87" spans="1:12" s="8" customFormat="1" ht="19.5" customHeight="1" x14ac:dyDescent="0.2">
      <c r="A87" s="3">
        <f>IFERROR(VLOOKUP(B87,'[1]DADOS (OCULTAR)'!$Q$3:$S$136,3,0),"")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5.3 - Locação de Máquinas e Equipamentos</v>
      </c>
      <c r="D87" s="3">
        <f>'[1]TCE - ANEXO IV - Preencher'!F96</f>
        <v>14543772000184</v>
      </c>
      <c r="E87" s="5" t="str">
        <f>'[1]TCE - ANEXO IV - Preencher'!G96</f>
        <v>BRAVO LOCAÇÃO DE MAQUINAS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10213</v>
      </c>
      <c r="I87" s="6">
        <f>IF('[1]TCE - ANEXO IV - Preencher'!K96="","",'[1]TCE - ANEXO IV - Preencher'!K96)</f>
        <v>45352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2000</v>
      </c>
    </row>
    <row r="88" spans="1:12" s="8" customFormat="1" ht="19.5" customHeight="1" x14ac:dyDescent="0.2">
      <c r="A88" s="3">
        <f>IFERROR(VLOOKUP(B88,'[1]DADOS (OCULTAR)'!$Q$3:$S$136,3,0),"")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5.3 - Locação de Máquinas e Equipamentos</v>
      </c>
      <c r="D88" s="3">
        <f>'[1]TCE - ANEXO IV - Preencher'!F97</f>
        <v>26081685000131</v>
      </c>
      <c r="E88" s="5" t="str">
        <f>'[1]TCE - ANEXO IV - Preencher'!G97</f>
        <v>CG REFRIGERAÇÕES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10268</v>
      </c>
      <c r="I88" s="6">
        <f>IF('[1]TCE - ANEXO IV - Preencher'!K97="","",'[1]TCE - ANEXO IV - Preencher'!K97)</f>
        <v>45356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3580</v>
      </c>
    </row>
    <row r="89" spans="1:12" s="8" customFormat="1" ht="19.5" customHeight="1" x14ac:dyDescent="0.2">
      <c r="A89" s="3">
        <f>IFERROR(VLOOKUP(B89,'[1]DADOS (OCULTAR)'!$Q$3:$S$136,3,0),"")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5.3 - Locação de Máquinas e Equipamentos</v>
      </c>
      <c r="D89" s="3">
        <f>'[1]TCE - ANEXO IV - Preencher'!F98</f>
        <v>7264015000106</v>
      </c>
      <c r="E89" s="5" t="str">
        <f>'[1]TCE - ANEXO IV - Preencher'!G98</f>
        <v>ALIOMAR DE GUSMÃO NERES ME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20341</v>
      </c>
      <c r="I89" s="6">
        <f>IF('[1]TCE - ANEXO IV - Preencher'!K98="","",'[1]TCE - ANEXO IV - Preencher'!K98)</f>
        <v>45365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3566.41</v>
      </c>
    </row>
    <row r="90" spans="1:12" s="8" customFormat="1" ht="19.5" customHeight="1" x14ac:dyDescent="0.2">
      <c r="A90" s="3">
        <f>IFERROR(VLOOKUP(B90,'[1]DADOS (OCULTAR)'!$Q$3:$S$136,3,0),"")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5.3 - Locação de Máquinas e Equipamentos</v>
      </c>
      <c r="D90" s="3">
        <f>'[1]TCE - ANEXO IV - Preencher'!F99</f>
        <v>7264015000106</v>
      </c>
      <c r="E90" s="5" t="str">
        <f>'[1]TCE - ANEXO IV - Preencher'!G99</f>
        <v>ALIOMAR DE GUSMÃO NERES ME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20342</v>
      </c>
      <c r="I90" s="6">
        <f>IF('[1]TCE - ANEXO IV - Preencher'!K99="","",'[1]TCE - ANEXO IV - Preencher'!K99)</f>
        <v>45365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790</v>
      </c>
    </row>
    <row r="91" spans="1:12" s="8" customFormat="1" ht="19.5" customHeight="1" x14ac:dyDescent="0.2">
      <c r="A91" s="3">
        <f>IFERROR(VLOOKUP(B91,'[1]DADOS (OCULTAR)'!$Q$3:$S$136,3,0),"")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5.3 - Locação de Máquinas e Equipamentos</v>
      </c>
      <c r="D91" s="3">
        <f>'[1]TCE - ANEXO IV - Preencher'!F100</f>
        <v>43559107000187</v>
      </c>
      <c r="E91" s="5" t="str">
        <f>'[1]TCE - ANEXO IV - Preencher'!G100</f>
        <v>SARAH LIMA GUSMAO NERES EPP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1405</v>
      </c>
      <c r="I91" s="6">
        <f>IF('[1]TCE - ANEXO IV - Preencher'!K100="","",'[1]TCE - ANEXO IV - Preencher'!K100)</f>
        <v>45365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2400</v>
      </c>
    </row>
    <row r="92" spans="1:12" s="8" customFormat="1" ht="19.5" customHeight="1" x14ac:dyDescent="0.2">
      <c r="A92" s="3">
        <f>IFERROR(VLOOKUP(B92,'[1]DADOS (OCULTAR)'!$Q$3:$S$136,3,0),"")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5.3 - Locação de Máquinas e Equipamentos</v>
      </c>
      <c r="D92" s="3">
        <f>'[1]TCE - ANEXO IV - Preencher'!F101</f>
        <v>34070871000101</v>
      </c>
      <c r="E92" s="5" t="str">
        <f>'[1]TCE - ANEXO IV - Preencher'!G101</f>
        <v>MUNDO DA AGUA COMERCIO DE PURIFICADORES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88417</v>
      </c>
      <c r="I92" s="6">
        <f>IF('[1]TCE - ANEXO IV - Preencher'!K101="","",'[1]TCE - ANEXO IV - Preencher'!K101)</f>
        <v>45352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299.7</v>
      </c>
    </row>
    <row r="93" spans="1:12" s="8" customFormat="1" ht="19.5" customHeight="1" x14ac:dyDescent="0.2">
      <c r="A93" s="3">
        <f>IFERROR(VLOOKUP(B93,'[1]DADOS (OCULTAR)'!$Q$3:$S$136,3,0),"")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5.3 - Locação de Máquinas e Equipamentos</v>
      </c>
      <c r="D93" s="3">
        <f>'[1]TCE - ANEXO IV - Preencher'!F102</f>
        <v>22400267000109</v>
      </c>
      <c r="E93" s="5" t="str">
        <f>'[1]TCE - ANEXO IV - Preencher'!G102</f>
        <v>AÇÃO SERVIÇOS TELECOM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09.03.2024</v>
      </c>
      <c r="I93" s="6">
        <f>IF('[1]TCE - ANEXO IV - Preencher'!K102="","",'[1]TCE - ANEXO IV - Preencher'!K102)</f>
        <v>45350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2650</v>
      </c>
    </row>
    <row r="94" spans="1:12" s="8" customFormat="1" ht="19.5" customHeight="1" x14ac:dyDescent="0.2">
      <c r="A94" s="3">
        <f>IFERROR(VLOOKUP(B94,'[1]DADOS (OCULTAR)'!$Q$3:$S$136,3,0),"")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5.1 - Locação de Equipamentos Médicos-Hospitalares</v>
      </c>
      <c r="D94" s="3">
        <f>'[1]TCE - ANEXO IV - Preencher'!F103</f>
        <v>18271934000123</v>
      </c>
      <c r="E94" s="5" t="str">
        <f>'[1]TCE - ANEXO IV - Preencher'!G103</f>
        <v>NOVA BIOMEDICAL DIAGNOSTICOS MEDICOS E BIOTECNOLOGIA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2024/37</v>
      </c>
      <c r="I94" s="6">
        <f>IF('[1]TCE - ANEXO IV - Preencher'!K103="","",'[1]TCE - ANEXO IV - Preencher'!K103)</f>
        <v>45369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1500</v>
      </c>
    </row>
    <row r="95" spans="1:12" s="8" customFormat="1" ht="19.5" customHeight="1" x14ac:dyDescent="0.2">
      <c r="A95" s="3">
        <f>IFERROR(VLOOKUP(B95,'[1]DADOS (OCULTAR)'!$Q$3:$S$136,3,0),"")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5.1 - Locação de Equipamentos Médicos-Hospitalares</v>
      </c>
      <c r="D95" s="3">
        <f>'[1]TCE - ANEXO IV - Preencher'!F104</f>
        <v>331788002405</v>
      </c>
      <c r="E95" s="5" t="str">
        <f>'[1]TCE - ANEXO IV - Preencher'!G104</f>
        <v>AIR LIQUIDE BRASIL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51042</v>
      </c>
      <c r="I95" s="6">
        <f>IF('[1]TCE - ANEXO IV - Preencher'!K104="","",'[1]TCE - ANEXO IV - Preencher'!K104)</f>
        <v>45351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5454.38</v>
      </c>
    </row>
    <row r="96" spans="1:12" s="8" customFormat="1" ht="19.5" customHeight="1" x14ac:dyDescent="0.2">
      <c r="A96" s="3">
        <f>IFERROR(VLOOKUP(B96,'[1]DADOS (OCULTAR)'!$Q$3:$S$136,3,0),"")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5.1 - Locação de Equipamentos Médicos-Hospitalares</v>
      </c>
      <c r="D96" s="3">
        <f>'[1]TCE - ANEXO IV - Preencher'!F105</f>
        <v>5011743000180</v>
      </c>
      <c r="E96" s="5" t="str">
        <f>'[1]TCE - ANEXO IV - Preencher'!G105</f>
        <v>ALMERI ANGELO SALVIANO DA SILVA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6257</v>
      </c>
      <c r="I96" s="6">
        <f>IF('[1]TCE - ANEXO IV - Preencher'!K105="","",'[1]TCE - ANEXO IV - Preencher'!K105)</f>
        <v>45329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2000</v>
      </c>
    </row>
    <row r="97" spans="1:12" s="8" customFormat="1" ht="19.5" customHeight="1" x14ac:dyDescent="0.2">
      <c r="A97" s="3">
        <f>IFERROR(VLOOKUP(B97,'[1]DADOS (OCULTAR)'!$Q$3:$S$136,3,0),"")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5.1 - Locação de Equipamentos Médicos-Hospitalares</v>
      </c>
      <c r="D97" s="3">
        <f>'[1]TCE - ANEXO IV - Preencher'!F106</f>
        <v>24380578002041</v>
      </c>
      <c r="E97" s="5" t="str">
        <f>'[1]TCE - ANEXO IV - Preencher'!G106</f>
        <v>WHITE MARTINS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94618382</v>
      </c>
      <c r="I97" s="6">
        <f>IF('[1]TCE - ANEXO IV - Preencher'!K106="","",'[1]TCE - ANEXO IV - Preencher'!K106)</f>
        <v>45337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3324.51</v>
      </c>
    </row>
    <row r="98" spans="1:12" s="8" customFormat="1" ht="19.5" customHeight="1" x14ac:dyDescent="0.2">
      <c r="A98" s="3">
        <f>IFERROR(VLOOKUP(B98,'[1]DADOS (OCULTAR)'!$Q$3:$S$136,3,0),"")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5.19 - Serviços Gráficos, de Encadernação e de Emolduração</v>
      </c>
      <c r="D98" s="3">
        <f>'[1]TCE - ANEXO IV - Preencher'!F107</f>
        <v>23451343000178</v>
      </c>
      <c r="E98" s="5" t="str">
        <f>'[1]TCE - ANEXO IV - Preencher'!G107</f>
        <v>SAMUEL CORREIA DE LIMA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70</v>
      </c>
      <c r="I98" s="6">
        <f>IF('[1]TCE - ANEXO IV - Preencher'!K107="","",'[1]TCE - ANEXO IV - Preencher'!K107)</f>
        <v>45345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160</v>
      </c>
    </row>
    <row r="99" spans="1:12" s="8" customFormat="1" ht="19.5" customHeight="1" x14ac:dyDescent="0.2">
      <c r="A99" s="3">
        <f>IFERROR(VLOOKUP(B99,'[1]DADOS (OCULTAR)'!$Q$3:$S$136,3,0),"")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5.99 - Outros Serviços de Terceiros Pessoa Jurídica</v>
      </c>
      <c r="D99" s="3">
        <f>'[1]TCE - ANEXO IV - Preencher'!F108</f>
        <v>27284516000161</v>
      </c>
      <c r="E99" s="5" t="str">
        <f>'[1]TCE - ANEXO IV - Preencher'!G108</f>
        <v>MAXIFROTA ERVIÇOS DE MANUTENÇÃO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180291</v>
      </c>
      <c r="I99" s="6">
        <f>IF('[1]TCE - ANEXO IV - Preencher'!K108="","",'[1]TCE - ANEXO IV - Preencher'!K108)</f>
        <v>45331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3000</v>
      </c>
    </row>
    <row r="100" spans="1:12" s="8" customFormat="1" ht="19.5" customHeight="1" x14ac:dyDescent="0.2">
      <c r="A100" s="3">
        <f>IFERROR(VLOOKUP(B100,'[1]DADOS (OCULTAR)'!$Q$3:$S$136,3,0),"")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46705567000164</v>
      </c>
      <c r="E100" s="5" t="str">
        <f>'[1]TCE - ANEXO IV - Preencher'!G109</f>
        <v>RESFISIO FISIOTERAPIA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141</v>
      </c>
      <c r="I100" s="6">
        <f>IF('[1]TCE - ANEXO IV - Preencher'!K109="","",'[1]TCE - ANEXO IV - Preencher'!K109)</f>
        <v>45355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21800</v>
      </c>
    </row>
    <row r="101" spans="1:12" s="8" customFormat="1" ht="19.5" customHeight="1" x14ac:dyDescent="0.2">
      <c r="A101" s="3">
        <f>IFERROR(VLOOKUP(B101,'[1]DADOS (OCULTAR)'!$Q$3:$S$136,3,0),"")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35369111000154</v>
      </c>
      <c r="E101" s="5" t="str">
        <f>'[1]TCE - ANEXO IV - Preencher'!G110</f>
        <v>ASSOCIAÇÃO ADOLFO LUTZ DE PESQUISAS E DIAGNOSTICOS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44</v>
      </c>
      <c r="I101" s="6">
        <f>IF('[1]TCE - ANEXO IV - Preencher'!K110="","",'[1]TCE - ANEXO IV - Preencher'!K110)</f>
        <v>45352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36000</v>
      </c>
    </row>
    <row r="102" spans="1:12" s="8" customFormat="1" ht="19.5" customHeight="1" x14ac:dyDescent="0.2">
      <c r="A102" s="3">
        <f>IFERROR(VLOOKUP(B102,'[1]DADOS (OCULTAR)'!$Q$3:$S$136,3,0),"")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5.8 - Locação de Veículos Automotores</v>
      </c>
      <c r="D102" s="3">
        <f>'[1]TCE - ANEXO IV - Preencher'!F111</f>
        <v>28283823000190</v>
      </c>
      <c r="E102" s="5" t="str">
        <f>'[1]TCE - ANEXO IV - Preencher'!G111</f>
        <v>TRANSBRASIL RANSPORTE E LOCAÇÃO DE VEICULOS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6</v>
      </c>
      <c r="I102" s="6">
        <f>IF('[1]TCE - ANEXO IV - Preencher'!K111="","",'[1]TCE - ANEXO IV - Preencher'!K111)</f>
        <v>45351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14500</v>
      </c>
    </row>
    <row r="103" spans="1:12" s="8" customFormat="1" ht="19.5" customHeight="1" x14ac:dyDescent="0.2">
      <c r="A103" s="3">
        <f>IFERROR(VLOOKUP(B103,'[1]DADOS (OCULTAR)'!$Q$3:$S$136,3,0),"")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41502695000197</v>
      </c>
      <c r="E103" s="5" t="str">
        <f>'[1]TCE - ANEXO IV - Preencher'!G112</f>
        <v>RAFAEL RODRIGO DA SILVA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25</v>
      </c>
      <c r="I103" s="6">
        <f>IF('[1]TCE - ANEXO IV - Preencher'!K112="","",'[1]TCE - ANEXO IV - Preencher'!K112)</f>
        <v>45355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4061</v>
      </c>
    </row>
    <row r="104" spans="1:12" s="8" customFormat="1" ht="19.5" customHeight="1" x14ac:dyDescent="0.2">
      <c r="A104" s="3">
        <f>IFERROR(VLOOKUP(B104,'[1]DADOS (OCULTAR)'!$Q$3:$S$136,3,0),"")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5.15 - Serviços Domésticos</v>
      </c>
      <c r="D104" s="3">
        <f>'[1]TCE - ANEXO IV - Preencher'!F113</f>
        <v>31675417000188</v>
      </c>
      <c r="E104" s="5" t="str">
        <f>'[1]TCE - ANEXO IV - Preencher'!G113</f>
        <v>LAVECLIN LAVANDERIA HOSPITALAR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678</v>
      </c>
      <c r="I104" s="6">
        <f>IF('[1]TCE - ANEXO IV - Preencher'!K113="","",'[1]TCE - ANEXO IV - Preencher'!K113)</f>
        <v>45352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2694.78</v>
      </c>
    </row>
    <row r="105" spans="1:12" s="8" customFormat="1" ht="19.5" customHeight="1" x14ac:dyDescent="0.2">
      <c r="A105" s="3">
        <f>IFERROR(VLOOKUP(B105,'[1]DADOS (OCULTAR)'!$Q$3:$S$136,3,0),"")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5.10 - Detetização/Tratamento de Resíduos e Afins</v>
      </c>
      <c r="D105" s="3">
        <f>'[1]TCE - ANEXO IV - Preencher'!F114</f>
        <v>26893667000154</v>
      </c>
      <c r="E105" s="5" t="str">
        <f>'[1]TCE - ANEXO IV - Preencher'!G114</f>
        <v>AMBIPAR HEALTH WASTE SERVICES S.A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38809</v>
      </c>
      <c r="I105" s="6">
        <f>IF('[1]TCE - ANEXO IV - Preencher'!K114="","",'[1]TCE - ANEXO IV - Preencher'!K114)</f>
        <v>45356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1977.1</v>
      </c>
    </row>
    <row r="106" spans="1:12" s="8" customFormat="1" ht="19.5" customHeight="1" x14ac:dyDescent="0.2">
      <c r="A106" s="3">
        <f>IFERROR(VLOOKUP(B106,'[1]DADOS (OCULTAR)'!$Q$3:$S$136,3,0),"")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10891998000115</v>
      </c>
      <c r="E106" s="5" t="str">
        <f>'[1]TCE - ANEXO IV - Preencher'!G115</f>
        <v>ADVISERSIT SERVICOS EM INFORMATICA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1054</v>
      </c>
      <c r="I106" s="6">
        <f>IF('[1]TCE - ANEXO IV - Preencher'!K115="","",'[1]TCE - ANEXO IV - Preencher'!K115)</f>
        <v>45352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1200</v>
      </c>
    </row>
    <row r="107" spans="1:12" s="8" customFormat="1" ht="19.5" customHeight="1" x14ac:dyDescent="0.2">
      <c r="A107" s="3">
        <f>IFERROR(VLOOKUP(B107,'[1]DADOS (OCULTAR)'!$Q$3:$S$136,3,0),"")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4069709000102</v>
      </c>
      <c r="E107" s="5" t="str">
        <f>'[1]TCE - ANEXO IV - Preencher'!G116</f>
        <v>BIONEXO S. 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440904</v>
      </c>
      <c r="I107" s="6">
        <f>IF('[1]TCE - ANEXO IV - Preencher'!K116="","",'[1]TCE - ANEXO IV - Preencher'!K116)</f>
        <v>45352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934.11</v>
      </c>
    </row>
    <row r="108" spans="1:12" s="8" customFormat="1" ht="19.5" customHeight="1" x14ac:dyDescent="0.2">
      <c r="A108" s="3">
        <f>IFERROR(VLOOKUP(B108,'[1]DADOS (OCULTAR)'!$Q$3:$S$136,3,0),"")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92306257000780</v>
      </c>
      <c r="E108" s="5" t="str">
        <f>'[1]TCE - ANEXO IV - Preencher'!G117</f>
        <v>MV INFORMATICA NORDESTE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68490</v>
      </c>
      <c r="I108" s="6">
        <f>IF('[1]TCE - ANEXO IV - Preencher'!K117="","",'[1]TCE - ANEXO IV - Preencher'!K117)</f>
        <v>45327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11831.35</v>
      </c>
    </row>
    <row r="109" spans="1:12" s="8" customFormat="1" ht="19.5" customHeight="1" x14ac:dyDescent="0.2">
      <c r="A109" s="3">
        <f>IFERROR(VLOOKUP(B109,'[1]DADOS (OCULTAR)'!$Q$3:$S$136,3,0),"")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5633849000116</v>
      </c>
      <c r="E109" s="5" t="str">
        <f>'[1]TCE - ANEXO IV - Preencher'!G118</f>
        <v>GCINET SERVICOS DE INFORMATICA LTCA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82770</v>
      </c>
      <c r="I109" s="6">
        <f>IF('[1]TCE - ANEXO IV - Preencher'!K118="","",'[1]TCE - ANEXO IV - Preencher'!K118)</f>
        <v>45352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1520.32</v>
      </c>
    </row>
    <row r="110" spans="1:12" s="8" customFormat="1" ht="19.5" customHeight="1" x14ac:dyDescent="0.2">
      <c r="A110" s="3">
        <f>IFERROR(VLOOKUP(B110,'[1]DADOS (OCULTAR)'!$Q$3:$S$136,3,0),"")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7333111000169</v>
      </c>
      <c r="E110" s="5" t="str">
        <f>'[1]TCE - ANEXO IV - Preencher'!G119</f>
        <v>SAFETEC INFORMATICA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115214</v>
      </c>
      <c r="I110" s="6">
        <f>IF('[1]TCE - ANEXO IV - Preencher'!K119="","",'[1]TCE - ANEXO IV - Preencher'!K119)</f>
        <v>45323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242.96</v>
      </c>
    </row>
    <row r="111" spans="1:12" s="8" customFormat="1" ht="19.5" customHeight="1" x14ac:dyDescent="0.2">
      <c r="A111" s="3">
        <f>IFERROR(VLOOKUP(B111,'[1]DADOS (OCULTAR)'!$Q$3:$S$136,3,0),"")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6312868000103</v>
      </c>
      <c r="E111" s="5" t="str">
        <f>'[1]TCE - ANEXO IV - Preencher'!G120</f>
        <v>TASCOM INFORMATICA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1184</v>
      </c>
      <c r="I111" s="6">
        <f>IF('[1]TCE - ANEXO IV - Preencher'!K120="","",'[1]TCE - ANEXO IV - Preencher'!K120)</f>
        <v>45324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1434.31</v>
      </c>
    </row>
    <row r="112" spans="1:12" s="8" customFormat="1" ht="19.5" customHeight="1" x14ac:dyDescent="0.2">
      <c r="A112" s="3">
        <f>IFERROR(VLOOKUP(B112,'[1]DADOS (OCULTAR)'!$Q$3:$S$136,3,0),"")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18630942000119</v>
      </c>
      <c r="E112" s="5" t="str">
        <f>'[1]TCE - ANEXO IV - Preencher'!G121</f>
        <v>PROVTEL TECNOLOGIA SERVICOS GERENCIADOS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3526</v>
      </c>
      <c r="I112" s="6">
        <f>IF('[1]TCE - ANEXO IV - Preencher'!K121="","",'[1]TCE - ANEXO IV - Preencher'!K121)</f>
        <v>45352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5550.13</v>
      </c>
    </row>
    <row r="113" spans="1:12" s="8" customFormat="1" ht="19.5" customHeight="1" x14ac:dyDescent="0.2">
      <c r="A113" s="3">
        <f>IFERROR(VLOOKUP(B113,'[1]DADOS (OCULTAR)'!$Q$3:$S$136,3,0),"")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23412408000176</v>
      </c>
      <c r="E113" s="5" t="str">
        <f>'[1]TCE - ANEXO IV - Preencher'!G122</f>
        <v>WEK TECHNOLOGY IN BUSINESS LTDA -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10354</v>
      </c>
      <c r="I113" s="6">
        <f>IF('[1]TCE - ANEXO IV - Preencher'!K122="","",'[1]TCE - ANEXO IV - Preencher'!K122)</f>
        <v>45358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197.04</v>
      </c>
    </row>
    <row r="114" spans="1:12" s="8" customFormat="1" ht="19.5" customHeight="1" x14ac:dyDescent="0.2">
      <c r="A114" s="3">
        <f>IFERROR(VLOOKUP(B114,'[1]DADOS (OCULTAR)'!$Q$3:$S$136,3,0),"")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23412408000176</v>
      </c>
      <c r="E114" s="5" t="str">
        <f>'[1]TCE - ANEXO IV - Preencher'!G123</f>
        <v>WEK TECHNOLOGY IN BUSINESS LTDA -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10353</v>
      </c>
      <c r="I114" s="6">
        <f>IF('[1]TCE - ANEXO IV - Preencher'!K123="","",'[1]TCE - ANEXO IV - Preencher'!K123)</f>
        <v>45358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1080</v>
      </c>
    </row>
    <row r="115" spans="1:12" s="8" customFormat="1" ht="19.5" customHeight="1" x14ac:dyDescent="0.2">
      <c r="A115" s="3">
        <f>IFERROR(VLOOKUP(B115,'[1]DADOS (OCULTAR)'!$Q$3:$S$136,3,0),"")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5.22 - Vigilância Ostensiva / Monitorada</v>
      </c>
      <c r="D115" s="3">
        <f>'[1]TCE - ANEXO IV - Preencher'!F124</f>
        <v>11572781000105</v>
      </c>
      <c r="E115" s="5" t="str">
        <f>'[1]TCE - ANEXO IV - Preencher'!G124</f>
        <v>SOSERVI VIGILANCIA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9812</v>
      </c>
      <c r="I115" s="6">
        <f>IF('[1]TCE - ANEXO IV - Preencher'!K124="","",'[1]TCE - ANEXO IV - Preencher'!K124)</f>
        <v>45341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21490.66</v>
      </c>
    </row>
    <row r="116" spans="1:12" s="8" customFormat="1" ht="19.5" customHeight="1" x14ac:dyDescent="0.2">
      <c r="A116" s="3">
        <f>IFERROR(VLOOKUP(B116,'[1]DADOS (OCULTAR)'!$Q$3:$S$136,3,0),"")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5.22 - Vigilância Ostensiva / Monitorada</v>
      </c>
      <c r="D116" s="3">
        <f>'[1]TCE - ANEXO IV - Preencher'!F125</f>
        <v>7360290000123</v>
      </c>
      <c r="E116" s="5" t="str">
        <f>'[1]TCE - ANEXO IV - Preencher'!G125</f>
        <v>SERVAL SERVIÇOS E LIMPEZA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52732</v>
      </c>
      <c r="I116" s="6">
        <f>IF('[1]TCE - ANEXO IV - Preencher'!K125="","",'[1]TCE - ANEXO IV - Preencher'!K125)</f>
        <v>45352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16479.93</v>
      </c>
    </row>
    <row r="117" spans="1:12" s="8" customFormat="1" ht="19.5" customHeight="1" x14ac:dyDescent="0.2">
      <c r="A117" s="3">
        <f>IFERROR(VLOOKUP(B117,'[1]DADOS (OCULTAR)'!$Q$3:$S$136,3,0),"")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5.2 - Serviços Técnicos Profissionais</v>
      </c>
      <c r="D117" s="3">
        <f>'[1]TCE - ANEXO IV - Preencher'!F126</f>
        <v>7523792000128</v>
      </c>
      <c r="E117" s="5" t="str">
        <f>'[1]TCE - ANEXO IV - Preencher'!G126</f>
        <v>FARIAS E ROCHA ADVOCACIA ME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1200</v>
      </c>
      <c r="I117" s="6">
        <f>IF('[1]TCE - ANEXO IV - Preencher'!K126="","",'[1]TCE - ANEXO IV - Preencher'!K126)</f>
        <v>45352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2233.5100000000002</v>
      </c>
    </row>
    <row r="118" spans="1:12" s="8" customFormat="1" ht="19.5" customHeight="1" x14ac:dyDescent="0.2">
      <c r="A118" s="3">
        <f>IFERROR(VLOOKUP(B118,'[1]DADOS (OCULTAR)'!$Q$3:$S$136,3,0),"")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5.2 - Serviços Técnicos Profissionais</v>
      </c>
      <c r="D118" s="3">
        <f>'[1]TCE - ANEXO IV - Preencher'!F127</f>
        <v>8654123000158</v>
      </c>
      <c r="E118" s="5" t="str">
        <f>'[1]TCE - ANEXO IV - Preencher'!G127</f>
        <v>AUDISIA - AUDITORES ASSOCIADOS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22316</v>
      </c>
      <c r="I118" s="6">
        <f>IF('[1]TCE - ANEXO IV - Preencher'!K127="","",'[1]TCE - ANEXO IV - Preencher'!K127)</f>
        <v>45323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999.43</v>
      </c>
    </row>
    <row r="119" spans="1:12" s="8" customFormat="1" ht="19.5" customHeight="1" x14ac:dyDescent="0.2">
      <c r="A119" s="3">
        <f>IFERROR(VLOOKUP(B119,'[1]DADOS (OCULTAR)'!$Q$3:$S$136,3,0),"")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5.2 - Serviços Técnicos Profissionais</v>
      </c>
      <c r="D119" s="3">
        <f>'[1]TCE - ANEXO IV - Preencher'!F128</f>
        <v>45671533000133</v>
      </c>
      <c r="E119" s="5" t="str">
        <f>'[1]TCE - ANEXO IV - Preencher'!G128</f>
        <v>VITORINO E MAIA ADVOGADOS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253</v>
      </c>
      <c r="I119" s="6">
        <f>IF('[1]TCE - ANEXO IV - Preencher'!K128="","",'[1]TCE - ANEXO IV - Preencher'!K128)</f>
        <v>45355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2338.83</v>
      </c>
    </row>
    <row r="120" spans="1:12" s="8" customFormat="1" ht="19.5" customHeight="1" x14ac:dyDescent="0.2">
      <c r="A120" s="3">
        <f>IFERROR(VLOOKUP(B120,'[1]DADOS (OCULTAR)'!$Q$3:$S$136,3,0),"")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5.10 - Detetização/Tratamento de Resíduos e Afins</v>
      </c>
      <c r="D120" s="3">
        <f>'[1]TCE - ANEXO IV - Preencher'!F129</f>
        <v>35474980000149</v>
      </c>
      <c r="E120" s="5" t="str">
        <f>'[1]TCE - ANEXO IV - Preencher'!G129</f>
        <v>LIMPSERVICE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5281</v>
      </c>
      <c r="I120" s="6">
        <f>IF('[1]TCE - ANEXO IV - Preencher'!K129="","",'[1]TCE - ANEXO IV - Preencher'!K129)</f>
        <v>45327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342.51</v>
      </c>
    </row>
    <row r="121" spans="1:12" s="8" customFormat="1" ht="19.5" customHeight="1" x14ac:dyDescent="0.2">
      <c r="A121" s="3">
        <f>IFERROR(VLOOKUP(B121,'[1]DADOS (OCULTAR)'!$Q$3:$S$136,3,0),"")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5.23 - Limpeza e Conservação</v>
      </c>
      <c r="D121" s="3">
        <f>'[1]TCE - ANEXO IV - Preencher'!F130</f>
        <v>9863853000121</v>
      </c>
      <c r="E121" s="5" t="str">
        <f>'[1]TCE - ANEXO IV - Preencher'!G130</f>
        <v>SOSERVI SOCIEDADE DE SERVICOS GERAIS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75267</v>
      </c>
      <c r="I121" s="6">
        <f>IF('[1]TCE - ANEXO IV - Preencher'!K130="","",'[1]TCE - ANEXO IV - Preencher'!K130)</f>
        <v>45324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49861.03</v>
      </c>
    </row>
    <row r="122" spans="1:12" s="8" customFormat="1" ht="19.5" customHeight="1" x14ac:dyDescent="0.2">
      <c r="A122" s="3">
        <f>IFERROR(VLOOKUP(B122,'[1]DADOS (OCULTAR)'!$Q$3:$S$136,3,0),"")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>5.99 - Outros Serviços de Terceiros Pessoa Jurídica</v>
      </c>
      <c r="D122" s="3">
        <f>'[1]TCE - ANEXO IV - Preencher'!F131</f>
        <v>35343136000189</v>
      </c>
      <c r="E122" s="5" t="str">
        <f>'[1]TCE - ANEXO IV - Preencher'!G131</f>
        <v xml:space="preserve">EMBRAESTER EMPRESA BRASILEIRA  DE ESTERILIZAÇÃO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12958</v>
      </c>
      <c r="I122" s="6">
        <f>IF('[1]TCE - ANEXO IV - Preencher'!K131="","",'[1]TCE - ANEXO IV - Preencher'!K131)</f>
        <v>45352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3920.4</v>
      </c>
    </row>
    <row r="123" spans="1:12" s="8" customFormat="1" ht="19.5" customHeight="1" x14ac:dyDescent="0.2">
      <c r="A123" s="3">
        <f>IFERROR(VLOOKUP(B123,'[1]DADOS (OCULTAR)'!$Q$3:$S$136,3,0),"")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5.99 - Outros Serviços de Terceiros Pessoa Jurídica</v>
      </c>
      <c r="D123" s="3">
        <f>'[1]TCE - ANEXO IV - Preencher'!F132</f>
        <v>2668797000125</v>
      </c>
      <c r="E123" s="5" t="str">
        <f>'[1]TCE - ANEXO IV - Preencher'!G132</f>
        <v>BRASIL GESTAO DE DADOS INFORMACOES E DOCUMENTOS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3611</v>
      </c>
      <c r="I123" s="6">
        <f>IF('[1]TCE - ANEXO IV - Preencher'!K132="","",'[1]TCE - ANEXO IV - Preencher'!K132)</f>
        <v>45355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2289.37</v>
      </c>
    </row>
    <row r="124" spans="1:12" s="8" customFormat="1" ht="19.5" customHeight="1" x14ac:dyDescent="0.2">
      <c r="A124" s="3">
        <f>IFERROR(VLOOKUP(B124,'[1]DADOS (OCULTAR)'!$Q$3:$S$136,3,0),"")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5.99 - Outros Serviços de Terceiros Pessoa Jurídica</v>
      </c>
      <c r="D124" s="3">
        <f>'[1]TCE - ANEXO IV - Preencher'!F133</f>
        <v>21794062000192</v>
      </c>
      <c r="E124" s="5" t="str">
        <f>'[1]TCE - ANEXO IV - Preencher'!G133</f>
        <v>ASOS OCUPACIONAL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723</v>
      </c>
      <c r="I124" s="6">
        <f>IF('[1]TCE - ANEXO IV - Preencher'!K133="","",'[1]TCE - ANEXO IV - Preencher'!K133)</f>
        <v>45352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3200</v>
      </c>
    </row>
    <row r="125" spans="1:12" s="8" customFormat="1" ht="19.5" customHeight="1" x14ac:dyDescent="0.2">
      <c r="A125" s="3">
        <f>IFERROR(VLOOKUP(B125,'[1]DADOS (OCULTAR)'!$Q$3:$S$136,3,0),"")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5.99 - Outros Serviços de Terceiros Pessoa Jurídica</v>
      </c>
      <c r="D125" s="3">
        <f>'[1]TCE - ANEXO IV - Preencher'!F134</f>
        <v>9024660000187</v>
      </c>
      <c r="E125" s="5" t="str">
        <f>'[1]TCE - ANEXO IV - Preencher'!G134</f>
        <v>A SAE SERVICOS DE ENTREGA RAPIDA DE DOCUMENTOS E TERCEI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13244</v>
      </c>
      <c r="I125" s="6">
        <f>IF('[1]TCE - ANEXO IV - Preencher'!K134="","",'[1]TCE - ANEXO IV - Preencher'!K134)</f>
        <v>45354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390.16</v>
      </c>
    </row>
    <row r="126" spans="1:12" s="8" customFormat="1" ht="19.5" customHeight="1" x14ac:dyDescent="0.2">
      <c r="A126" s="3">
        <f>IFERROR(VLOOKUP(B126,'[1]DADOS (OCULTAR)'!$Q$3:$S$136,3,0),"")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5.99 - Outros Serviços de Terceiros Pessoa Jurídica</v>
      </c>
      <c r="D126" s="3">
        <f>'[1]TCE - ANEXO IV - Preencher'!F135</f>
        <v>10816775000274</v>
      </c>
      <c r="E126" s="5" t="str">
        <f>'[1]TCE - ANEXO IV - Preencher'!G135</f>
        <v>INSPETORIA SALESIANA DO NORDESTE DO BRASIL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19686</v>
      </c>
      <c r="I126" s="6">
        <f>IF('[1]TCE - ANEXO IV - Preencher'!K135="","",'[1]TCE - ANEXO IV - Preencher'!K135)</f>
        <v>45327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440</v>
      </c>
    </row>
    <row r="127" spans="1:12" s="8" customFormat="1" ht="19.5" customHeight="1" x14ac:dyDescent="0.2">
      <c r="A127" s="3">
        <f>IFERROR(VLOOKUP(B127,'[1]DADOS (OCULTAR)'!$Q$3:$S$136,3,0),"")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5.99 - Outros Serviços de Terceiros Pessoa Jurídica</v>
      </c>
      <c r="D127" s="3">
        <f>'[1]TCE - ANEXO IV - Preencher'!F136</f>
        <v>24380578002041</v>
      </c>
      <c r="E127" s="5" t="str">
        <f>'[1]TCE - ANEXO IV - Preencher'!G136</f>
        <v>WHITE MARTINS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16309</v>
      </c>
      <c r="I127" s="6">
        <f>IF('[1]TCE - ANEXO IV - Preencher'!K136="","",'[1]TCE - ANEXO IV - Preencher'!K136)</f>
        <v>45331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1418.94</v>
      </c>
    </row>
    <row r="128" spans="1:12" s="8" customFormat="1" ht="19.5" customHeight="1" x14ac:dyDescent="0.2">
      <c r="A128" s="3">
        <f>IFERROR(VLOOKUP(B128,'[1]DADOS (OCULTAR)'!$Q$3:$S$136,3,0),"")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5.99 - Outros Serviços de Terceiros Pessoa Jurídica</v>
      </c>
      <c r="D128" s="3">
        <f>'[1]TCE - ANEXO IV - Preencher'!F137</f>
        <v>41382855000101</v>
      </c>
      <c r="E128" s="5" t="str">
        <f>'[1]TCE - ANEXO IV - Preencher'!G137</f>
        <v>TAMYRES FERNANDA ALVES CHALEGRE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184</v>
      </c>
      <c r="I128" s="6">
        <f>IF('[1]TCE - ANEXO IV - Preencher'!K137="","",'[1]TCE - ANEXO IV - Preencher'!K137)</f>
        <v>45356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2500</v>
      </c>
    </row>
    <row r="129" spans="1:12" s="8" customFormat="1" ht="19.5" customHeight="1" x14ac:dyDescent="0.2">
      <c r="A129" s="3">
        <f>IFERROR(VLOOKUP(B129,'[1]DADOS (OCULTAR)'!$Q$3:$S$136,3,0),"")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5.99 - Outros Serviços de Terceiros Pessoa Jurídica</v>
      </c>
      <c r="D129" s="3">
        <f>'[1]TCE - ANEXO IV - Preencher'!F138</f>
        <v>1699696000159</v>
      </c>
      <c r="E129" s="5" t="str">
        <f>'[1]TCE - ANEXO IV - Preencher'!G138</f>
        <v>QUALIAGUA LABORATORIO E CONSULTORIO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68839</v>
      </c>
      <c r="I129" s="6">
        <f>IF('[1]TCE - ANEXO IV - Preencher'!K138="","",'[1]TCE - ANEXO IV - Preencher'!K138)</f>
        <v>45352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272.89</v>
      </c>
    </row>
    <row r="130" spans="1:12" s="8" customFormat="1" ht="19.5" customHeight="1" x14ac:dyDescent="0.2">
      <c r="A130" s="3">
        <f>IFERROR(VLOOKUP(B130,'[1]DADOS (OCULTAR)'!$Q$3:$S$136,3,0),"")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5.5 - Reparo e Manutenção de Máquinas e Equipamentos</v>
      </c>
      <c r="D130" s="3">
        <f>'[1]TCE - ANEXO IV - Preencher'!F139</f>
        <v>12067307000199</v>
      </c>
      <c r="E130" s="5" t="str">
        <f>'[1]TCE - ANEXO IV - Preencher'!G139</f>
        <v xml:space="preserve">CAETANO ALVES DA SILVA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42</v>
      </c>
      <c r="I130" s="6">
        <f>IF('[1]TCE - ANEXO IV - Preencher'!K139="","",'[1]TCE - ANEXO IV - Preencher'!K139)</f>
        <v>45351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900</v>
      </c>
    </row>
    <row r="131" spans="1:12" s="8" customFormat="1" ht="19.5" customHeight="1" x14ac:dyDescent="0.2">
      <c r="A131" s="3">
        <f>IFERROR(VLOOKUP(B131,'[1]DADOS (OCULTAR)'!$Q$3:$S$136,3,0),"")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5.5 - Reparo e Manutenção de Máquinas e Equipamentos</v>
      </c>
      <c r="D131" s="3">
        <f>'[1]TCE - ANEXO IV - Preencher'!F140</f>
        <v>1141468000169</v>
      </c>
      <c r="E131" s="5" t="str">
        <f>'[1]TCE - ANEXO IV - Preencher'!G140</f>
        <v>MEDCALL COMERCIO E SERVIÇOS DE EQUIPAMENTOS MED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3983</v>
      </c>
      <c r="I131" s="6">
        <f>IF('[1]TCE - ANEXO IV - Preencher'!K140="","",'[1]TCE - ANEXO IV - Preencher'!K140)</f>
        <v>45351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1100</v>
      </c>
    </row>
    <row r="132" spans="1:12" s="8" customFormat="1" ht="19.5" customHeight="1" x14ac:dyDescent="0.2">
      <c r="A132" s="3">
        <f>IFERROR(VLOOKUP(B132,'[1]DADOS (OCULTAR)'!$Q$3:$S$136,3,0),"")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5.5 - Reparo e Manutenção de Máquinas e Equipamentos</v>
      </c>
      <c r="D132" s="3">
        <f>'[1]TCE - ANEXO IV - Preencher'!F141</f>
        <v>1141468000169</v>
      </c>
      <c r="E132" s="5" t="str">
        <f>'[1]TCE - ANEXO IV - Preencher'!G141</f>
        <v>MEDCALL COMERCIO E SERVIÇOS DE EQUIPAMENTOS MED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3982</v>
      </c>
      <c r="I132" s="6">
        <f>IF('[1]TCE - ANEXO IV - Preencher'!K141="","",'[1]TCE - ANEXO IV - Preencher'!K141)</f>
        <v>45351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2800</v>
      </c>
    </row>
    <row r="133" spans="1:12" s="8" customFormat="1" ht="19.5" customHeight="1" x14ac:dyDescent="0.2">
      <c r="A133" s="3">
        <f>IFERROR(VLOOKUP(B133,'[1]DADOS (OCULTAR)'!$Q$3:$S$136,3,0),"")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5.5 - Reparo e Manutenção de Máquinas e Equipamentos</v>
      </c>
      <c r="D133" s="3">
        <f>'[1]TCE - ANEXO IV - Preencher'!F142</f>
        <v>16729406000140</v>
      </c>
      <c r="E133" s="5" t="str">
        <f>'[1]TCE - ANEXO IV - Preencher'!G142</f>
        <v>EQUIPTECH COMERCIO E SERVIÇOS DE EQUIPAMENTOS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816</v>
      </c>
      <c r="I133" s="6">
        <f>IF('[1]TCE - ANEXO IV - Preencher'!K142="","",'[1]TCE - ANEXO IV - Preencher'!K142)</f>
        <v>45328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1578</v>
      </c>
    </row>
    <row r="134" spans="1:12" s="8" customFormat="1" ht="19.5" customHeight="1" x14ac:dyDescent="0.2">
      <c r="A134" s="3">
        <f>IFERROR(VLOOKUP(B134,'[1]DADOS (OCULTAR)'!$Q$3:$S$136,3,0),"")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5.5 - Reparo e Manutenção de Máquinas e Equipamentos</v>
      </c>
      <c r="D134" s="3">
        <f>'[1]TCE - ANEXO IV - Preencher'!F143</f>
        <v>32237433000151</v>
      </c>
      <c r="E134" s="5" t="str">
        <f>'[1]TCE - ANEXO IV - Preencher'!G143</f>
        <v>CLEUSON FIDELIS DE MENEZES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7</v>
      </c>
      <c r="I134" s="6">
        <f>IF('[1]TCE - ANEXO IV - Preencher'!K143="","",'[1]TCE - ANEXO IV - Preencher'!K143)</f>
        <v>45323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750</v>
      </c>
    </row>
    <row r="135" spans="1:12" s="8" customFormat="1" ht="19.5" customHeight="1" x14ac:dyDescent="0.2">
      <c r="A135" s="3">
        <f>IFERROR(VLOOKUP(B135,'[1]DADOS (OCULTAR)'!$Q$3:$S$136,3,0),"")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5.5 - Reparo e Manutenção de Máquinas e Equipamentos</v>
      </c>
      <c r="D135" s="3">
        <f>'[1]TCE - ANEXO IV - Preencher'!F144</f>
        <v>18204483000101</v>
      </c>
      <c r="E135" s="5" t="str">
        <f>'[1]TCE - ANEXO IV - Preencher'!G144</f>
        <v>WAGNER FERNANDES SALES DA SILVA E CIA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4699</v>
      </c>
      <c r="I135" s="6">
        <f>IF('[1]TCE - ANEXO IV - Preencher'!K144="","",'[1]TCE - ANEXO IV - Preencher'!K144)</f>
        <v>45352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2880</v>
      </c>
    </row>
    <row r="136" spans="1:12" s="8" customFormat="1" ht="19.5" customHeight="1" x14ac:dyDescent="0.2">
      <c r="A136" s="3">
        <f>IFERROR(VLOOKUP(B136,'[1]DADOS (OCULTAR)'!$Q$3:$S$136,3,0),"")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5.4 - Reparo e Manutenção de Bens Imóveis</v>
      </c>
      <c r="D136" s="3">
        <f>'[1]TCE - ANEXO IV - Preencher'!F145</f>
        <v>40893042000113</v>
      </c>
      <c r="E136" s="5" t="str">
        <f>'[1]TCE - ANEXO IV - Preencher'!G145</f>
        <v>GERASTEP GERADORES ASSISTENCIA TECNICA E PECAS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47350</v>
      </c>
      <c r="I136" s="6">
        <f>IF('[1]TCE - ANEXO IV - Preencher'!K145="","",'[1]TCE - ANEXO IV - Preencher'!K145)</f>
        <v>45349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365</v>
      </c>
    </row>
    <row r="137" spans="1:12" s="8" customFormat="1" ht="19.5" customHeight="1" x14ac:dyDescent="0.2">
      <c r="A137" s="3">
        <f>IFERROR(VLOOKUP(B137,'[1]DADOS (OCULTAR)'!$Q$3:$S$136,3,0),"")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5.4 - Reparo e Manutenção de Bens Imóveis</v>
      </c>
      <c r="D137" s="3">
        <f>'[1]TCE - ANEXO IV - Preencher'!F146</f>
        <v>7221834000176</v>
      </c>
      <c r="E137" s="5" t="str">
        <f>'[1]TCE - ANEXO IV - Preencher'!G146</f>
        <v>C2 COMERCIO E SERVICOS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134</v>
      </c>
      <c r="I137" s="6">
        <f>IF('[1]TCE - ANEXO IV - Preencher'!K146="","",'[1]TCE - ANEXO IV - Preencher'!K146)</f>
        <v>45342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2780</v>
      </c>
    </row>
    <row r="138" spans="1:12" s="8" customFormat="1" ht="19.5" customHeight="1" x14ac:dyDescent="0.2">
      <c r="A138" s="3">
        <f>IFERROR(VLOOKUP(B138,'[1]DADOS (OCULTAR)'!$Q$3:$S$136,3,0),"")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5.4 - Reparo e Manutenção de Bens Imóveis</v>
      </c>
      <c r="D138" s="3">
        <f>'[1]TCE - ANEXO IV - Preencher'!F147</f>
        <v>21854632000192</v>
      </c>
      <c r="E138" s="5" t="str">
        <f>'[1]TCE - ANEXO IV - Preencher'!G147</f>
        <v>G M DANTAS ELEVAÇÃO  GERAÇÃO 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1529</v>
      </c>
      <c r="I138" s="6">
        <f>IF('[1]TCE - ANEXO IV - Preencher'!K147="","",'[1]TCE - ANEXO IV - Preencher'!K147)</f>
        <v>45355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450</v>
      </c>
    </row>
    <row r="139" spans="1:12" s="8" customFormat="1" ht="19.5" customHeight="1" x14ac:dyDescent="0.2">
      <c r="A139" s="3">
        <f>IFERROR(VLOOKUP(B139,'[1]DADOS (OCULTAR)'!$Q$3:$S$136,3,0),"")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5.4 - Reparo e Manutenção de Bens Imóveis</v>
      </c>
      <c r="D139" s="3">
        <f>'[1]TCE - ANEXO IV - Preencher'!F148</f>
        <v>39238865000126</v>
      </c>
      <c r="E139" s="5" t="str">
        <f>'[1]TCE - ANEXO IV - Preencher'!G148</f>
        <v>MAC ANALISE ANALISE AMBIENTAL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1776</v>
      </c>
      <c r="I139" s="6">
        <f>IF('[1]TCE - ANEXO IV - Preencher'!K148="","",'[1]TCE - ANEXO IV - Preencher'!K148)</f>
        <v>45329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2531</v>
      </c>
    </row>
    <row r="140" spans="1:12" s="8" customFormat="1" ht="19.5" customHeight="1" x14ac:dyDescent="0.2">
      <c r="A140" s="3">
        <f>IFERROR(VLOOKUP(B140,'[1]DADOS (OCULTAR)'!$Q$3:$S$136,3,0),"")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5.23 - Limpeza e Conservação</v>
      </c>
      <c r="D140" s="3">
        <f>'[1]TCE - ANEXO IV - Preencher'!F149</f>
        <v>9863853000121</v>
      </c>
      <c r="E140" s="5" t="str">
        <f>'[1]TCE - ANEXO IV - Preencher'!G149</f>
        <v>SOSERVI - SOCIEDADE DE SRVIÇOS GERAIS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75686</v>
      </c>
      <c r="I140" s="6">
        <f>IF('[1]TCE - ANEXO IV - Preencher'!K149="","",'[1]TCE - ANEXO IV - Preencher'!K149)</f>
        <v>45344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4096.97</v>
      </c>
    </row>
    <row r="141" spans="1:12" s="8" customFormat="1" ht="19.5" customHeight="1" x14ac:dyDescent="0.2">
      <c r="A141" s="3">
        <f>IFERROR(VLOOKUP(B141,'[1]DADOS (OCULTAR)'!$Q$3:$S$136,3,0),"")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5.23 - Limpeza e Conservação</v>
      </c>
      <c r="D141" s="3">
        <f>'[1]TCE - ANEXO IV - Preencher'!F150</f>
        <v>9863853000121</v>
      </c>
      <c r="E141" s="5" t="str">
        <f>'[1]TCE - ANEXO IV - Preencher'!G150</f>
        <v>SOSERVI - SOCIEDADE DE SRVIÇOS GERAIS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75687</v>
      </c>
      <c r="I141" s="6">
        <f>IF('[1]TCE - ANEXO IV - Preencher'!K150="","",'[1]TCE - ANEXO IV - Preencher'!K150)</f>
        <v>45344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4096.97</v>
      </c>
    </row>
    <row r="142" spans="1:12" s="8" customFormat="1" ht="19.5" customHeight="1" x14ac:dyDescent="0.2">
      <c r="A142" s="3">
        <f>IFERROR(VLOOKUP(B142,'[1]DADOS (OCULTAR)'!$Q$3:$S$136,3,0),"")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4.7 - Apoio Administrativo, Técnico e Operacional</v>
      </c>
      <c r="D142" s="3">
        <f>'[1]TCE - ANEXO IV - Preencher'!F151</f>
        <v>80132839415</v>
      </c>
      <c r="E142" s="5" t="str">
        <f>'[1]TCE - ANEXO IV - Preencher'!G151</f>
        <v>JOSE CALOS FERREIRA DA SILVA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139.53</v>
      </c>
    </row>
    <row r="143" spans="1:12" s="8" customFormat="1" ht="19.5" customHeight="1" x14ac:dyDescent="0.2">
      <c r="A143" s="3">
        <f>IFERROR(VLOOKUP(B143,'[1]DADOS (OCULTAR)'!$Q$3:$S$136,3,0),"")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4.6 - Serviços de Profissionais de Saúde</v>
      </c>
      <c r="D143" s="3">
        <f>'[1]TCE - ANEXO IV - Preencher'!F152</f>
        <v>7412318403</v>
      </c>
      <c r="E143" s="5" t="str">
        <f>'[1]TCE - ANEXO IV - Preencher'!G152</f>
        <v>ELVIS ALVES TAVARES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3497.2</v>
      </c>
    </row>
    <row r="144" spans="1:12" s="8" customFormat="1" ht="19.5" customHeight="1" x14ac:dyDescent="0.2">
      <c r="A144" s="3">
        <f>IFERROR(VLOOKUP(B144,'[1]DADOS (OCULTAR)'!$Q$3:$S$136,3,0),"")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4.6 - Serviços de Profissionais de Saúde</v>
      </c>
      <c r="D144" s="3">
        <f>'[1]TCE - ANEXO IV - Preencher'!F153</f>
        <v>71424544408</v>
      </c>
      <c r="E144" s="5" t="str">
        <f>'[1]TCE - ANEXO IV - Preencher'!G153</f>
        <v>FRANCINY CAVALCANTI DA SILVA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278.79000000000002</v>
      </c>
    </row>
    <row r="145" spans="1:12" s="8" customFormat="1" ht="19.5" customHeight="1" x14ac:dyDescent="0.2">
      <c r="A145" s="3">
        <f>IFERROR(VLOOKUP(B145,'[1]DADOS (OCULTAR)'!$Q$3:$S$136,3,0),"")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4.7 - Apoio Administrativo, Técnico e Operacional</v>
      </c>
      <c r="D145" s="3">
        <f>'[1]TCE - ANEXO IV - Preencher'!F154</f>
        <v>10803263406</v>
      </c>
      <c r="E145" s="5" t="str">
        <f>'[1]TCE - ANEXO IV - Preencher'!G154</f>
        <v>ADRIELLY BEATRIZ MELO DE OLIVEIRA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1790.54</v>
      </c>
    </row>
    <row r="146" spans="1:12" s="8" customFormat="1" ht="19.5" customHeight="1" x14ac:dyDescent="0.2">
      <c r="A146" s="3">
        <f>IFERROR(VLOOKUP(B146,'[1]DADOS (OCULTAR)'!$Q$3:$S$136,3,0),"")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48421797000127</v>
      </c>
      <c r="E146" s="5" t="str">
        <f>'[1]TCE - ANEXO IV - Preencher'!G155</f>
        <v>DR JOAO RIETRA SERVIÇOS MEDICOS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25</v>
      </c>
      <c r="I146" s="6">
        <f>IF('[1]TCE - ANEXO IV - Preencher'!K155="","",'[1]TCE - ANEXO IV - Preencher'!K155)</f>
        <v>45362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2600</v>
      </c>
    </row>
    <row r="147" spans="1:12" s="8" customFormat="1" ht="19.5" customHeight="1" x14ac:dyDescent="0.2">
      <c r="A147" s="3">
        <f>IFERROR(VLOOKUP(B147,'[1]DADOS (OCULTAR)'!$Q$3:$S$136,3,0),"")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49017227000139</v>
      </c>
      <c r="E147" s="5" t="str">
        <f>'[1]TCE - ANEXO IV - Preencher'!G156</f>
        <v>ITMC SERVIÇOS MEDICOS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33</v>
      </c>
      <c r="I147" s="6">
        <f>IF('[1]TCE - ANEXO IV - Preencher'!K156="","",'[1]TCE - ANEXO IV - Preencher'!K156)</f>
        <v>45366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1350</v>
      </c>
    </row>
    <row r="148" spans="1:12" s="8" customFormat="1" ht="19.5" customHeight="1" x14ac:dyDescent="0.2">
      <c r="A148" s="3">
        <f>IFERROR(VLOOKUP(B148,'[1]DADOS (OCULTAR)'!$Q$3:$S$136,3,0),"")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49158362000102</v>
      </c>
      <c r="E148" s="5" t="str">
        <f>'[1]TCE - ANEXO IV - Preencher'!G157</f>
        <v>ONIXMED ATIVIDADES MEDICAS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688</v>
      </c>
      <c r="I148" s="6">
        <f>IF('[1]TCE - ANEXO IV - Preencher'!K157="","",'[1]TCE - ANEXO IV - Preencher'!K157)</f>
        <v>45358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902.44</v>
      </c>
    </row>
    <row r="149" spans="1:12" s="8" customFormat="1" ht="19.5" customHeight="1" x14ac:dyDescent="0.2">
      <c r="A149" s="3">
        <f>IFERROR(VLOOKUP(B149,'[1]DADOS (OCULTAR)'!$Q$3:$S$136,3,0),"")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48817601000118</v>
      </c>
      <c r="E149" s="5" t="str">
        <f>'[1]TCE - ANEXO IV - Preencher'!G158</f>
        <v>MASTERMED PE II GESTÃO MEDICAS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</v>
      </c>
      <c r="I149" s="6">
        <f>IF('[1]TCE - ANEXO IV - Preencher'!K158="","",'[1]TCE - ANEXO IV - Preencher'!K158)</f>
        <v>45365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9250</v>
      </c>
    </row>
    <row r="150" spans="1:12" s="8" customFormat="1" ht="19.5" customHeight="1" x14ac:dyDescent="0.2">
      <c r="A150" s="3">
        <f>IFERROR(VLOOKUP(B150,'[1]DADOS (OCULTAR)'!$Q$3:$S$136,3,0),"")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52249738000190</v>
      </c>
      <c r="E150" s="5" t="str">
        <f>'[1]TCE - ANEXO IV - Preencher'!G159</f>
        <v>RF COZER SERVICOS MEDICOS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5</v>
      </c>
      <c r="I150" s="6">
        <f>IF('[1]TCE - ANEXO IV - Preencher'!K159="","",'[1]TCE - ANEXO IV - Preencher'!K159)</f>
        <v>45352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5200</v>
      </c>
    </row>
    <row r="151" spans="1:12" s="8" customFormat="1" ht="19.5" customHeight="1" x14ac:dyDescent="0.2">
      <c r="A151" s="3">
        <f>IFERROR(VLOOKUP(B151,'[1]DADOS (OCULTAR)'!$Q$3:$S$136,3,0),"")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46476486000130</v>
      </c>
      <c r="E151" s="5" t="str">
        <f>'[1]TCE - ANEXO IV - Preencher'!G160</f>
        <v>G5MED SOLUÇOES EM SAUDE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743</v>
      </c>
      <c r="I151" s="6">
        <f>IF('[1]TCE - ANEXO IV - Preencher'!K160="","",'[1]TCE - ANEXO IV - Preencher'!K160)</f>
        <v>45355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4400</v>
      </c>
    </row>
    <row r="152" spans="1:12" s="8" customFormat="1" ht="19.5" customHeight="1" x14ac:dyDescent="0.2">
      <c r="A152" s="3">
        <f>IFERROR(VLOOKUP(B152,'[1]DADOS (OCULTAR)'!$Q$3:$S$136,3,0),"")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48714775000155</v>
      </c>
      <c r="E152" s="5" t="str">
        <f>'[1]TCE - ANEXO IV - Preencher'!G161</f>
        <v>CCS SERVIÇOS MEDICOS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14</v>
      </c>
      <c r="I152" s="6">
        <f>IF('[1]TCE - ANEXO IV - Preencher'!K161="","",'[1]TCE - ANEXO IV - Preencher'!K161)</f>
        <v>45359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3600</v>
      </c>
    </row>
    <row r="153" spans="1:12" s="8" customFormat="1" ht="19.5" customHeight="1" x14ac:dyDescent="0.2">
      <c r="A153" s="3">
        <f>IFERROR(VLOOKUP(B153,'[1]DADOS (OCULTAR)'!$Q$3:$S$136,3,0),"")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46852548000160</v>
      </c>
      <c r="E153" s="5" t="str">
        <f>'[1]TCE - ANEXO IV - Preencher'!G162</f>
        <v>CERTMED ATIVIDADES MEDICAS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564</v>
      </c>
      <c r="I153" s="6">
        <f>IF('[1]TCE - ANEXO IV - Preencher'!K162="","",'[1]TCE - ANEXO IV - Preencher'!K162)</f>
        <v>45358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3950</v>
      </c>
    </row>
    <row r="154" spans="1:12" s="8" customFormat="1" ht="19.5" customHeight="1" x14ac:dyDescent="0.2">
      <c r="A154" s="3">
        <f>IFERROR(VLOOKUP(B154,'[1]DADOS (OCULTAR)'!$Q$3:$S$136,3,0),"")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45637249000140</v>
      </c>
      <c r="E154" s="5" t="str">
        <f>'[1]TCE - ANEXO IV - Preencher'!G163</f>
        <v>STARMED ATIVIDADES MEDICAS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1562</v>
      </c>
      <c r="I154" s="6">
        <f>IF('[1]TCE - ANEXO IV - Preencher'!K163="","",'[1]TCE - ANEXO IV - Preencher'!K163)</f>
        <v>45358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10700</v>
      </c>
    </row>
    <row r="155" spans="1:12" s="8" customFormat="1" ht="19.5" customHeight="1" x14ac:dyDescent="0.2">
      <c r="A155" s="3">
        <f>IFERROR(VLOOKUP(B155,'[1]DADOS (OCULTAR)'!$Q$3:$S$136,3,0),"")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49159260000101</v>
      </c>
      <c r="E155" s="5" t="str">
        <f>'[1]TCE - ANEXO IV - Preencher'!G164</f>
        <v>MEDVIDA ATIVIDADES MEDICAS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529</v>
      </c>
      <c r="I155" s="6">
        <f>IF('[1]TCE - ANEXO IV - Preencher'!K164="","",'[1]TCE - ANEXO IV - Preencher'!K164)</f>
        <v>45356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1350</v>
      </c>
    </row>
    <row r="156" spans="1:12" s="8" customFormat="1" ht="19.5" customHeight="1" x14ac:dyDescent="0.2">
      <c r="A156" s="3">
        <f>IFERROR(VLOOKUP(B156,'[1]DADOS (OCULTAR)'!$Q$3:$S$136,3,0),"")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38823495000121</v>
      </c>
      <c r="E156" s="5" t="str">
        <f>'[1]TCE - ANEXO IV - Preencher'!G165</f>
        <v>CENTRALMED ATIVIDADES MEDICAS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700</v>
      </c>
      <c r="I156" s="6">
        <f>IF('[1]TCE - ANEXO IV - Preencher'!K165="","",'[1]TCE - ANEXO IV - Preencher'!K165)</f>
        <v>45356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2750</v>
      </c>
    </row>
    <row r="157" spans="1:12" s="8" customFormat="1" ht="19.5" customHeight="1" x14ac:dyDescent="0.2">
      <c r="A157" s="3">
        <f>IFERROR(VLOOKUP(B157,'[1]DADOS (OCULTAR)'!$Q$3:$S$136,3,0),"")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45969705000150</v>
      </c>
      <c r="E157" s="5" t="str">
        <f>'[1]TCE - ANEXO IV - Preencher'!G166</f>
        <v>MEDMAIS ATIVIDADES MEDICAS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1153</v>
      </c>
      <c r="I157" s="6">
        <f>IF('[1]TCE - ANEXO IV - Preencher'!K166="","",'[1]TCE - ANEXO IV - Preencher'!K166)</f>
        <v>45356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5500</v>
      </c>
    </row>
    <row r="158" spans="1:12" s="8" customFormat="1" ht="19.5" customHeight="1" x14ac:dyDescent="0.2">
      <c r="A158" s="3">
        <f>IFERROR(VLOOKUP(B158,'[1]DADOS (OCULTAR)'!$Q$3:$S$136,3,0),"")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43843356000108</v>
      </c>
      <c r="E158" s="5" t="str">
        <f>'[1]TCE - ANEXO IV - Preencher'!G167</f>
        <v>SAUDEMED ATIVIDADES MEDICAS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2834</v>
      </c>
      <c r="I158" s="6">
        <f>IF('[1]TCE - ANEXO IV - Preencher'!K167="","",'[1]TCE - ANEXO IV - Preencher'!K167)</f>
        <v>45356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45550</v>
      </c>
    </row>
    <row r="159" spans="1:12" s="8" customFormat="1" ht="19.5" customHeight="1" x14ac:dyDescent="0.2">
      <c r="A159" s="3">
        <f>IFERROR(VLOOKUP(B159,'[1]DADOS (OCULTAR)'!$Q$3:$S$136,3,0),"")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50601969000196</v>
      </c>
      <c r="E159" s="5" t="str">
        <f>'[1]TCE - ANEXO IV - Preencher'!G168</f>
        <v>VITALMED SERVIÇOS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41</v>
      </c>
      <c r="I159" s="6">
        <f>IF('[1]TCE - ANEXO IV - Preencher'!K168="","",'[1]TCE - ANEXO IV - Preencher'!K168)</f>
        <v>45358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2350</v>
      </c>
    </row>
    <row r="160" spans="1:12" s="8" customFormat="1" ht="19.5" customHeight="1" x14ac:dyDescent="0.2">
      <c r="A160" s="3">
        <f>IFERROR(VLOOKUP(B160,'[1]DADOS (OCULTAR)'!$Q$3:$S$136,3,0),"")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45262263000107</v>
      </c>
      <c r="E160" s="5" t="str">
        <f>'[1]TCE - ANEXO IV - Preencher'!G169</f>
        <v>ESMAELLA NAHAMA LACERDA SABINO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75</v>
      </c>
      <c r="I160" s="6">
        <f>IF('[1]TCE - ANEXO IV - Preencher'!K169="","",'[1]TCE - ANEXO IV - Preencher'!K169)</f>
        <v>45355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11300</v>
      </c>
    </row>
    <row r="161" spans="1:12" s="8" customFormat="1" ht="19.5" customHeight="1" x14ac:dyDescent="0.2">
      <c r="A161" s="3">
        <f>IFERROR(VLOOKUP(B161,'[1]DADOS (OCULTAR)'!$Q$3:$S$136,3,0),"")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49159899000189</v>
      </c>
      <c r="E161" s="5" t="str">
        <f>'[1]TCE - ANEXO IV - Preencher'!G170</f>
        <v>ASSUNÇÃO E CARVALHO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17</v>
      </c>
      <c r="I161" s="6">
        <f>IF('[1]TCE - ANEXO IV - Preencher'!K170="","",'[1]TCE - ANEXO IV - Preencher'!K170)</f>
        <v>45365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8800</v>
      </c>
    </row>
    <row r="162" spans="1:12" s="8" customFormat="1" ht="19.5" customHeight="1" x14ac:dyDescent="0.2">
      <c r="A162" s="3">
        <f>IFERROR(VLOOKUP(B162,'[1]DADOS (OCULTAR)'!$Q$3:$S$136,3,0),"")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50951619000150</v>
      </c>
      <c r="E162" s="5" t="str">
        <f>'[1]TCE - ANEXO IV - Preencher'!G171</f>
        <v>BRENDO KEDSON O DE S MARTINS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29</v>
      </c>
      <c r="I162" s="6">
        <f>IF('[1]TCE - ANEXO IV - Preencher'!K171="","",'[1]TCE - ANEXO IV - Preencher'!K171)</f>
        <v>45355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5000</v>
      </c>
    </row>
    <row r="163" spans="1:12" s="8" customFormat="1" ht="19.5" customHeight="1" x14ac:dyDescent="0.2">
      <c r="A163" s="3">
        <f>IFERROR(VLOOKUP(B163,'[1]DADOS (OCULTAR)'!$Q$3:$S$136,3,0),"")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53384706000160</v>
      </c>
      <c r="E163" s="5" t="str">
        <f>'[1]TCE - ANEXO IV - Preencher'!G172</f>
        <v>MARIA VITORIA CAVALCANTI BARBOSA PESSOA DE MELO SER. MED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5</v>
      </c>
      <c r="I163" s="6">
        <f>IF('[1]TCE - ANEXO IV - Preencher'!K172="","",'[1]TCE - ANEXO IV - Preencher'!K172)</f>
        <v>45354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1250</v>
      </c>
    </row>
    <row r="164" spans="1:12" s="8" customFormat="1" ht="19.5" customHeight="1" x14ac:dyDescent="0.2">
      <c r="A164" s="3">
        <f>IFERROR(VLOOKUP(B164,'[1]DADOS (OCULTAR)'!$Q$3:$S$136,3,0),"")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31249285000122</v>
      </c>
      <c r="E164" s="5" t="str">
        <f>'[1]TCE - ANEXO IV - Preencher'!G173</f>
        <v>SILTON TORRES SERVIÇOS DE PRESTAÇAO MEDICAS E HOSPITALA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331</v>
      </c>
      <c r="I164" s="6">
        <f>IF('[1]TCE - ANEXO IV - Preencher'!K173="","",'[1]TCE - ANEXO IV - Preencher'!K173)</f>
        <v>45352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2200</v>
      </c>
    </row>
    <row r="165" spans="1:12" s="8" customFormat="1" ht="19.5" customHeight="1" x14ac:dyDescent="0.2">
      <c r="A165" s="3">
        <f>IFERROR(VLOOKUP(B165,'[1]DADOS (OCULTAR)'!$Q$3:$S$136,3,0),"")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30370434000144</v>
      </c>
      <c r="E165" s="5" t="str">
        <f>'[1]TCE - ANEXO IV - Preencher'!G174</f>
        <v>CARMEM JATOBA PRRSTAÇAO DE SERVIÇOS HOSPITALARES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74</v>
      </c>
      <c r="I165" s="6">
        <f>IF('[1]TCE - ANEXO IV - Preencher'!K174="","",'[1]TCE - ANEXO IV - Preencher'!K174)</f>
        <v>45352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6900</v>
      </c>
    </row>
    <row r="166" spans="1:12" s="8" customFormat="1" ht="19.5" customHeight="1" x14ac:dyDescent="0.2">
      <c r="A166" s="3">
        <f>IFERROR(VLOOKUP(B166,'[1]DADOS (OCULTAR)'!$Q$3:$S$136,3,0),"")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34033631000200</v>
      </c>
      <c r="E166" s="5" t="str">
        <f>'[1]TCE - ANEXO IV - Preencher'!G175</f>
        <v>PRIMEMED SERVIÇOS MEDICOS HOSPITALARES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75</v>
      </c>
      <c r="I166" s="6">
        <f>IF('[1]TCE - ANEXO IV - Preencher'!K175="","",'[1]TCE - ANEXO IV - Preencher'!K175)</f>
        <v>45352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1100</v>
      </c>
    </row>
    <row r="167" spans="1:12" s="8" customFormat="1" ht="19.5" customHeight="1" x14ac:dyDescent="0.2">
      <c r="A167" s="3">
        <f>IFERROR(VLOOKUP(B167,'[1]DADOS (OCULTAR)'!$Q$3:$S$136,3,0),"")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49329688000147</v>
      </c>
      <c r="E167" s="5" t="str">
        <f>'[1]TCE - ANEXO IV - Preencher'!G176</f>
        <v>FM MONTEIRO MEDICOS E PSICOLOGIA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19</v>
      </c>
      <c r="I167" s="6">
        <f>IF('[1]TCE - ANEXO IV - Preencher'!K176="","",'[1]TCE - ANEXO IV - Preencher'!K176)</f>
        <v>45352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2500</v>
      </c>
    </row>
    <row r="168" spans="1:12" s="8" customFormat="1" ht="19.5" customHeight="1" x14ac:dyDescent="0.2">
      <c r="A168" s="3">
        <f>IFERROR(VLOOKUP(B168,'[1]DADOS (OCULTAR)'!$Q$3:$S$136,3,0),"")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44767462000104</v>
      </c>
      <c r="E168" s="5" t="str">
        <f>'[1]TCE - ANEXO IV - Preencher'!G177</f>
        <v>ANDRADE E VASCONCELOS SERVIÇOS MEDICOS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120</v>
      </c>
      <c r="I168" s="6">
        <f>IF('[1]TCE - ANEXO IV - Preencher'!K177="","",'[1]TCE - ANEXO IV - Preencher'!K177)</f>
        <v>45352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3300</v>
      </c>
    </row>
    <row r="169" spans="1:12" s="8" customFormat="1" ht="19.5" customHeight="1" x14ac:dyDescent="0.2">
      <c r="A169" s="3">
        <f>IFERROR(VLOOKUP(B169,'[1]DADOS (OCULTAR)'!$Q$3:$S$136,3,0),"")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23331386000110</v>
      </c>
      <c r="E169" s="5" t="str">
        <f>'[1]TCE - ANEXO IV - Preencher'!G178</f>
        <v xml:space="preserve">CLINICA INTENSIVA SERVIÇOS MEDICOS LTDA 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1871</v>
      </c>
      <c r="I169" s="6">
        <f>IF('[1]TCE - ANEXO IV - Preencher'!K178="","",'[1]TCE - ANEXO IV - Preencher'!K178)</f>
        <v>45352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3850</v>
      </c>
    </row>
    <row r="170" spans="1:12" s="8" customFormat="1" ht="19.5" customHeight="1" x14ac:dyDescent="0.2">
      <c r="A170" s="3">
        <f>IFERROR(VLOOKUP(B170,'[1]DADOS (OCULTAR)'!$Q$3:$S$136,3,0),"")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50159803000161</v>
      </c>
      <c r="E170" s="5" t="str">
        <f>'[1]TCE - ANEXO IV - Preencher'!G179</f>
        <v>IZABELA DO S SIQUEIRA NUNES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13</v>
      </c>
      <c r="I170" s="6">
        <f>IF('[1]TCE - ANEXO IV - Preencher'!K179="","",'[1]TCE - ANEXO IV - Preencher'!K179)</f>
        <v>45352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4400</v>
      </c>
    </row>
    <row r="171" spans="1:12" s="8" customFormat="1" ht="19.5" customHeight="1" x14ac:dyDescent="0.2">
      <c r="A171" s="3">
        <f>IFERROR(VLOOKUP(B171,'[1]DADOS (OCULTAR)'!$Q$3:$S$136,3,0),"")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53162635000151</v>
      </c>
      <c r="E171" s="5" t="str">
        <f>'[1]TCE - ANEXO IV - Preencher'!G180</f>
        <v>RENATA R MACIEL SERVIÇOS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3</v>
      </c>
      <c r="I171" s="6">
        <f>IF('[1]TCE - ANEXO IV - Preencher'!K180="","",'[1]TCE - ANEXO IV - Preencher'!K180)</f>
        <v>45352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1650</v>
      </c>
    </row>
    <row r="172" spans="1:12" s="8" customFormat="1" ht="19.5" customHeight="1" x14ac:dyDescent="0.2">
      <c r="A172" s="3">
        <f>IFERROR(VLOOKUP(B172,'[1]DADOS (OCULTAR)'!$Q$3:$S$136,3,0),"")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49017227000139</v>
      </c>
      <c r="E172" s="5" t="str">
        <f>'[1]TCE - ANEXO IV - Preencher'!G181</f>
        <v>ITMC SERVIÇOS MEDICOS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32</v>
      </c>
      <c r="I172" s="6">
        <f>IF('[1]TCE - ANEXO IV - Preencher'!K181="","",'[1]TCE - ANEXO IV - Preencher'!K181)</f>
        <v>45352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13050</v>
      </c>
    </row>
    <row r="173" spans="1:12" s="8" customFormat="1" ht="19.5" customHeight="1" x14ac:dyDescent="0.2">
      <c r="A173" s="3">
        <f>IFERROR(VLOOKUP(B173,'[1]DADOS (OCULTAR)'!$Q$3:$S$136,3,0),"")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49158209000177</v>
      </c>
      <c r="E173" s="5" t="str">
        <f>'[1]TCE - ANEXO IV - Preencher'!G182</f>
        <v>PAMED ATIVIDADES MEDICAS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7</v>
      </c>
      <c r="I173" s="6">
        <f>IF('[1]TCE - ANEXO IV - Preencher'!K182="","",'[1]TCE - ANEXO IV - Preencher'!K182)</f>
        <v>45356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1250</v>
      </c>
    </row>
    <row r="174" spans="1:12" s="8" customFormat="1" ht="19.5" customHeight="1" x14ac:dyDescent="0.2">
      <c r="A174" s="3">
        <f>IFERROR(VLOOKUP(B174,'[1]DADOS (OCULTAR)'!$Q$3:$S$136,3,0),"")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45554568000192</v>
      </c>
      <c r="E174" s="5" t="str">
        <f>'[1]TCE - ANEXO IV - Preencher'!G183</f>
        <v>FORTEMED ATIVIDADES MEDICAS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463</v>
      </c>
      <c r="I174" s="6">
        <f>IF('[1]TCE - ANEXO IV - Preencher'!K183="","",'[1]TCE - ANEXO IV - Preencher'!K183)</f>
        <v>45356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6600</v>
      </c>
    </row>
    <row r="175" spans="1:12" s="8" customFormat="1" ht="19.5" customHeight="1" x14ac:dyDescent="0.2">
      <c r="A175" s="3">
        <f>IFERROR(VLOOKUP(B175,'[1]DADOS (OCULTAR)'!$Q$3:$S$136,3,0),"")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40924886000184</v>
      </c>
      <c r="E175" s="5" t="str">
        <f>'[1]TCE - ANEXO IV - Preencher'!G184</f>
        <v>PREVENTMED ATIVIDADES MEDICAS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955</v>
      </c>
      <c r="I175" s="6">
        <f>IF('[1]TCE - ANEXO IV - Preencher'!K184="","",'[1]TCE - ANEXO IV - Preencher'!K184)</f>
        <v>45356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5400</v>
      </c>
    </row>
    <row r="176" spans="1:12" s="8" customFormat="1" ht="19.5" customHeight="1" x14ac:dyDescent="0.2">
      <c r="A176" s="3">
        <f>IFERROR(VLOOKUP(B176,'[1]DADOS (OCULTAR)'!$Q$3:$S$136,3,0),"")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40440176000189</v>
      </c>
      <c r="E176" s="5" t="str">
        <f>'[1]TCE - ANEXO IV - Preencher'!G185</f>
        <v>PODIUMMED ATIVIDADES MEDICAS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573</v>
      </c>
      <c r="I176" s="6">
        <f>IF('[1]TCE - ANEXO IV - Preencher'!K185="","",'[1]TCE - ANEXO IV - Preencher'!K185)</f>
        <v>45356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6350</v>
      </c>
    </row>
    <row r="177" spans="1:12" s="8" customFormat="1" ht="19.5" customHeight="1" x14ac:dyDescent="0.2">
      <c r="A177" s="3">
        <f>IFERROR(VLOOKUP(B177,'[1]DADOS (OCULTAR)'!$Q$3:$S$136,3,0),"")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43644880000141</v>
      </c>
      <c r="E177" s="5" t="str">
        <f>'[1]TCE - ANEXO IV - Preencher'!G186</f>
        <v>PORTALMED ATIVIDADES MEDICAS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795</v>
      </c>
      <c r="I177" s="6">
        <f>IF('[1]TCE - ANEXO IV - Preencher'!K186="","",'[1]TCE - ANEXO IV - Preencher'!K186)</f>
        <v>45356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24350</v>
      </c>
    </row>
    <row r="178" spans="1:12" s="8" customFormat="1" ht="19.5" customHeight="1" x14ac:dyDescent="0.2">
      <c r="A178" s="3">
        <f>IFERROR(VLOOKUP(B178,'[1]DADOS (OCULTAR)'!$Q$3:$S$136,3,0),"")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48817961000110</v>
      </c>
      <c r="E178" s="5" t="str">
        <f>'[1]TCE - ANEXO IV - Preencher'!G187</f>
        <v>NEW MAISMED SERVIÇOS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124</v>
      </c>
      <c r="I178" s="6">
        <f>IF('[1]TCE - ANEXO IV - Preencher'!K187="","",'[1]TCE - ANEXO IV - Preencher'!K187)</f>
        <v>45356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3600</v>
      </c>
    </row>
    <row r="179" spans="1:12" s="8" customFormat="1" ht="19.5" customHeight="1" x14ac:dyDescent="0.2">
      <c r="A179" s="3">
        <f>IFERROR(VLOOKUP(B179,'[1]DADOS (OCULTAR)'!$Q$3:$S$136,3,0),"")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49158209000177</v>
      </c>
      <c r="E179" s="5" t="str">
        <f>'[1]TCE - ANEXO IV - Preencher'!G188</f>
        <v>PAMED ATIVIDADES MEDICAS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5</v>
      </c>
      <c r="I179" s="6">
        <f>IF('[1]TCE - ANEXO IV - Preencher'!K188="","",'[1]TCE - ANEXO IV - Preencher'!K188)</f>
        <v>45356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7500</v>
      </c>
    </row>
    <row r="180" spans="1:12" s="8" customFormat="1" ht="19.5" customHeight="1" x14ac:dyDescent="0.2">
      <c r="A180" s="3">
        <f>IFERROR(VLOOKUP(B180,'[1]DADOS (OCULTAR)'!$Q$3:$S$136,3,0),"")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45237924000144</v>
      </c>
      <c r="E180" s="5" t="str">
        <f>'[1]TCE - ANEXO IV - Preencher'!G189</f>
        <v>MEDCENTER ATIVIDADES MEDICAS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1109</v>
      </c>
      <c r="I180" s="6">
        <f>IF('[1]TCE - ANEXO IV - Preencher'!K189="","",'[1]TCE - ANEXO IV - Preencher'!K189)</f>
        <v>45356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1100</v>
      </c>
    </row>
    <row r="181" spans="1:12" s="8" customFormat="1" ht="19.5" customHeight="1" x14ac:dyDescent="0.2">
      <c r="A181" s="3">
        <f>IFERROR(VLOOKUP(B181,'[1]DADOS (OCULTAR)'!$Q$3:$S$136,3,0),"")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45735127000197</v>
      </c>
      <c r="E181" s="5" t="str">
        <f>'[1]TCE - ANEXO IV - Preencher'!G190</f>
        <v>GLOBALMED ATIVIDADES MEDICAS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1245</v>
      </c>
      <c r="I181" s="6">
        <f>IF('[1]TCE - ANEXO IV - Preencher'!K190="","",'[1]TCE - ANEXO IV - Preencher'!K190)</f>
        <v>45356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12550</v>
      </c>
    </row>
    <row r="182" spans="1:12" s="8" customFormat="1" ht="19.5" customHeight="1" x14ac:dyDescent="0.2">
      <c r="A182" s="3">
        <f>IFERROR(VLOOKUP(B182,'[1]DADOS (OCULTAR)'!$Q$3:$S$136,3,0),"")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45935690000109</v>
      </c>
      <c r="E182" s="5" t="str">
        <f>'[1]TCE - ANEXO IV - Preencher'!G191</f>
        <v>CAROLINA CARLSSON DELAMBERT BERENSTEIN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54</v>
      </c>
      <c r="I182" s="6">
        <f>IF('[1]TCE - ANEXO IV - Preencher'!K191="","",'[1]TCE - ANEXO IV - Preencher'!K191)</f>
        <v>45355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3750</v>
      </c>
    </row>
    <row r="183" spans="1:12" s="8" customFormat="1" ht="19.5" customHeight="1" x14ac:dyDescent="0.2">
      <c r="A183" s="3">
        <f>IFERROR(VLOOKUP(B183,'[1]DADOS (OCULTAR)'!$Q$3:$S$136,3,0),"")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53282420000174</v>
      </c>
      <c r="E183" s="5" t="str">
        <f>'[1]TCE - ANEXO IV - Preencher'!G192</f>
        <v>LARISSA INACIO PEREIRA NUNES SERVIÇOS MEDICOS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9</v>
      </c>
      <c r="I183" s="6">
        <f>IF('[1]TCE - ANEXO IV - Preencher'!K192="","",'[1]TCE - ANEXO IV - Preencher'!K192)</f>
        <v>45355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1100</v>
      </c>
    </row>
    <row r="184" spans="1:12" s="8" customFormat="1" ht="19.5" customHeight="1" x14ac:dyDescent="0.2">
      <c r="A184" s="3">
        <f>IFERROR(VLOOKUP(B184,'[1]DADOS (OCULTAR)'!$Q$3:$S$136,3,0),"")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49429461000173</v>
      </c>
      <c r="E184" s="5" t="str">
        <f>'[1]TCE - ANEXO IV - Preencher'!G193</f>
        <v>DANTONASAUDE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21</v>
      </c>
      <c r="I184" s="6">
        <f>IF('[1]TCE - ANEXO IV - Preencher'!K193="","",'[1]TCE - ANEXO IV - Preencher'!K193)</f>
        <v>45355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5000</v>
      </c>
    </row>
    <row r="185" spans="1:12" s="8" customFormat="1" ht="19.5" customHeight="1" x14ac:dyDescent="0.2">
      <c r="A185" s="3">
        <f>IFERROR(VLOOKUP(B185,'[1]DADOS (OCULTAR)'!$Q$3:$S$136,3,0),"")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48983942000163</v>
      </c>
      <c r="E185" s="5" t="str">
        <f>'[1]TCE - ANEXO IV - Preencher'!G194</f>
        <v>ELQ SERVIÇOS MEDICOS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29</v>
      </c>
      <c r="I185" s="6">
        <f>IF('[1]TCE - ANEXO IV - Preencher'!K194="","",'[1]TCE - ANEXO IV - Preencher'!K194)</f>
        <v>45355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5000</v>
      </c>
    </row>
    <row r="186" spans="1:12" s="8" customFormat="1" ht="19.5" customHeight="1" x14ac:dyDescent="0.2">
      <c r="A186" s="3">
        <f>IFERROR(VLOOKUP(B186,'[1]DADOS (OCULTAR)'!$Q$3:$S$136,3,0),"")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53070370000161</v>
      </c>
      <c r="E186" s="5" t="str">
        <f>'[1]TCE - ANEXO IV - Preencher'!G195</f>
        <v>THAMIRES MARIANE ALVES FLOR SERVIÇOS MEDICOS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2</v>
      </c>
      <c r="I186" s="6">
        <f>IF('[1]TCE - ANEXO IV - Preencher'!K195="","",'[1]TCE - ANEXO IV - Preencher'!K195)</f>
        <v>45355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1100</v>
      </c>
    </row>
    <row r="187" spans="1:12" s="8" customFormat="1" ht="19.5" customHeight="1" x14ac:dyDescent="0.2">
      <c r="A187" s="3">
        <f>IFERROR(VLOOKUP(B187,'[1]DADOS (OCULTAR)'!$Q$3:$S$136,3,0),"")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53509552000196</v>
      </c>
      <c r="E187" s="5" t="str">
        <f>'[1]TCE - ANEXO IV - Preencher'!G196</f>
        <v>ISABELA DIDIER SILVA SERVIÇOS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</v>
      </c>
      <c r="I187" s="6">
        <f>IF('[1]TCE - ANEXO IV - Preencher'!K196="","",'[1]TCE - ANEXO IV - Preencher'!K196)</f>
        <v>45355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1250</v>
      </c>
    </row>
    <row r="188" spans="1:12" s="8" customFormat="1" ht="19.5" customHeight="1" x14ac:dyDescent="0.2">
      <c r="A188" s="3">
        <f>IFERROR(VLOOKUP(B188,'[1]DADOS (OCULTAR)'!$Q$3:$S$136,3,0),"")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52889686000117</v>
      </c>
      <c r="E188" s="5" t="str">
        <f>'[1]TCE - ANEXO IV - Preencher'!G197</f>
        <v>ANDREI GALVÃO TORRES SERVIÇOS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3</v>
      </c>
      <c r="I188" s="6">
        <f>IF('[1]TCE - ANEXO IV - Preencher'!K197="","",'[1]TCE - ANEXO IV - Preencher'!K197)</f>
        <v>45355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1350</v>
      </c>
    </row>
    <row r="189" spans="1:12" s="8" customFormat="1" ht="19.5" customHeight="1" x14ac:dyDescent="0.2">
      <c r="A189" s="3">
        <f>IFERROR(VLOOKUP(B189,'[1]DADOS (OCULTAR)'!$Q$3:$S$136,3,0),"")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52590956000194</v>
      </c>
      <c r="E189" s="5" t="str">
        <f>'[1]TCE - ANEXO IV - Preencher'!G198</f>
        <v>F &amp; M SERVIÇOS DE SAUDE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12</v>
      </c>
      <c r="I189" s="6">
        <f>IF('[1]TCE - ANEXO IV - Preencher'!K198="","",'[1]TCE - ANEXO IV - Preencher'!K198)</f>
        <v>45355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1250</v>
      </c>
    </row>
    <row r="190" spans="1:12" s="8" customFormat="1" ht="19.5" customHeight="1" x14ac:dyDescent="0.2">
      <c r="A190" s="3">
        <f>IFERROR(VLOOKUP(B190,'[1]DADOS (OCULTAR)'!$Q$3:$S$136,3,0),"")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46543243000177</v>
      </c>
      <c r="E190" s="5" t="str">
        <f>'[1]TCE - ANEXO IV - Preencher'!G199</f>
        <v>DRA ANA LUIZA NOGUEIRA GONÇALVES SERVIÇOS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18</v>
      </c>
      <c r="I190" s="6">
        <f>IF('[1]TCE - ANEXO IV - Preencher'!K199="","",'[1]TCE - ANEXO IV - Preencher'!K199)</f>
        <v>45352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4050</v>
      </c>
    </row>
    <row r="191" spans="1:12" s="8" customFormat="1" ht="19.5" customHeight="1" x14ac:dyDescent="0.2">
      <c r="A191" s="3">
        <f>IFERROR(VLOOKUP(B191,'[1]DADOS (OCULTAR)'!$Q$3:$S$136,3,0),"")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45397939000170</v>
      </c>
      <c r="E191" s="5" t="str">
        <f>'[1]TCE - ANEXO IV - Preencher'!G200</f>
        <v>ARAUJO E GUIMARAES SERVIÇOS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1000085</v>
      </c>
      <c r="I191" s="6">
        <f>IF('[1]TCE - ANEXO IV - Preencher'!K200="","",'[1]TCE - ANEXO IV - Preencher'!K200)</f>
        <v>45352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7500</v>
      </c>
    </row>
    <row r="192" spans="1:12" s="8" customFormat="1" ht="19.5" customHeight="1" x14ac:dyDescent="0.2">
      <c r="A192" s="3">
        <f>IFERROR(VLOOKUP(B192,'[1]DADOS (OCULTAR)'!$Q$3:$S$136,3,0),"")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51309350000175</v>
      </c>
      <c r="E192" s="5" t="str">
        <f>'[1]TCE - ANEXO IV - Preencher'!G201</f>
        <v>BERNAL AMORIM SERVIÇOS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19</v>
      </c>
      <c r="I192" s="6">
        <f>IF('[1]TCE - ANEXO IV - Preencher'!K201="","",'[1]TCE - ANEXO IV - Preencher'!K201)</f>
        <v>45352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8000</v>
      </c>
    </row>
    <row r="193" spans="1:12" s="8" customFormat="1" ht="19.5" customHeight="1" x14ac:dyDescent="0.2">
      <c r="A193" s="3">
        <f>IFERROR(VLOOKUP(B193,'[1]DADOS (OCULTAR)'!$Q$3:$S$136,3,0),"")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49452768000195</v>
      </c>
      <c r="E193" s="5" t="str">
        <f>'[1]TCE - ANEXO IV - Preencher'!G202</f>
        <v>BEM SERVIÇOS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24</v>
      </c>
      <c r="I193" s="6">
        <f>IF('[1]TCE - ANEXO IV - Preencher'!K202="","",'[1]TCE - ANEXO IV - Preencher'!K202)</f>
        <v>45352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5000</v>
      </c>
    </row>
    <row r="194" spans="1:12" s="8" customFormat="1" ht="19.5" customHeight="1" x14ac:dyDescent="0.2">
      <c r="A194" s="3">
        <f>IFERROR(VLOOKUP(B194,'[1]DADOS (OCULTAR)'!$Q$3:$S$136,3,0),"")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48540152000103</v>
      </c>
      <c r="E194" s="5" t="str">
        <f>'[1]TCE - ANEXO IV - Preencher'!G203</f>
        <v>KFME MED SERVIÇOS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148</v>
      </c>
      <c r="I194" s="6">
        <f>IF('[1]TCE - ANEXO IV - Preencher'!K203="","",'[1]TCE - ANEXO IV - Preencher'!K203)</f>
        <v>45352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1250</v>
      </c>
    </row>
    <row r="195" spans="1:12" s="8" customFormat="1" ht="19.5" customHeight="1" x14ac:dyDescent="0.2">
      <c r="A195" s="3">
        <f>IFERROR(VLOOKUP(B195,'[1]DADOS (OCULTAR)'!$Q$3:$S$136,3,0),"")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50978854000115</v>
      </c>
      <c r="E195" s="5" t="str">
        <f>'[1]TCE - ANEXO IV - Preencher'!G204</f>
        <v>CLA MEDICA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43</v>
      </c>
      <c r="I195" s="6">
        <f>IF('[1]TCE - ANEXO IV - Preencher'!K204="","",'[1]TCE - ANEXO IV - Preencher'!K204)</f>
        <v>45352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3450</v>
      </c>
    </row>
    <row r="196" spans="1:12" s="8" customFormat="1" ht="19.5" customHeight="1" x14ac:dyDescent="0.2">
      <c r="A196" s="3">
        <f>IFERROR(VLOOKUP(B196,'[1]DADOS (OCULTAR)'!$Q$3:$S$136,3,0),"")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31977693000109</v>
      </c>
      <c r="E196" s="5" t="str">
        <f>'[1]TCE - ANEXO IV - Preencher'!G205</f>
        <v>LS SAUDE ASSISTENCIA MEDICA E CONSULTORIA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5121</v>
      </c>
      <c r="I196" s="6">
        <f>IF('[1]TCE - ANEXO IV - Preencher'!K205="","",'[1]TCE - ANEXO IV - Preencher'!K205)</f>
        <v>45357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4550</v>
      </c>
    </row>
    <row r="197" spans="1:12" s="8" customFormat="1" ht="19.5" customHeight="1" x14ac:dyDescent="0.2">
      <c r="A197" s="3">
        <f>IFERROR(VLOOKUP(B197,'[1]DADOS (OCULTAR)'!$Q$3:$S$136,3,0),"")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50448967000109</v>
      </c>
      <c r="E197" s="5" t="str">
        <f>'[1]TCE - ANEXO IV - Preencher'!G206</f>
        <v xml:space="preserve">F&amp;C SERVIÇOS MEDICOS 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57</v>
      </c>
      <c r="I197" s="6">
        <f>IF('[1]TCE - ANEXO IV - Preencher'!K206="","",'[1]TCE - ANEXO IV - Preencher'!K206)</f>
        <v>45357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1100</v>
      </c>
    </row>
    <row r="198" spans="1:12" s="8" customFormat="1" ht="19.5" customHeight="1" x14ac:dyDescent="0.2">
      <c r="A198" s="3">
        <f>IFERROR(VLOOKUP(B198,'[1]DADOS (OCULTAR)'!$Q$3:$S$136,3,0),"")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53717606000109</v>
      </c>
      <c r="E198" s="5" t="str">
        <f>'[1]TCE - ANEXO IV - Preencher'!G207</f>
        <v>FERREIRA LIMA SERVIÇOS EM SAUDE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</v>
      </c>
      <c r="I198" s="6">
        <f>IF('[1]TCE - ANEXO IV - Preencher'!K207="","",'[1]TCE - ANEXO IV - Preencher'!K207)</f>
        <v>45357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1350</v>
      </c>
    </row>
    <row r="199" spans="1:12" s="8" customFormat="1" ht="19.5" customHeight="1" x14ac:dyDescent="0.2">
      <c r="A199" s="3">
        <f>IFERROR(VLOOKUP(B199,'[1]DADOS (OCULTAR)'!$Q$3:$S$136,3,0),"")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49355580000129</v>
      </c>
      <c r="E199" s="5" t="str">
        <f>'[1]TCE - ANEXO IV - Preencher'!G208</f>
        <v>VMC GESTAO EM SAUDE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1000055</v>
      </c>
      <c r="I199" s="6">
        <f>IF('[1]TCE - ANEXO IV - Preencher'!K208="","",'[1]TCE - ANEXO IV - Preencher'!K208)</f>
        <v>45356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5000</v>
      </c>
    </row>
    <row r="200" spans="1:12" s="8" customFormat="1" ht="19.5" customHeight="1" x14ac:dyDescent="0.2">
      <c r="A200" s="3">
        <f>IFERROR(VLOOKUP(B200,'[1]DADOS (OCULTAR)'!$Q$3:$S$136,3,0),"")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49355580000129</v>
      </c>
      <c r="E200" s="5" t="str">
        <f>'[1]TCE - ANEXO IV - Preencher'!G209</f>
        <v>VMC GESTAO EM SAUDE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1000056</v>
      </c>
      <c r="I200" s="6">
        <f>IF('[1]TCE - ANEXO IV - Preencher'!K209="","",'[1]TCE - ANEXO IV - Preencher'!K209)</f>
        <v>45356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8800</v>
      </c>
    </row>
    <row r="201" spans="1:12" s="8" customFormat="1" ht="19.5" customHeight="1" x14ac:dyDescent="0.2">
      <c r="A201" s="3">
        <f>IFERROR(VLOOKUP(B201,'[1]DADOS (OCULTAR)'!$Q$3:$S$136,3,0),"")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26332878000118</v>
      </c>
      <c r="E201" s="5" t="str">
        <f>'[1]TCE - ANEXO IV - Preencher'!G210</f>
        <v>MEDICAL SERVIÇOS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6421</v>
      </c>
      <c r="I201" s="6">
        <f>IF('[1]TCE - ANEXO IV - Preencher'!K210="","",'[1]TCE - ANEXO IV - Preencher'!K210)</f>
        <v>45357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3050</v>
      </c>
    </row>
    <row r="202" spans="1:12" s="8" customFormat="1" ht="19.5" customHeight="1" x14ac:dyDescent="0.2">
      <c r="A202" s="3">
        <f>IFERROR(VLOOKUP(B202,'[1]DADOS (OCULTAR)'!$Q$3:$S$136,3,0),"")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48656723000170</v>
      </c>
      <c r="E202" s="5" t="str">
        <f>'[1]TCE - ANEXO IV - Preencher'!G211</f>
        <v>RC &amp; TP SERVIÇOS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219</v>
      </c>
      <c r="I202" s="6">
        <f>IF('[1]TCE - ANEXO IV - Preencher'!K211="","",'[1]TCE - ANEXO IV - Preencher'!K211)</f>
        <v>45356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5400</v>
      </c>
    </row>
    <row r="203" spans="1:12" s="8" customFormat="1" ht="19.5" customHeight="1" x14ac:dyDescent="0.2">
      <c r="A203" s="3">
        <f>IFERROR(VLOOKUP(B203,'[1]DADOS (OCULTAR)'!$Q$3:$S$136,3,0),"")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53289981000103</v>
      </c>
      <c r="E203" s="5" t="str">
        <f>'[1]TCE - ANEXO IV - Preencher'!G212</f>
        <v>MEDY SAUDE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3</v>
      </c>
      <c r="I203" s="6">
        <f>IF('[1]TCE - ANEXO IV - Preencher'!K212="","",'[1]TCE - ANEXO IV - Preencher'!K212)</f>
        <v>45356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1250</v>
      </c>
    </row>
    <row r="204" spans="1:12" s="8" customFormat="1" ht="19.5" customHeight="1" x14ac:dyDescent="0.2">
      <c r="A204" s="3">
        <f>IFERROR(VLOOKUP(B204,'[1]DADOS (OCULTAR)'!$Q$3:$S$136,3,0),"")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45864268000100</v>
      </c>
      <c r="E204" s="5" t="str">
        <f>'[1]TCE - ANEXO IV - Preencher'!G213</f>
        <v>CESAR MONTEIRO MEDICINA SERVIÇOS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349</v>
      </c>
      <c r="I204" s="6">
        <f>IF('[1]TCE - ANEXO IV - Preencher'!K213="","",'[1]TCE - ANEXO IV - Preencher'!K213)</f>
        <v>45356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3750</v>
      </c>
    </row>
    <row r="205" spans="1:12" s="8" customFormat="1" ht="19.5" customHeight="1" x14ac:dyDescent="0.2">
      <c r="A205" s="3">
        <f>IFERROR(VLOOKUP(B205,'[1]DADOS (OCULTAR)'!$Q$3:$S$136,3,0),"")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51205282000102</v>
      </c>
      <c r="E205" s="5" t="str">
        <f>'[1]TCE - ANEXO IV - Preencher'!G214</f>
        <v>RIO PISOM SERVIÇOS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32</v>
      </c>
      <c r="I205" s="6">
        <f>IF('[1]TCE - ANEXO IV - Preencher'!K214="","",'[1]TCE - ANEXO IV - Preencher'!K214)</f>
        <v>45356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3750</v>
      </c>
    </row>
    <row r="206" spans="1:12" s="8" customFormat="1" ht="19.5" customHeight="1" x14ac:dyDescent="0.2">
      <c r="A206" s="3">
        <f>IFERROR(VLOOKUP(B206,'[1]DADOS (OCULTAR)'!$Q$3:$S$136,3,0),"")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46544701000192</v>
      </c>
      <c r="E206" s="5" t="str">
        <f>'[1]TCE - ANEXO IV - Preencher'!G215</f>
        <v>ANNDRA VICTORIO ATIVIDADES MEDICAS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61</v>
      </c>
      <c r="I206" s="6">
        <f>IF('[1]TCE - ANEXO IV - Preencher'!K215="","",'[1]TCE - ANEXO IV - Preencher'!K215)</f>
        <v>45352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8800</v>
      </c>
    </row>
    <row r="207" spans="1:12" s="8" customFormat="1" ht="19.5" customHeight="1" x14ac:dyDescent="0.2">
      <c r="A207" s="3">
        <f>IFERROR(VLOOKUP(B207,'[1]DADOS (OCULTAR)'!$Q$3:$S$136,3,0),"")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52051303000137</v>
      </c>
      <c r="E207" s="5" t="str">
        <f>'[1]TCE - ANEXO IV - Preencher'!G216</f>
        <v>MPL ROCHA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19</v>
      </c>
      <c r="I207" s="6">
        <f>IF('[1]TCE - ANEXO IV - Preencher'!K216="","",'[1]TCE - ANEXO IV - Preencher'!K216)</f>
        <v>45351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1250</v>
      </c>
    </row>
    <row r="208" spans="1:12" s="8" customFormat="1" ht="19.5" customHeight="1" x14ac:dyDescent="0.2">
      <c r="A208" s="3">
        <f>IFERROR(VLOOKUP(B208,'[1]DADOS (OCULTAR)'!$Q$3:$S$136,3,0),"")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51498348000191</v>
      </c>
      <c r="E208" s="5" t="str">
        <f>'[1]TCE - ANEXO IV - Preencher'!G217</f>
        <v>RAISSA DIAS LOPES FARIAS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9</v>
      </c>
      <c r="I208" s="6">
        <f>IF('[1]TCE - ANEXO IV - Preencher'!K217="","",'[1]TCE - ANEXO IV - Preencher'!K217)</f>
        <v>45356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7700</v>
      </c>
    </row>
    <row r="209" spans="1:12" s="8" customFormat="1" ht="19.5" customHeight="1" x14ac:dyDescent="0.2">
      <c r="A209" s="3">
        <f>IFERROR(VLOOKUP(B209,'[1]DADOS (OCULTAR)'!$Q$3:$S$136,3,0),"")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51847967000144</v>
      </c>
      <c r="E209" s="5" t="str">
        <f>'[1]TCE - ANEXO IV - Preencher'!G218</f>
        <v>MAGALHAES MED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14</v>
      </c>
      <c r="I209" s="6">
        <f>IF('[1]TCE - ANEXO IV - Preencher'!K218="","",'[1]TCE - ANEXO IV - Preencher'!K218)</f>
        <v>45356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1250</v>
      </c>
    </row>
    <row r="210" spans="1:12" s="8" customFormat="1" ht="19.5" customHeight="1" x14ac:dyDescent="0.2">
      <c r="A210" s="3">
        <f>IFERROR(VLOOKUP(B210,'[1]DADOS (OCULTAR)'!$Q$3:$S$136,3,0),"")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52585150000108</v>
      </c>
      <c r="E210" s="5" t="str">
        <f>'[1]TCE - ANEXO IV - Preencher'!G219</f>
        <v>CM HOLANDA SERVIÇOS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15</v>
      </c>
      <c r="I210" s="6">
        <f>IF('[1]TCE - ANEXO IV - Preencher'!K219="","",'[1]TCE - ANEXO IV - Preencher'!K219)</f>
        <v>45355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1250</v>
      </c>
    </row>
    <row r="211" spans="1:12" s="8" customFormat="1" ht="19.5" customHeight="1" x14ac:dyDescent="0.2">
      <c r="A211" s="3">
        <f>IFERROR(VLOOKUP(B211,'[1]DADOS (OCULTAR)'!$Q$3:$S$136,3,0),"")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53073382000140</v>
      </c>
      <c r="E211" s="5" t="str">
        <f>'[1]TCE - ANEXO IV - Preencher'!G220</f>
        <v>MATHEUS HENRIQUE SILVA ALBUQUERQUE SERVIÇOS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4</v>
      </c>
      <c r="I211" s="6">
        <f>IF('[1]TCE - ANEXO IV - Preencher'!K220="","",'[1]TCE - ANEXO IV - Preencher'!K220)</f>
        <v>45356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2350</v>
      </c>
    </row>
    <row r="212" spans="1:12" s="8" customFormat="1" ht="19.5" customHeight="1" x14ac:dyDescent="0.2">
      <c r="A212" s="3">
        <f>IFERROR(VLOOKUP(B212,'[1]DADOS (OCULTAR)'!$Q$3:$S$136,3,0),"")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48960537000120</v>
      </c>
      <c r="E212" s="5" t="str">
        <f>'[1]TCE - ANEXO IV - Preencher'!G221</f>
        <v>N &amp; G CONSULTORIO MEDICO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18</v>
      </c>
      <c r="I212" s="6">
        <f>IF('[1]TCE - ANEXO IV - Preencher'!K221="","",'[1]TCE - ANEXO IV - Preencher'!K221)</f>
        <v>45356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3300</v>
      </c>
    </row>
    <row r="213" spans="1:12" s="8" customFormat="1" ht="19.5" customHeight="1" x14ac:dyDescent="0.2">
      <c r="A213" s="3">
        <f>IFERROR(VLOOKUP(B213,'[1]DADOS (OCULTAR)'!$Q$3:$S$136,3,0),"")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46424732000100</v>
      </c>
      <c r="E213" s="5" t="str">
        <f>'[1]TCE - ANEXO IV - Preencher'!G222</f>
        <v>ACIOLI SERVIÇOS DE SAUDE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51</v>
      </c>
      <c r="I213" s="6">
        <f>IF('[1]TCE - ANEXO IV - Preencher'!K222="","",'[1]TCE - ANEXO IV - Preencher'!K222)</f>
        <v>45348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3750</v>
      </c>
    </row>
    <row r="214" spans="1:12" s="8" customFormat="1" ht="19.5" customHeight="1" x14ac:dyDescent="0.2">
      <c r="A214" s="3">
        <f>IFERROR(VLOOKUP(B214,'[1]DADOS (OCULTAR)'!$Q$3:$S$136,3,0),"")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37488672000106</v>
      </c>
      <c r="E214" s="5" t="str">
        <f>'[1]TCE - ANEXO IV - Preencher'!G223</f>
        <v>CONSULTORIO DE NUTROLOGIA DYEGO AUGUSTO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1388</v>
      </c>
      <c r="I214" s="6">
        <f>IF('[1]TCE - ANEXO IV - Preencher'!K223="","",'[1]TCE - ANEXO IV - Preencher'!K223)</f>
        <v>45356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1350</v>
      </c>
    </row>
    <row r="215" spans="1:12" s="8" customFormat="1" ht="19.5" customHeight="1" x14ac:dyDescent="0.2">
      <c r="A215" s="3">
        <f>IFERROR(VLOOKUP(B215,'[1]DADOS (OCULTAR)'!$Q$3:$S$136,3,0),"")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46843757000148</v>
      </c>
      <c r="E215" s="5" t="str">
        <f>'[1]TCE - ANEXO IV - Preencher'!G224</f>
        <v>LS ATENDIMENTO MEDICO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28</v>
      </c>
      <c r="I215" s="6">
        <f>IF('[1]TCE - ANEXO IV - Preencher'!K224="","",'[1]TCE - ANEXO IV - Preencher'!K224)</f>
        <v>45352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4400</v>
      </c>
    </row>
    <row r="216" spans="1:12" s="8" customFormat="1" ht="19.5" customHeight="1" x14ac:dyDescent="0.2">
      <c r="A216" s="3">
        <f>IFERROR(VLOOKUP(B216,'[1]DADOS (OCULTAR)'!$Q$3:$S$136,3,0),"")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53278171000143</v>
      </c>
      <c r="E216" s="5" t="str">
        <f>'[1]TCE - ANEXO IV - Preencher'!G225</f>
        <v>MARILIA ARAUJO DA SILVA SERVIÇOS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</v>
      </c>
      <c r="I216" s="6">
        <f>IF('[1]TCE - ANEXO IV - Preencher'!K225="","",'[1]TCE - ANEXO IV - Preencher'!K225)</f>
        <v>45356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1350</v>
      </c>
    </row>
    <row r="217" spans="1:12" s="8" customFormat="1" ht="19.5" customHeight="1" x14ac:dyDescent="0.2">
      <c r="A217" s="3">
        <f>IFERROR(VLOOKUP(B217,'[1]DADOS (OCULTAR)'!$Q$3:$S$136,3,0),"")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46560469000186</v>
      </c>
      <c r="E217" s="5" t="str">
        <f>'[1]TCE - ANEXO IV - Preencher'!G226</f>
        <v>BARBARA TEIXEIRA MORATO BORGES SERVIÇOS MEDICOS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26</v>
      </c>
      <c r="I217" s="6">
        <f>IF('[1]TCE - ANEXO IV - Preencher'!K226="","",'[1]TCE - ANEXO IV - Preencher'!K226)</f>
        <v>45356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13350</v>
      </c>
    </row>
    <row r="218" spans="1:12" s="8" customFormat="1" ht="19.5" customHeight="1" x14ac:dyDescent="0.2">
      <c r="A218" s="3">
        <f>IFERROR(VLOOKUP(B218,'[1]DADOS (OCULTAR)'!$Q$3:$S$136,3,0),"")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49159899000189</v>
      </c>
      <c r="E218" s="5" t="str">
        <f>'[1]TCE - ANEXO IV - Preencher'!G227</f>
        <v>ASSUNÇÃO E CARVALHO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17</v>
      </c>
      <c r="I218" s="6">
        <f>IF('[1]TCE - ANEXO IV - Preencher'!K227="","",'[1]TCE - ANEXO IV - Preencher'!K227)</f>
        <v>45365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8800</v>
      </c>
    </row>
    <row r="219" spans="1:12" s="8" customFormat="1" ht="19.5" customHeight="1" x14ac:dyDescent="0.2">
      <c r="A219" s="3">
        <f>IFERROR(VLOOKUP(B219,'[1]DADOS (OCULTAR)'!$Q$3:$S$136,3,0),"")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5.99 - Outros Serviços de Terceiros Pessoa Jurídica</v>
      </c>
      <c r="D219" s="3">
        <f>'[1]TCE - ANEXO IV - Preencher'!F228</f>
        <v>27284516000161</v>
      </c>
      <c r="E219" s="5" t="str">
        <f>'[1]TCE - ANEXO IV - Preencher'!G228</f>
        <v>MAXIFROTA ERVIÇOS DE MANUTENÇÃO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181363</v>
      </c>
      <c r="I219" s="6">
        <f>IF('[1]TCE - ANEXO IV - Preencher'!K228="","",'[1]TCE - ANEXO IV - Preencher'!K228)</f>
        <v>45348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3000</v>
      </c>
    </row>
    <row r="220" spans="1:12" s="8" customFormat="1" ht="19.5" customHeight="1" x14ac:dyDescent="0.2">
      <c r="A220" s="3">
        <f>IFERROR(VLOOKUP(B220,'[1]DADOS (OCULTAR)'!$Q$3:$S$136,3,0),"")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3.1 - Combustíveis e Lubrificantes Automotivos</v>
      </c>
      <c r="D220" s="3">
        <f>'[1]TCE - ANEXO IV - Preencher'!F229</f>
        <v>27284516000161</v>
      </c>
      <c r="E220" s="5" t="str">
        <f>'[1]TCE - ANEXO IV - Preencher'!G229</f>
        <v>MAXIFROTA ERVIÇOS DE MANUTENÇÃO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181363</v>
      </c>
      <c r="I220" s="6">
        <f>IF('[1]TCE - ANEXO IV - Preencher'!K229="","",'[1]TCE - ANEXO IV - Preencher'!K229)</f>
        <v>45348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25.2</v>
      </c>
    </row>
    <row r="221" spans="1:12" s="8" customFormat="1" ht="19.5" customHeight="1" x14ac:dyDescent="0.2">
      <c r="A221" s="3">
        <f>IFERROR(VLOOKUP(B221,'[1]DADOS (OCULTAR)'!$Q$3:$S$136,3,0),"")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3.1 - Combustíveis e Lubrificantes Automotivos</v>
      </c>
      <c r="D221" s="3">
        <f>'[1]TCE - ANEXO IV - Preencher'!F230</f>
        <v>27284516000161</v>
      </c>
      <c r="E221" s="5" t="str">
        <f>'[1]TCE - ANEXO IV - Preencher'!G230</f>
        <v>MAXIFROTA ERVIÇOS DE MANUTENÇÃO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180291</v>
      </c>
      <c r="I221" s="6">
        <f>IF('[1]TCE - ANEXO IV - Preencher'!K230="","",'[1]TCE - ANEXO IV - Preencher'!K230)</f>
        <v>45331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25.2</v>
      </c>
    </row>
    <row r="222" spans="1:12" s="8" customFormat="1" ht="19.5" customHeight="1" x14ac:dyDescent="0.2">
      <c r="A222" s="3">
        <f>IFERROR(VLOOKUP(B222,'[1]DADOS (OCULTAR)'!$Q$3:$S$136,3,0),"")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 xml:space="preserve">5.25 - Serviços Bancários </v>
      </c>
      <c r="D222" s="3">
        <f>'[1]TCE - ANEXO IV - Preencher'!F231</f>
        <v>60701190149400</v>
      </c>
      <c r="E222" s="5" t="str">
        <f>'[1]TCE - ANEXO IV - Preencher'!G231</f>
        <v>ITAÚ UNIBANCO</v>
      </c>
      <c r="F222" s="5" t="str">
        <f>'[1]TCE - ANEXO IV - Preencher'!H231</f>
        <v>S</v>
      </c>
      <c r="G222" s="5" t="str">
        <f>'[1]TCE - ANEXO IV - Preencher'!I231</f>
        <v xml:space="preserve">N 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73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2024-03-25T20:07:00Z</dcterms:created>
  <dcterms:modified xsi:type="dcterms:W3CDTF">2024-03-25T20:07:22Z</dcterms:modified>
</cp:coreProperties>
</file>