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Nova pasta\"/>
    </mc:Choice>
  </mc:AlternateContent>
  <xr:revisionPtr revIDLastSave="0" documentId="8_{ECEB0CCD-0EBA-4910-89E9-4F22EFE2D40B}" xr6:coauthVersionLast="47" xr6:coauthVersionMax="47" xr10:uidLastSave="{00000000-0000-0000-0000-000000000000}"/>
  <bookViews>
    <workbookView xWindow="-120" yWindow="-120" windowWidth="24240" windowHeight="13140" xr2:uid="{D5BA420B-DE45-414E-8CCF-023CCE0B4CA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 s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 s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 s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 s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 s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 s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 s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 s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 s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 s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 s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 s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 s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 s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 s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 s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 s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 s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 s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 s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 s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 s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 s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 s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 s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 s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 s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 s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 s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 s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 s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 s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 s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 s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 s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 s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 s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 s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 s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 s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 s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 s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 s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 s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 s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 s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 s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 s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 s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 s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 s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 s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 s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 s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 s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 s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 s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 s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 s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 s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 s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 s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 s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 s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 s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 s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 s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 s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 s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 s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 s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 s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 s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 s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 s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 s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 s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 s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 s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 s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 s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 s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 s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 s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 s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 s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 s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 s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 s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 s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 s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 s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 s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 s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 s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 s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 s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 s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 s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 s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 s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 s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 s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 s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 s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 s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 s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 s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 s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 s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 s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 s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 s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 s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 s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 s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 s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 s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 s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 s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 s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 s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 s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 s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 s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 s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 s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 s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 s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 s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 s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 s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 s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 s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 s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 s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 s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 s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 s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 s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 s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 s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 s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 s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 s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 s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 s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 s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 s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 s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 s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 s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 s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 s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 s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 s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 s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 s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 s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 s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 s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 s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 s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 s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 s="1"/>
  <c r="L998" i="1"/>
  <c r="J998" i="1"/>
  <c r="I998" i="1"/>
  <c r="H998" i="1"/>
  <c r="G998" i="1"/>
  <c r="F998" i="1"/>
  <c r="K998" i="1" s="1"/>
  <c r="E998" i="1"/>
  <c r="D998" i="1"/>
  <c r="C998" i="1"/>
  <c r="B998" i="1"/>
  <c r="A998" i="1" s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 s="1"/>
  <c r="L995" i="1"/>
  <c r="J995" i="1"/>
  <c r="I995" i="1"/>
  <c r="H995" i="1"/>
  <c r="G995" i="1"/>
  <c r="F995" i="1"/>
  <c r="K995" i="1" s="1"/>
  <c r="E995" i="1"/>
  <c r="D995" i="1"/>
  <c r="C995" i="1"/>
  <c r="B995" i="1"/>
  <c r="A995" i="1" s="1"/>
  <c r="L994" i="1"/>
  <c r="J994" i="1"/>
  <c r="I994" i="1"/>
  <c r="H994" i="1"/>
  <c r="G994" i="1"/>
  <c r="F994" i="1"/>
  <c r="K994" i="1" s="1"/>
  <c r="E994" i="1"/>
  <c r="D994" i="1"/>
  <c r="C994" i="1"/>
  <c r="B994" i="1"/>
  <c r="A994" i="1" s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 s="1"/>
  <c r="L990" i="1"/>
  <c r="J990" i="1"/>
  <c r="I990" i="1"/>
  <c r="H990" i="1"/>
  <c r="G990" i="1"/>
  <c r="F990" i="1"/>
  <c r="K990" i="1" s="1"/>
  <c r="E990" i="1"/>
  <c r="D990" i="1"/>
  <c r="C990" i="1"/>
  <c r="B990" i="1"/>
  <c r="A990" i="1" s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 s="1"/>
  <c r="L986" i="1"/>
  <c r="J986" i="1"/>
  <c r="I986" i="1"/>
  <c r="H986" i="1"/>
  <c r="G986" i="1"/>
  <c r="F986" i="1"/>
  <c r="K986" i="1" s="1"/>
  <c r="E986" i="1"/>
  <c r="D986" i="1"/>
  <c r="C986" i="1"/>
  <c r="B986" i="1"/>
  <c r="A986" i="1" s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 s="1"/>
  <c r="L982" i="1"/>
  <c r="J982" i="1"/>
  <c r="I982" i="1"/>
  <c r="H982" i="1"/>
  <c r="G982" i="1"/>
  <c r="F982" i="1"/>
  <c r="K982" i="1" s="1"/>
  <c r="E982" i="1"/>
  <c r="D982" i="1"/>
  <c r="C982" i="1"/>
  <c r="B982" i="1"/>
  <c r="A982" i="1" s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 s="1"/>
  <c r="L979" i="1"/>
  <c r="J979" i="1"/>
  <c r="I979" i="1"/>
  <c r="H979" i="1"/>
  <c r="G979" i="1"/>
  <c r="F979" i="1"/>
  <c r="K979" i="1" s="1"/>
  <c r="E979" i="1"/>
  <c r="D979" i="1"/>
  <c r="C979" i="1"/>
  <c r="B979" i="1"/>
  <c r="A979" i="1" s="1"/>
  <c r="L978" i="1"/>
  <c r="J978" i="1"/>
  <c r="I978" i="1"/>
  <c r="H978" i="1"/>
  <c r="G978" i="1"/>
  <c r="F978" i="1"/>
  <c r="K978" i="1" s="1"/>
  <c r="E978" i="1"/>
  <c r="D978" i="1"/>
  <c r="C978" i="1"/>
  <c r="B978" i="1"/>
  <c r="A978" i="1" s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 s="1"/>
  <c r="L975" i="1"/>
  <c r="J975" i="1"/>
  <c r="I975" i="1"/>
  <c r="H975" i="1"/>
  <c r="G975" i="1"/>
  <c r="F975" i="1"/>
  <c r="K975" i="1" s="1"/>
  <c r="E975" i="1"/>
  <c r="D975" i="1"/>
  <c r="C975" i="1"/>
  <c r="B975" i="1"/>
  <c r="A975" i="1" s="1"/>
  <c r="L974" i="1"/>
  <c r="J974" i="1"/>
  <c r="I974" i="1"/>
  <c r="H974" i="1"/>
  <c r="G974" i="1"/>
  <c r="F974" i="1"/>
  <c r="K974" i="1" s="1"/>
  <c r="E974" i="1"/>
  <c r="D974" i="1"/>
  <c r="C974" i="1"/>
  <c r="B974" i="1"/>
  <c r="A974" i="1" s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 s="1"/>
  <c r="L971" i="1"/>
  <c r="J971" i="1"/>
  <c r="I971" i="1"/>
  <c r="H971" i="1"/>
  <c r="G971" i="1"/>
  <c r="F971" i="1"/>
  <c r="K971" i="1" s="1"/>
  <c r="E971" i="1"/>
  <c r="D971" i="1"/>
  <c r="C971" i="1"/>
  <c r="B971" i="1"/>
  <c r="A971" i="1" s="1"/>
  <c r="L970" i="1"/>
  <c r="J970" i="1"/>
  <c r="I970" i="1"/>
  <c r="H970" i="1"/>
  <c r="G970" i="1"/>
  <c r="F970" i="1"/>
  <c r="K970" i="1" s="1"/>
  <c r="E970" i="1"/>
  <c r="D970" i="1"/>
  <c r="C970" i="1"/>
  <c r="B970" i="1"/>
  <c r="A970" i="1" s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 s="1"/>
  <c r="L967" i="1"/>
  <c r="J967" i="1"/>
  <c r="I967" i="1"/>
  <c r="H967" i="1"/>
  <c r="G967" i="1"/>
  <c r="F967" i="1"/>
  <c r="K967" i="1" s="1"/>
  <c r="E967" i="1"/>
  <c r="D967" i="1"/>
  <c r="C967" i="1"/>
  <c r="B967" i="1"/>
  <c r="A967" i="1" s="1"/>
  <c r="L966" i="1"/>
  <c r="J966" i="1"/>
  <c r="I966" i="1"/>
  <c r="H966" i="1"/>
  <c r="G966" i="1"/>
  <c r="F966" i="1"/>
  <c r="K966" i="1" s="1"/>
  <c r="E966" i="1"/>
  <c r="D966" i="1"/>
  <c r="C966" i="1"/>
  <c r="B966" i="1"/>
  <c r="A966" i="1" s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 s="1"/>
  <c r="L963" i="1"/>
  <c r="J963" i="1"/>
  <c r="I963" i="1"/>
  <c r="H963" i="1"/>
  <c r="G963" i="1"/>
  <c r="F963" i="1"/>
  <c r="K963" i="1" s="1"/>
  <c r="E963" i="1"/>
  <c r="D963" i="1"/>
  <c r="C963" i="1"/>
  <c r="B963" i="1"/>
  <c r="A963" i="1" s="1"/>
  <c r="L962" i="1"/>
  <c r="J962" i="1"/>
  <c r="I962" i="1"/>
  <c r="H962" i="1"/>
  <c r="G962" i="1"/>
  <c r="F962" i="1"/>
  <c r="K962" i="1" s="1"/>
  <c r="E962" i="1"/>
  <c r="D962" i="1"/>
  <c r="C962" i="1"/>
  <c r="B962" i="1"/>
  <c r="A962" i="1" s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<sst xmlns="http://schemas.openxmlformats.org/spreadsheetml/2006/main" count="12" uniqueCount="12">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</sst>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13.2%20MAR&#199;O_2024.xlsx" TargetMode="External"/><Relationship Id="rId1" Type="http://schemas.openxmlformats.org/officeDocument/2006/relationships/externalLinkPath" Target="/PCF%202024/13.2%20MAR&#199;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MEDICAL LTDA</v>
          </cell>
          <cell r="H11" t="str">
            <v>B</v>
          </cell>
          <cell r="I11" t="str">
            <v>S</v>
          </cell>
          <cell r="J11" t="str">
            <v>597746</v>
          </cell>
          <cell r="K11">
            <v>45352</v>
          </cell>
          <cell r="L11" t="str">
            <v>26240310779833000156550010005977461599770006</v>
          </cell>
          <cell r="M11" t="str">
            <v>26 -  Pernambuco</v>
          </cell>
          <cell r="N11">
            <v>2420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9767633000528</v>
          </cell>
          <cell r="G12" t="str">
            <v>COMERCIL CIRURGICA RIOCLARENSE LTDA</v>
          </cell>
          <cell r="H12" t="str">
            <v>B</v>
          </cell>
          <cell r="I12" t="str">
            <v>S</v>
          </cell>
          <cell r="J12" t="str">
            <v>70238</v>
          </cell>
          <cell r="K12">
            <v>45356</v>
          </cell>
          <cell r="L12" t="str">
            <v>26240367729178000653550010000702381504805150</v>
          </cell>
          <cell r="M12" t="str">
            <v>26 -  Pernambuco</v>
          </cell>
          <cell r="N12">
            <v>2028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35514416000102</v>
          </cell>
          <cell r="G13" t="str">
            <v>QUALIMMED ATAC DE MED E MAT  LTDA</v>
          </cell>
          <cell r="H13" t="str">
            <v>B</v>
          </cell>
          <cell r="I13" t="str">
            <v>S</v>
          </cell>
          <cell r="J13" t="str">
            <v>2601</v>
          </cell>
          <cell r="K13">
            <v>45358</v>
          </cell>
          <cell r="L13" t="str">
            <v>26240335514416000102550010000026011932457420</v>
          </cell>
          <cell r="M13" t="str">
            <v>26 -  Pernambuco</v>
          </cell>
          <cell r="N13">
            <v>303.60000000000002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23680034000170</v>
          </cell>
          <cell r="G14" t="str">
            <v>D ARAUJO COMERCIO ATACADISTA LTDA</v>
          </cell>
          <cell r="H14" t="str">
            <v>B</v>
          </cell>
          <cell r="I14" t="str">
            <v>S</v>
          </cell>
          <cell r="J14" t="str">
            <v>15317</v>
          </cell>
          <cell r="K14">
            <v>45358</v>
          </cell>
          <cell r="L14" t="str">
            <v>26240323680034000170550010000153171342191787</v>
          </cell>
          <cell r="M14" t="str">
            <v>26 -  Pernambuco</v>
          </cell>
          <cell r="N14">
            <v>1533.8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8674752000301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31866</v>
          </cell>
          <cell r="K15">
            <v>45357</v>
          </cell>
          <cell r="L15" t="str">
            <v>26240308674752000301550010000318661283413680</v>
          </cell>
          <cell r="M15" t="str">
            <v>26 -  Pernambuco</v>
          </cell>
          <cell r="N15">
            <v>4232.46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15218561000139</v>
          </cell>
          <cell r="G16" t="str">
            <v>NNMED DIST IMP E EXPORT DE MED LTDA</v>
          </cell>
          <cell r="H16" t="str">
            <v>B</v>
          </cell>
          <cell r="I16" t="str">
            <v>S</v>
          </cell>
          <cell r="J16" t="str">
            <v>121566</v>
          </cell>
          <cell r="K16">
            <v>45357</v>
          </cell>
          <cell r="L16" t="str">
            <v>262403152185610001395500100012156661551316991</v>
          </cell>
          <cell r="M16" t="str">
            <v>26 -  Pernambuco</v>
          </cell>
          <cell r="N16">
            <v>1872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8674752000140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189165</v>
          </cell>
          <cell r="K17">
            <v>45358</v>
          </cell>
          <cell r="L17" t="str">
            <v>26240308674752000140550010001891651859073407</v>
          </cell>
          <cell r="M17" t="str">
            <v>26 -  Pernambuco</v>
          </cell>
          <cell r="N17">
            <v>6367.36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9441460000120</v>
          </cell>
          <cell r="G18" t="str">
            <v>PADRAO DIST DE PRODUTOS E EQUIP HOSP</v>
          </cell>
          <cell r="H18" t="str">
            <v>B</v>
          </cell>
          <cell r="I18" t="str">
            <v>S</v>
          </cell>
          <cell r="J18" t="str">
            <v>340925</v>
          </cell>
          <cell r="K18">
            <v>45358</v>
          </cell>
          <cell r="L18" t="str">
            <v>26240309441460000120550010003409251959525499</v>
          </cell>
          <cell r="M18" t="str">
            <v>26 -  Pernambuco</v>
          </cell>
          <cell r="N18">
            <v>138.1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8778201000126</v>
          </cell>
          <cell r="G19" t="str">
            <v>DROGA FONTE LTDA</v>
          </cell>
          <cell r="H19" t="str">
            <v>B</v>
          </cell>
          <cell r="I19" t="str">
            <v>S</v>
          </cell>
          <cell r="J19" t="str">
            <v>441015</v>
          </cell>
          <cell r="K19">
            <v>45358</v>
          </cell>
          <cell r="L19" t="str">
            <v>26240308778201000126550010004410151639487897</v>
          </cell>
          <cell r="M19" t="str">
            <v>26 -  Pernambuco</v>
          </cell>
          <cell r="N19">
            <v>511.9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3817043000152</v>
          </cell>
          <cell r="G20" t="str">
            <v xml:space="preserve">PHARMA PLUS </v>
          </cell>
          <cell r="H20" t="str">
            <v>B</v>
          </cell>
          <cell r="I20" t="str">
            <v>S</v>
          </cell>
          <cell r="J20" t="str">
            <v>64765</v>
          </cell>
          <cell r="K20">
            <v>45358</v>
          </cell>
          <cell r="L20" t="str">
            <v>26240303817043000152550010000647651186831159</v>
          </cell>
          <cell r="M20" t="str">
            <v>26 -  Pernambuco</v>
          </cell>
          <cell r="N20">
            <v>6703.44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22547</v>
          </cell>
          <cell r="K21">
            <v>45359</v>
          </cell>
          <cell r="L21" t="str">
            <v>26240305932624000160550010000225471866073601</v>
          </cell>
          <cell r="M21" t="str">
            <v>26 -  Pernambuco</v>
          </cell>
          <cell r="N21">
            <v>503.56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5932624000160</v>
          </cell>
          <cell r="G22" t="str">
            <v>MEGAMED COMERCIO LTDA</v>
          </cell>
          <cell r="H22" t="str">
            <v>B</v>
          </cell>
          <cell r="I22" t="str">
            <v>S</v>
          </cell>
          <cell r="J22" t="str">
            <v>22544</v>
          </cell>
          <cell r="K22">
            <v>45359</v>
          </cell>
          <cell r="L22" t="str">
            <v>26240305932624000160550010000225441610306168</v>
          </cell>
          <cell r="M22" t="str">
            <v>26 -  Pernambuco</v>
          </cell>
          <cell r="N22">
            <v>67.2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40819119000105</v>
          </cell>
          <cell r="G23" t="str">
            <v>XP MEDICAL COMERCIO DE PRODUTOS MEDICO HOSPITALAR LTDA</v>
          </cell>
          <cell r="H23" t="str">
            <v>B</v>
          </cell>
          <cell r="I23" t="str">
            <v>S</v>
          </cell>
          <cell r="J23" t="str">
            <v>195</v>
          </cell>
          <cell r="K23">
            <v>45358</v>
          </cell>
          <cell r="L23" t="str">
            <v>26240340819119000105550010000001951701975423</v>
          </cell>
          <cell r="M23" t="str">
            <v>26 -  Pernambuco</v>
          </cell>
          <cell r="N23">
            <v>1090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5044056000161</v>
          </cell>
          <cell r="G24" t="str">
            <v>DMH PRODUTOS HOSPITALARES LTDA</v>
          </cell>
          <cell r="H24" t="str">
            <v>B</v>
          </cell>
          <cell r="I24" t="str">
            <v>S</v>
          </cell>
          <cell r="J24" t="str">
            <v>23970</v>
          </cell>
          <cell r="K24">
            <v>45363</v>
          </cell>
          <cell r="L24" t="str">
            <v>26240305044056000161550010000239701774310108</v>
          </cell>
          <cell r="M24" t="str">
            <v>26 -  Pernambuco</v>
          </cell>
          <cell r="N24">
            <v>416.1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11449180000290</v>
          </cell>
          <cell r="G25" t="str">
            <v>DPROSMED DISTRIBUIDORA DE PRODUTOS MEDICO HOSPITALARES LTDA</v>
          </cell>
          <cell r="H25" t="str">
            <v>B</v>
          </cell>
          <cell r="I25" t="str">
            <v>S</v>
          </cell>
          <cell r="J25" t="str">
            <v>15537</v>
          </cell>
          <cell r="K25">
            <v>45365</v>
          </cell>
          <cell r="L25" t="str">
            <v>262403114491800000290550010000155371000333930</v>
          </cell>
          <cell r="M25" t="str">
            <v>26 -  Pernambuco</v>
          </cell>
          <cell r="N25">
            <v>376.3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11449180000290</v>
          </cell>
          <cell r="G26" t="str">
            <v>DPROSMED DISTRIBUIDORA DE PRODUTOS MEDICO HOSPITALARES LTDA</v>
          </cell>
          <cell r="H26" t="str">
            <v>B</v>
          </cell>
          <cell r="I26" t="str">
            <v>S</v>
          </cell>
          <cell r="J26" t="str">
            <v>15536</v>
          </cell>
          <cell r="K26">
            <v>45365</v>
          </cell>
          <cell r="L26" t="str">
            <v>262403114491800000290550001000155361000333925</v>
          </cell>
          <cell r="M26" t="str">
            <v>26 -  Pernambuco</v>
          </cell>
          <cell r="N26">
            <v>217.8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5932624000160</v>
          </cell>
          <cell r="G27" t="str">
            <v>MEGAMED COMERCIO LTDA</v>
          </cell>
          <cell r="H27" t="str">
            <v>B</v>
          </cell>
          <cell r="I27" t="str">
            <v>S</v>
          </cell>
          <cell r="J27" t="str">
            <v>22590</v>
          </cell>
          <cell r="K27">
            <v>45364</v>
          </cell>
          <cell r="L27" t="str">
            <v>26240305932624000160550010000225901129104394</v>
          </cell>
          <cell r="M27" t="str">
            <v>26 -  Pernambuco</v>
          </cell>
          <cell r="N27">
            <v>456.7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4614288000145</v>
          </cell>
          <cell r="G28" t="str">
            <v>DISK LIFE COMERCIO DE PRODUTOS CIRURGICOS LDTA</v>
          </cell>
          <cell r="H28" t="str">
            <v>B</v>
          </cell>
          <cell r="I28" t="str">
            <v>S</v>
          </cell>
          <cell r="J28" t="str">
            <v>8023</v>
          </cell>
          <cell r="K28">
            <v>45363</v>
          </cell>
          <cell r="L28" t="str">
            <v>26240304614288000145550010000080231363840496</v>
          </cell>
          <cell r="M28" t="str">
            <v>26 -  Pernambuco</v>
          </cell>
          <cell r="N28">
            <v>4396.25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48495866000147</v>
          </cell>
          <cell r="G29" t="str">
            <v xml:space="preserve">BEMED COMERCIO ATACADISA DE PRODUTOS DE HIGIENTE PESSOAL </v>
          </cell>
          <cell r="H29" t="str">
            <v>B</v>
          </cell>
          <cell r="I29" t="str">
            <v>S</v>
          </cell>
          <cell r="J29" t="str">
            <v>1151</v>
          </cell>
          <cell r="K29">
            <v>45365</v>
          </cell>
          <cell r="L29" t="str">
            <v>26240348495866000147550010000011511114872797</v>
          </cell>
          <cell r="M29" t="str">
            <v>26 -  Pernambuco</v>
          </cell>
          <cell r="N29">
            <v>294.25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51680172000194</v>
          </cell>
          <cell r="G30" t="str">
            <v xml:space="preserve">HIGIMED COM ATAC DE PRODUTOS E HIGI </v>
          </cell>
          <cell r="H30" t="str">
            <v>B</v>
          </cell>
          <cell r="I30" t="str">
            <v>S</v>
          </cell>
          <cell r="J30" t="str">
            <v>478</v>
          </cell>
          <cell r="K30">
            <v>45365</v>
          </cell>
          <cell r="L30" t="str">
            <v>26240351680172000194550010000004781199209556</v>
          </cell>
          <cell r="M30" t="str">
            <v>26 -  Pernambuco</v>
          </cell>
          <cell r="N30">
            <v>705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MEDICAL LTDA</v>
          </cell>
          <cell r="H31" t="str">
            <v>B</v>
          </cell>
          <cell r="I31" t="str">
            <v>S</v>
          </cell>
          <cell r="J31" t="str">
            <v>599088</v>
          </cell>
          <cell r="K31">
            <v>45370</v>
          </cell>
          <cell r="L31" t="str">
            <v>26240310779833000156550010005990887601112007</v>
          </cell>
          <cell r="M31" t="str">
            <v>26 -  Pernambuco</v>
          </cell>
          <cell r="N31">
            <v>1567.5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MEDICAL LTDA</v>
          </cell>
          <cell r="H32" t="str">
            <v>B</v>
          </cell>
          <cell r="I32" t="str">
            <v>S</v>
          </cell>
          <cell r="J32" t="str">
            <v>598133</v>
          </cell>
          <cell r="K32">
            <v>45358</v>
          </cell>
          <cell r="L32" t="str">
            <v>26240310779833000156550010005981331600157000</v>
          </cell>
          <cell r="M32" t="str">
            <v>26 -  Pernambuco</v>
          </cell>
          <cell r="N32">
            <v>21.41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23993232000193</v>
          </cell>
          <cell r="G33" t="str">
            <v>MEDIAL SAUDE DIST DE PRODUTOS MEDICOS LTDA</v>
          </cell>
          <cell r="H33" t="str">
            <v>B</v>
          </cell>
          <cell r="I33" t="str">
            <v>S</v>
          </cell>
          <cell r="J33" t="str">
            <v>4917</v>
          </cell>
          <cell r="K33">
            <v>45372</v>
          </cell>
          <cell r="L33" t="str">
            <v>26240323993232000193550010000049177694100004</v>
          </cell>
          <cell r="M33" t="str">
            <v>26 -  Pernambuco</v>
          </cell>
          <cell r="N33">
            <v>302.95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23680034000170</v>
          </cell>
          <cell r="G34" t="str">
            <v>D ARAUJO COMERCIO ATACADISTA LTDA</v>
          </cell>
          <cell r="H34" t="str">
            <v>B</v>
          </cell>
          <cell r="I34" t="str">
            <v>S</v>
          </cell>
          <cell r="J34" t="str">
            <v>15529</v>
          </cell>
          <cell r="K34">
            <v>45373</v>
          </cell>
          <cell r="L34" t="str">
            <v>26240323680034000170550010000155291467100401</v>
          </cell>
          <cell r="M34" t="str">
            <v>26 -  Pernambuco</v>
          </cell>
          <cell r="N34">
            <v>708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58426628000990</v>
          </cell>
          <cell r="G35" t="str">
            <v>SAMTRONIC INDUSTRIA E COMERCIO LTDA</v>
          </cell>
          <cell r="H35" t="str">
            <v>B</v>
          </cell>
          <cell r="I35" t="str">
            <v>S</v>
          </cell>
          <cell r="J35" t="str">
            <v>2936</v>
          </cell>
          <cell r="K35">
            <v>45369</v>
          </cell>
          <cell r="L35" t="str">
            <v>26240358426628000990550010000029361653836790</v>
          </cell>
          <cell r="M35" t="str">
            <v>26 -  Pernambuco</v>
          </cell>
          <cell r="N35">
            <v>1831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189166</v>
          </cell>
          <cell r="K36">
            <v>45358</v>
          </cell>
          <cell r="L36" t="str">
            <v>26240308674752000140550010001891661259718013</v>
          </cell>
          <cell r="M36" t="str">
            <v>26 -  Pernambuco</v>
          </cell>
          <cell r="N36">
            <v>253.4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8778201000126</v>
          </cell>
          <cell r="G37" t="str">
            <v>DROGA FONTE LTDA</v>
          </cell>
          <cell r="H37" t="str">
            <v>B</v>
          </cell>
          <cell r="I37" t="str">
            <v>S</v>
          </cell>
          <cell r="J37" t="str">
            <v>441005</v>
          </cell>
          <cell r="K37">
            <v>45358</v>
          </cell>
          <cell r="L37" t="str">
            <v>26240308778201000126550010004410051716378841</v>
          </cell>
          <cell r="M37" t="str">
            <v>26 -  Pernambuco</v>
          </cell>
          <cell r="N37">
            <v>756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1835769000192</v>
          </cell>
          <cell r="G38" t="str">
            <v>BRAMED MATERIAL CIRURGICO LTDA</v>
          </cell>
          <cell r="H38" t="str">
            <v>B</v>
          </cell>
          <cell r="I38" t="str">
            <v>S</v>
          </cell>
          <cell r="J38" t="str">
            <v>22795</v>
          </cell>
          <cell r="K38">
            <v>45356</v>
          </cell>
          <cell r="L38" t="str">
            <v>26240301835769000192550010000227951919816160</v>
          </cell>
          <cell r="M38" t="str">
            <v>26 -  Pernambuco</v>
          </cell>
          <cell r="N38">
            <v>1116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67729178000653</v>
          </cell>
          <cell r="G39" t="str">
            <v>COMERCIL CIRURGICA RIOCLARENSE LTDA</v>
          </cell>
          <cell r="H39" t="str">
            <v>B</v>
          </cell>
          <cell r="I39" t="str">
            <v>S</v>
          </cell>
          <cell r="J39" t="str">
            <v>70244</v>
          </cell>
          <cell r="K39">
            <v>45356</v>
          </cell>
          <cell r="L39" t="str">
            <v>26240367729178000653550010000702441351989354</v>
          </cell>
          <cell r="M39" t="str">
            <v>26 -  Pernambuco</v>
          </cell>
          <cell r="N39">
            <v>13401.26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189100</v>
          </cell>
          <cell r="K40">
            <v>45357</v>
          </cell>
          <cell r="L40" t="str">
            <v>26240308674752000140550010001891001019715743</v>
          </cell>
          <cell r="M40" t="str">
            <v>26 -  Pernambuco</v>
          </cell>
          <cell r="N40">
            <v>2160.7199999999998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8778201000126</v>
          </cell>
          <cell r="G41" t="str">
            <v>DROGA FONTE LTDA</v>
          </cell>
          <cell r="H41" t="str">
            <v>B</v>
          </cell>
          <cell r="I41" t="str">
            <v>S</v>
          </cell>
          <cell r="J41" t="str">
            <v>440996</v>
          </cell>
          <cell r="K41">
            <v>45358</v>
          </cell>
          <cell r="L41" t="str">
            <v>26240308778201000126550010004409961079937267</v>
          </cell>
          <cell r="M41" t="str">
            <v>26 -  Pernambuco</v>
          </cell>
          <cell r="N41">
            <v>4290.03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3817043000152</v>
          </cell>
          <cell r="G42" t="str">
            <v xml:space="preserve">PHARMA PLUS </v>
          </cell>
          <cell r="H42" t="str">
            <v>B</v>
          </cell>
          <cell r="I42" t="str">
            <v>S</v>
          </cell>
          <cell r="J42" t="str">
            <v>64734</v>
          </cell>
          <cell r="K42">
            <v>45357</v>
          </cell>
          <cell r="L42" t="str">
            <v>26240303817043000152550010000647341881711968</v>
          </cell>
          <cell r="M42" t="str">
            <v>26 -  Pernambuco</v>
          </cell>
          <cell r="N42">
            <v>204.24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3817043000152</v>
          </cell>
          <cell r="G43" t="str">
            <v xml:space="preserve">PHARMA PLUS </v>
          </cell>
          <cell r="H43" t="str">
            <v>B</v>
          </cell>
          <cell r="I43" t="str">
            <v>S</v>
          </cell>
          <cell r="J43" t="str">
            <v>64754</v>
          </cell>
          <cell r="K43">
            <v>45358</v>
          </cell>
          <cell r="L43" t="str">
            <v>26240303817043000152550010000647541158101202</v>
          </cell>
          <cell r="M43" t="str">
            <v>26 -  Pernambuco</v>
          </cell>
          <cell r="N43">
            <v>112.7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10854165000184</v>
          </cell>
          <cell r="G44" t="str">
            <v>FEF DIST DE PROD FARMACEUTIC0OS</v>
          </cell>
          <cell r="H44" t="str">
            <v>B</v>
          </cell>
          <cell r="I44" t="str">
            <v>S</v>
          </cell>
          <cell r="J44" t="str">
            <v>276196</v>
          </cell>
          <cell r="K44">
            <v>45358</v>
          </cell>
          <cell r="L44" t="str">
            <v>26240310854165000184550010002761961458061444</v>
          </cell>
          <cell r="M44" t="str">
            <v>26 -  Pernambuco</v>
          </cell>
          <cell r="N44">
            <v>2087.7600000000002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181044</v>
          </cell>
          <cell r="K45">
            <v>45363</v>
          </cell>
          <cell r="L45" t="str">
            <v>26240312882932000194550010001810441035462930</v>
          </cell>
          <cell r="M45" t="str">
            <v>26 -  Pernambuco</v>
          </cell>
          <cell r="N45">
            <v>521.74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22580510000118</v>
          </cell>
          <cell r="G46" t="str">
            <v>UNIFAR DISTRIBUIDORA DE MEDICAMENTOS LTDA</v>
          </cell>
          <cell r="H46" t="str">
            <v>B</v>
          </cell>
          <cell r="I46" t="str">
            <v>S</v>
          </cell>
          <cell r="J46" t="str">
            <v>60375</v>
          </cell>
          <cell r="K46">
            <v>45359</v>
          </cell>
          <cell r="L46" t="str">
            <v>26240322580510000118550010000603751000475945</v>
          </cell>
          <cell r="M46" t="str">
            <v>26 -  Pernambuco</v>
          </cell>
          <cell r="N46">
            <v>397.8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3817043000152</v>
          </cell>
          <cell r="G47" t="str">
            <v xml:space="preserve">PHARMA PLUS </v>
          </cell>
          <cell r="H47" t="str">
            <v>B</v>
          </cell>
          <cell r="I47" t="str">
            <v>S</v>
          </cell>
          <cell r="J47" t="str">
            <v>64857</v>
          </cell>
          <cell r="K47">
            <v>45359</v>
          </cell>
          <cell r="L47" t="str">
            <v>26240303817043000152550010000648571178107564</v>
          </cell>
          <cell r="M47" t="str">
            <v>26 -  Pernambuco</v>
          </cell>
          <cell r="N47">
            <v>375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67729178000491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 t="str">
            <v>1836971</v>
          </cell>
          <cell r="K48">
            <v>45357</v>
          </cell>
          <cell r="L48" t="str">
            <v>35240367729178000491550010018369711191660606</v>
          </cell>
          <cell r="M48" t="str">
            <v>35 -  São Paulo</v>
          </cell>
          <cell r="N48">
            <v>2040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49324221000880</v>
          </cell>
          <cell r="G49" t="str">
            <v>FRESENIUS KABI BRASIL LTDA</v>
          </cell>
          <cell r="H49" t="str">
            <v>B</v>
          </cell>
          <cell r="I49" t="str">
            <v>S</v>
          </cell>
          <cell r="J49" t="str">
            <v>242409</v>
          </cell>
          <cell r="K49">
            <v>45360</v>
          </cell>
          <cell r="L49" t="str">
            <v>23240349324221000880550000002424091385729010</v>
          </cell>
          <cell r="M49" t="str">
            <v>23 -  Ceará</v>
          </cell>
          <cell r="N49">
            <v>15397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49324221000104</v>
          </cell>
          <cell r="G50" t="str">
            <v>FRESENIUS KABI BRASIL LTDA</v>
          </cell>
          <cell r="H50" t="str">
            <v>B</v>
          </cell>
          <cell r="I50" t="str">
            <v>S</v>
          </cell>
          <cell r="J50" t="str">
            <v>242410</v>
          </cell>
          <cell r="K50">
            <v>45360</v>
          </cell>
          <cell r="L50" t="str">
            <v>23240349324221000880550000002424101359426952</v>
          </cell>
          <cell r="M50" t="str">
            <v>23 -  Ceará</v>
          </cell>
          <cell r="N50">
            <v>768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22580510000118</v>
          </cell>
          <cell r="G51" t="str">
            <v>UNIFAR DISTRIBUIDORA DE MEDICAMENTOS LTDA</v>
          </cell>
          <cell r="H51" t="str">
            <v>B</v>
          </cell>
          <cell r="I51" t="str">
            <v>S</v>
          </cell>
          <cell r="J51" t="str">
            <v>60393</v>
          </cell>
          <cell r="K51">
            <v>45362</v>
          </cell>
          <cell r="L51" t="str">
            <v>26240322580510000118550010000603931000474866</v>
          </cell>
          <cell r="M51" t="str">
            <v>26 -  Pernambuco</v>
          </cell>
          <cell r="N51">
            <v>1420.77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10779833000156</v>
          </cell>
          <cell r="G52" t="str">
            <v>MEDICAL MERCANTIL DE APARELHAGEM MEDICAL LTDA</v>
          </cell>
          <cell r="H52" t="str">
            <v>B</v>
          </cell>
          <cell r="I52" t="str">
            <v>S</v>
          </cell>
          <cell r="J52" t="str">
            <v>598133</v>
          </cell>
          <cell r="K52">
            <v>45358</v>
          </cell>
          <cell r="L52" t="str">
            <v>26240310779833000156550010005981331600157000</v>
          </cell>
          <cell r="M52" t="str">
            <v>26 -  Pernambuco</v>
          </cell>
          <cell r="N52">
            <v>312.39999999999998</v>
          </cell>
        </row>
        <row r="53">
          <cell r="C53" t="str">
            <v>UPA NOVA DESCOBERTA - CG Nº 008/2022</v>
          </cell>
          <cell r="E53" t="str">
            <v>3.99 - Outras despesas com Material de Consumo</v>
          </cell>
          <cell r="F53">
            <v>8674752000140</v>
          </cell>
          <cell r="G53" t="str">
            <v>CIRURGICA MONTEBELLO LTDA</v>
          </cell>
          <cell r="H53" t="str">
            <v>B</v>
          </cell>
          <cell r="I53" t="str">
            <v>S</v>
          </cell>
          <cell r="J53" t="str">
            <v>188880</v>
          </cell>
          <cell r="K53">
            <v>45356</v>
          </cell>
          <cell r="L53" t="str">
            <v>26240308674752000140550010001888807290056371</v>
          </cell>
          <cell r="M53" t="str">
            <v>26 -  Pernambuco</v>
          </cell>
          <cell r="N53">
            <v>6736.3</v>
          </cell>
        </row>
        <row r="54">
          <cell r="C54" t="str">
            <v>UPA NOVA DESCOBERTA - CG Nº 008/2022</v>
          </cell>
          <cell r="E54" t="str">
            <v>3.99 - Outras despesas com Material de Consumo</v>
          </cell>
          <cell r="F54">
            <v>33255787001325</v>
          </cell>
          <cell r="G54" t="str">
            <v>IBF INDUSTRIA BRASILEIRAS DE FILMES S/A</v>
          </cell>
          <cell r="H54" t="str">
            <v>B</v>
          </cell>
          <cell r="I54" t="str">
            <v>S</v>
          </cell>
          <cell r="J54" t="str">
            <v>32160</v>
          </cell>
          <cell r="K54">
            <v>45358</v>
          </cell>
          <cell r="L54" t="str">
            <v>26240333255787001325550050000321601525817743</v>
          </cell>
          <cell r="M54" t="str">
            <v>26 -  Pernambuco</v>
          </cell>
          <cell r="N54">
            <v>738</v>
          </cell>
        </row>
        <row r="55">
          <cell r="C55" t="str">
            <v>UPA NOVA DESCOBERTA - CG Nº 008/2022</v>
          </cell>
          <cell r="E55" t="str">
            <v>3.99 - Outras despesas com Material de Consumo</v>
          </cell>
          <cell r="F55">
            <v>18078521000127</v>
          </cell>
          <cell r="G55" t="str">
            <v>TUPAN FARMA DISTRIBUIDORA</v>
          </cell>
          <cell r="H55" t="str">
            <v>B</v>
          </cell>
          <cell r="I55" t="str">
            <v>S</v>
          </cell>
          <cell r="J55" t="str">
            <v>56008</v>
          </cell>
          <cell r="K55">
            <v>45356</v>
          </cell>
          <cell r="L55" t="str">
            <v>26240318078521000127550010000560081009553541</v>
          </cell>
          <cell r="M55" t="str">
            <v>26 -  Pernambuco</v>
          </cell>
          <cell r="N55">
            <v>867</v>
          </cell>
        </row>
        <row r="56">
          <cell r="C56" t="str">
            <v>UPA NOVA DESCOBERTA - CG Nº 008/2022</v>
          </cell>
          <cell r="E56" t="str">
            <v>3.11 - Material Laboratorial</v>
          </cell>
          <cell r="F56">
            <v>18271934000123</v>
          </cell>
          <cell r="G56" t="str">
            <v>NOVA BIOMEDICAL DIAGNOSTICOS MEDICOS E BIOTECNOLOGIA LTDA</v>
          </cell>
          <cell r="H56" t="str">
            <v>B</v>
          </cell>
          <cell r="I56" t="str">
            <v>S</v>
          </cell>
          <cell r="J56" t="str">
            <v>44136</v>
          </cell>
          <cell r="K56">
            <v>45355</v>
          </cell>
          <cell r="L56" t="str">
            <v>31240318271934000123550010000441361557185641</v>
          </cell>
          <cell r="M56" t="str">
            <v>31 -  Minas Gerais</v>
          </cell>
          <cell r="N56">
            <v>4500</v>
          </cell>
        </row>
        <row r="57">
          <cell r="C57" t="str">
            <v>UPA NOVA DESCOBERTA - CG Nº 008/2022</v>
          </cell>
          <cell r="E57" t="str">
            <v>3.7 - Material de Limpeza e Produtos de Hgienização</v>
          </cell>
          <cell r="F57">
            <v>12520483000134</v>
          </cell>
          <cell r="G57" t="str">
            <v>MIRELLES DIST DE MEDICAMENTOS</v>
          </cell>
          <cell r="H57" t="str">
            <v>B</v>
          </cell>
          <cell r="I57" t="str">
            <v>S</v>
          </cell>
          <cell r="J57" t="str">
            <v>232416</v>
          </cell>
          <cell r="K57">
            <v>45356</v>
          </cell>
          <cell r="L57" t="str">
            <v>25240312520483000134550010002324161518005125</v>
          </cell>
          <cell r="M57" t="str">
            <v>25 -  Paraíba</v>
          </cell>
          <cell r="N57">
            <v>556.91999999999996</v>
          </cell>
        </row>
        <row r="58">
          <cell r="C58" t="str">
            <v>UPA NOVA DESCOBERTA - CG Nº 008/2022</v>
          </cell>
          <cell r="E58" t="str">
            <v>3.7 - Material de Limpeza e Produtos de Hgienização</v>
          </cell>
          <cell r="F58">
            <v>8778201000126</v>
          </cell>
          <cell r="G58" t="str">
            <v>DROGA FONTE LTDA</v>
          </cell>
          <cell r="H58" t="str">
            <v>B</v>
          </cell>
          <cell r="I58" t="str">
            <v>S</v>
          </cell>
          <cell r="J58" t="str">
            <v>441015</v>
          </cell>
          <cell r="K58">
            <v>45358</v>
          </cell>
          <cell r="L58" t="str">
            <v>26240308778201000126550010004410151639487897</v>
          </cell>
          <cell r="M58" t="str">
            <v>26 -  Pernambuco</v>
          </cell>
          <cell r="N58">
            <v>1919.56</v>
          </cell>
        </row>
        <row r="59">
          <cell r="C59" t="str">
            <v>UPA NOVA DESCOBERTA - CG Nº 008/2022</v>
          </cell>
          <cell r="E59" t="str">
            <v>3.7 - Material de Limpeza e Produtos de Hgienização</v>
          </cell>
          <cell r="F59">
            <v>48495866000147</v>
          </cell>
          <cell r="G59" t="str">
            <v xml:space="preserve">BEMED COMERCIO ATACADISA DE PRODUTOS DE HIGIENTE PESSOAL </v>
          </cell>
          <cell r="H59" t="str">
            <v>B</v>
          </cell>
          <cell r="I59" t="str">
            <v>S</v>
          </cell>
          <cell r="J59" t="str">
            <v>1151</v>
          </cell>
          <cell r="K59">
            <v>45365</v>
          </cell>
          <cell r="L59" t="str">
            <v>26240348495866000147550010000011511114872797</v>
          </cell>
          <cell r="M59" t="str">
            <v>26 -  Pernambuco</v>
          </cell>
          <cell r="N59">
            <v>314.45</v>
          </cell>
        </row>
        <row r="60">
          <cell r="C60" t="str">
            <v>UPA NOVA DESCOBERTA - CG Nº 008/2022</v>
          </cell>
          <cell r="E60" t="str">
            <v>3.2 - Gás e Outros Materiais Engarrafados</v>
          </cell>
          <cell r="F60">
            <v>24380578002041</v>
          </cell>
          <cell r="G60" t="str">
            <v>WHITE MARTINS</v>
          </cell>
          <cell r="H60" t="str">
            <v>B</v>
          </cell>
          <cell r="I60" t="str">
            <v>S</v>
          </cell>
          <cell r="J60">
            <v>7086</v>
          </cell>
          <cell r="K60">
            <v>45357</v>
          </cell>
          <cell r="L60" t="str">
            <v>26240324380578002041556040000070861666781713</v>
          </cell>
          <cell r="M60" t="str">
            <v>26 -  Pernambuco</v>
          </cell>
          <cell r="N60">
            <v>357.83</v>
          </cell>
        </row>
        <row r="61">
          <cell r="C61" t="str">
            <v>UPA NOVA DESCOBERTA - CG Nº 008/2022</v>
          </cell>
          <cell r="E61" t="str">
            <v>3.2 - Gás e Outros Materiais Engarrafados</v>
          </cell>
          <cell r="F61">
            <v>24380578002041</v>
          </cell>
          <cell r="G61" t="str">
            <v>WHITE MARTINS</v>
          </cell>
          <cell r="H61" t="str">
            <v>B</v>
          </cell>
          <cell r="I61" t="str">
            <v>S</v>
          </cell>
          <cell r="J61">
            <v>7179</v>
          </cell>
          <cell r="K61">
            <v>45365</v>
          </cell>
          <cell r="L61" t="str">
            <v>26240324380578002041556040000071791519532965</v>
          </cell>
          <cell r="M61" t="str">
            <v>26 -  Pernambuco</v>
          </cell>
          <cell r="N61">
            <v>128.91999999999999</v>
          </cell>
        </row>
        <row r="62">
          <cell r="C62" t="str">
            <v>UPA NOVA DESCOBERTA - CG Nº 008/2022</v>
          </cell>
          <cell r="E62" t="str">
            <v>3.2 - Gás e Outros Materiais Engarrafados</v>
          </cell>
          <cell r="F62">
            <v>24380578002041</v>
          </cell>
          <cell r="G62" t="str">
            <v>WHITE MARTINS</v>
          </cell>
          <cell r="H62" t="str">
            <v>B</v>
          </cell>
          <cell r="I62" t="str">
            <v>S</v>
          </cell>
          <cell r="J62">
            <v>7195</v>
          </cell>
          <cell r="K62">
            <v>45366</v>
          </cell>
          <cell r="L62" t="str">
            <v>26240324380578002041556040000071951957966056</v>
          </cell>
          <cell r="M62" t="str">
            <v>26 -  Pernambuco</v>
          </cell>
          <cell r="N62">
            <v>257.83</v>
          </cell>
        </row>
        <row r="63">
          <cell r="C63" t="str">
            <v>UPA NOVA DESCOBERTA - CG Nº 008/2022</v>
          </cell>
          <cell r="E63" t="str">
            <v>3.2 - Gás e Outros Materiais Engarrafados</v>
          </cell>
          <cell r="F63">
            <v>24380578002041</v>
          </cell>
          <cell r="G63" t="str">
            <v>WHITE MARTINS</v>
          </cell>
          <cell r="H63" t="str">
            <v>B</v>
          </cell>
          <cell r="I63" t="str">
            <v>S</v>
          </cell>
          <cell r="J63">
            <v>751</v>
          </cell>
          <cell r="K63">
            <v>45369</v>
          </cell>
          <cell r="L63" t="str">
            <v>26240324380578002203556010000007511311232566</v>
          </cell>
          <cell r="M63" t="str">
            <v>26 -  Pernambuco</v>
          </cell>
          <cell r="N63">
            <v>4197.38</v>
          </cell>
        </row>
        <row r="64">
          <cell r="C64" t="str">
            <v>UPA NOVA DESCOBERTA - CG Nº 008/2022</v>
          </cell>
          <cell r="E64" t="str">
            <v>3.2 - Gás e Outros Materiais Engarrafados</v>
          </cell>
          <cell r="F64">
            <v>24380578002041</v>
          </cell>
          <cell r="G64" t="str">
            <v>WHITE MARTINS</v>
          </cell>
          <cell r="H64" t="str">
            <v>B</v>
          </cell>
          <cell r="I64" t="str">
            <v>S</v>
          </cell>
          <cell r="J64">
            <v>7230</v>
          </cell>
          <cell r="K64">
            <v>45370</v>
          </cell>
          <cell r="L64" t="str">
            <v>26240324380578002041556040000072301923184846</v>
          </cell>
          <cell r="M64" t="str">
            <v>26 -  Pernambuco</v>
          </cell>
          <cell r="N64">
            <v>257.83</v>
          </cell>
        </row>
        <row r="65">
          <cell r="C65" t="str">
            <v>UPA NOVA DESCOBERTA - CG Nº 008/2022</v>
          </cell>
          <cell r="E65" t="str">
            <v>3.2 - Gás e Outros Materiais Engarrafados</v>
          </cell>
          <cell r="F65">
            <v>24380578002041</v>
          </cell>
          <cell r="G65" t="str">
            <v>WHITE MARTINS</v>
          </cell>
          <cell r="H65" t="str">
            <v>B</v>
          </cell>
          <cell r="I65" t="str">
            <v>S</v>
          </cell>
          <cell r="J65">
            <v>7232</v>
          </cell>
          <cell r="K65">
            <v>45370</v>
          </cell>
          <cell r="L65" t="str">
            <v>26240324380578002041556040000072321623312703</v>
          </cell>
          <cell r="M65" t="str">
            <v>26 -  Pernambuco</v>
          </cell>
          <cell r="N65">
            <v>257.83</v>
          </cell>
        </row>
        <row r="66">
          <cell r="C66" t="str">
            <v>UPA NOVA DESCOBERTA - CG Nº 008/2022</v>
          </cell>
          <cell r="E66" t="str">
            <v>3.7 - Material de Limpeza e Produtos de Hgienização</v>
          </cell>
          <cell r="F66">
            <v>46700220000129</v>
          </cell>
          <cell r="G66" t="str">
            <v>NOVA DISTRIBUIDORA</v>
          </cell>
          <cell r="H66" t="str">
            <v>B</v>
          </cell>
          <cell r="I66" t="str">
            <v>S</v>
          </cell>
          <cell r="J66">
            <v>14808</v>
          </cell>
          <cell r="K66">
            <v>45359</v>
          </cell>
          <cell r="L66" t="str">
            <v>26240346700220000129550010000148081531448563</v>
          </cell>
          <cell r="M66" t="str">
            <v>26 -  Pernambuco</v>
          </cell>
          <cell r="N66">
            <v>320.56</v>
          </cell>
        </row>
        <row r="67">
          <cell r="C67" t="str">
            <v>UPA NOVA DESCOBERTA - CG Nº 008/2022</v>
          </cell>
          <cell r="E67" t="str">
            <v>3.14 - Alimentação Preparada</v>
          </cell>
          <cell r="F67">
            <v>43330918000101</v>
          </cell>
          <cell r="G67" t="str">
            <v>DISTRIBUIDORA JJ</v>
          </cell>
          <cell r="H67" t="str">
            <v>B</v>
          </cell>
          <cell r="I67" t="str">
            <v>S</v>
          </cell>
          <cell r="J67">
            <v>10201</v>
          </cell>
          <cell r="K67">
            <v>45358</v>
          </cell>
          <cell r="L67" t="str">
            <v>26240343330918000101550010000102011687234303</v>
          </cell>
          <cell r="M67" t="str">
            <v>26 -  Pernambuco</v>
          </cell>
          <cell r="N67">
            <v>816</v>
          </cell>
        </row>
        <row r="68">
          <cell r="C68" t="str">
            <v>UPA NOVA DESCOBERTA - CG Nº 008/2022</v>
          </cell>
          <cell r="E68" t="str">
            <v>3.14 - Alimentação Preparada</v>
          </cell>
          <cell r="F68">
            <v>70089974000179</v>
          </cell>
          <cell r="G68" t="str">
            <v xml:space="preserve">COMERCIAL VITA NORTE </v>
          </cell>
          <cell r="H68" t="str">
            <v>B</v>
          </cell>
          <cell r="I68" t="str">
            <v>S</v>
          </cell>
          <cell r="J68">
            <v>5085733</v>
          </cell>
          <cell r="K68">
            <v>45359</v>
          </cell>
          <cell r="L68" t="str">
            <v>26240370089974000179550010050857331126218503</v>
          </cell>
          <cell r="M68" t="str">
            <v>26 -  Pernambuco</v>
          </cell>
          <cell r="N68">
            <v>1050.98</v>
          </cell>
        </row>
        <row r="69">
          <cell r="C69" t="str">
            <v>UPA NOVA DESCOBERTA - CG Nº 008/2022</v>
          </cell>
          <cell r="E69" t="str">
            <v>3.14 - Alimentação Preparada</v>
          </cell>
          <cell r="F69">
            <v>8587400000157</v>
          </cell>
          <cell r="G69" t="str">
            <v>ADRIANO JOSE DE SOUSA</v>
          </cell>
          <cell r="H69" t="str">
            <v>B</v>
          </cell>
          <cell r="I69" t="str">
            <v>S</v>
          </cell>
          <cell r="J69">
            <v>23714</v>
          </cell>
          <cell r="K69">
            <v>45358</v>
          </cell>
          <cell r="L69" t="str">
            <v>26240308587400000157550010000237141378506693</v>
          </cell>
          <cell r="M69" t="str">
            <v>26 -  Pernambuco</v>
          </cell>
          <cell r="N69">
            <v>765.5</v>
          </cell>
        </row>
        <row r="70">
          <cell r="C70" t="str">
            <v>UPA NOVA DESCOBERTA - CG Nº 008/2022</v>
          </cell>
          <cell r="E70" t="str">
            <v>3.14 - Alimentação Preparada</v>
          </cell>
          <cell r="F70">
            <v>11840014000130</v>
          </cell>
          <cell r="G70" t="str">
            <v>MACROPAC</v>
          </cell>
          <cell r="H70" t="str">
            <v>B</v>
          </cell>
          <cell r="I70" t="str">
            <v>S</v>
          </cell>
          <cell r="J70">
            <v>467011</v>
          </cell>
          <cell r="K70">
            <v>45359</v>
          </cell>
          <cell r="L70" t="str">
            <v>26240311840014000130550010004670111554030211</v>
          </cell>
          <cell r="M70" t="str">
            <v>26 -  Pernambuco</v>
          </cell>
          <cell r="N70">
            <v>656.4</v>
          </cell>
        </row>
        <row r="71">
          <cell r="C71" t="str">
            <v>UPA NOVA DESCOBERTA - CG Nº 008/2022</v>
          </cell>
          <cell r="E71" t="str">
            <v>3.14 - Alimentação Preparada</v>
          </cell>
          <cell r="F71">
            <v>70089974000179</v>
          </cell>
          <cell r="G71" t="str">
            <v xml:space="preserve">COMERCIAL VITA NORTE </v>
          </cell>
          <cell r="H71" t="str">
            <v>B</v>
          </cell>
          <cell r="I71" t="str">
            <v>S</v>
          </cell>
          <cell r="J71">
            <v>5087449</v>
          </cell>
          <cell r="K71">
            <v>45363</v>
          </cell>
          <cell r="L71" t="str">
            <v>26240370089974000179550010050874491630549740</v>
          </cell>
          <cell r="M71" t="str">
            <v>26 -  Pernambuco</v>
          </cell>
          <cell r="N71">
            <v>342</v>
          </cell>
        </row>
        <row r="72">
          <cell r="C72" t="str">
            <v>UPA NOVA DESCOBERTA - CG Nº 008/2022</v>
          </cell>
          <cell r="E72" t="str">
            <v>3.14 - Alimentação Preparada</v>
          </cell>
          <cell r="F72">
            <v>42434646000399</v>
          </cell>
          <cell r="G72" t="str">
            <v>PRASO</v>
          </cell>
          <cell r="H72" t="str">
            <v>B</v>
          </cell>
          <cell r="I72" t="str">
            <v>S</v>
          </cell>
          <cell r="J72">
            <v>63295</v>
          </cell>
          <cell r="K72">
            <v>45361</v>
          </cell>
          <cell r="L72" t="str">
            <v>26240342434646000399550020000632951489650110</v>
          </cell>
          <cell r="M72" t="str">
            <v>26 -  Pernambuco</v>
          </cell>
          <cell r="N72">
            <v>545</v>
          </cell>
        </row>
        <row r="73">
          <cell r="C73" t="str">
            <v>UPA NOVA DESCOBERTA - CG Nº 008/2022</v>
          </cell>
          <cell r="E73" t="str">
            <v>3.14 - Alimentação Preparada</v>
          </cell>
          <cell r="F73">
            <v>18650053000113</v>
          </cell>
          <cell r="G73" t="str">
            <v>FPS IND.COM.DE AGUA</v>
          </cell>
          <cell r="H73" t="str">
            <v>B</v>
          </cell>
          <cell r="I73" t="str">
            <v>S</v>
          </cell>
          <cell r="J73">
            <v>38721</v>
          </cell>
          <cell r="K73">
            <v>45374</v>
          </cell>
          <cell r="L73" t="str">
            <v>26240318650053000113550010000387211046403273</v>
          </cell>
          <cell r="M73" t="str">
            <v>26 -  Pernambuco</v>
          </cell>
          <cell r="N73">
            <v>186</v>
          </cell>
        </row>
        <row r="74">
          <cell r="C74" t="str">
            <v>UPA NOVA DESCOBERTA - CG Nº 008/2022</v>
          </cell>
          <cell r="E74" t="str">
            <v>3.14 - Alimentação Preparada</v>
          </cell>
          <cell r="F74">
            <v>28296399000119</v>
          </cell>
          <cell r="G74" t="str">
            <v>AVANTE COMERCIO</v>
          </cell>
          <cell r="H74" t="str">
            <v>B</v>
          </cell>
          <cell r="I74" t="str">
            <v>S</v>
          </cell>
          <cell r="J74">
            <v>412</v>
          </cell>
          <cell r="K74">
            <v>45379</v>
          </cell>
          <cell r="L74" t="str">
            <v>26240328296399000119550010000004121000030850</v>
          </cell>
          <cell r="M74" t="str">
            <v>26 -  Pernambuco</v>
          </cell>
          <cell r="N74">
            <v>10036.25</v>
          </cell>
        </row>
        <row r="75">
          <cell r="C75" t="str">
            <v>UPA NOVA DESCOBERTA - CG Nº 008/2022</v>
          </cell>
          <cell r="E75" t="str">
            <v>3.6 - Material de Expediente</v>
          </cell>
          <cell r="F75">
            <v>15610582000103</v>
          </cell>
          <cell r="G75" t="str">
            <v>M DE FM FRAGOSO</v>
          </cell>
          <cell r="H75" t="str">
            <v>B</v>
          </cell>
          <cell r="I75" t="str">
            <v>S</v>
          </cell>
          <cell r="J75">
            <v>855</v>
          </cell>
          <cell r="K75">
            <v>45359</v>
          </cell>
          <cell r="L75" t="str">
            <v>26240315610582000103550010000008551765965442</v>
          </cell>
          <cell r="M75" t="str">
            <v>26 -  Pernambuco</v>
          </cell>
          <cell r="N75">
            <v>2765</v>
          </cell>
        </row>
        <row r="76">
          <cell r="C76" t="str">
            <v>UPA NOVA DESCOBERTA - CG Nº 008/2022</v>
          </cell>
          <cell r="E76" t="str">
            <v>3.6 - Material de Expediente</v>
          </cell>
          <cell r="F76">
            <v>24073694000155</v>
          </cell>
          <cell r="G76" t="str">
            <v>NAGEM</v>
          </cell>
          <cell r="H76" t="str">
            <v>B</v>
          </cell>
          <cell r="I76" t="str">
            <v>S</v>
          </cell>
          <cell r="J76">
            <v>59326</v>
          </cell>
          <cell r="K76">
            <v>45358</v>
          </cell>
          <cell r="L76" t="str">
            <v>26240324073694000155550020000593261001840834</v>
          </cell>
          <cell r="M76" t="str">
            <v>26 -  Pernambuco</v>
          </cell>
          <cell r="N76">
            <v>2274.12</v>
          </cell>
        </row>
        <row r="77">
          <cell r="C77" t="str">
            <v>UPA NOVA DESCOBERTA - CG Nº 008/2022</v>
          </cell>
          <cell r="E77" t="str">
            <v>3.6 - Material de Expediente</v>
          </cell>
          <cell r="F77">
            <v>8014460000180</v>
          </cell>
          <cell r="G77" t="str">
            <v>VANPEL MAT DE ESCRITORIO</v>
          </cell>
          <cell r="H77" t="str">
            <v>B</v>
          </cell>
          <cell r="I77" t="str">
            <v>S</v>
          </cell>
          <cell r="J77">
            <v>59599</v>
          </cell>
          <cell r="K77">
            <v>45358</v>
          </cell>
          <cell r="L77" t="str">
            <v>26240308014460000180550010000595991001418749</v>
          </cell>
          <cell r="M77" t="str">
            <v>26 -  Pernambuco</v>
          </cell>
          <cell r="N77">
            <v>405.79</v>
          </cell>
        </row>
        <row r="78">
          <cell r="C78" t="str">
            <v>UPA NOVA DESCOBERTA - CG Nº 008/2022</v>
          </cell>
          <cell r="E78" t="str">
            <v>3.6 - Material de Expediente</v>
          </cell>
          <cell r="F78">
            <v>8587400000157</v>
          </cell>
          <cell r="G78" t="str">
            <v>ADRIANO JOSE</v>
          </cell>
          <cell r="H78" t="str">
            <v>B</v>
          </cell>
          <cell r="I78" t="str">
            <v>S</v>
          </cell>
          <cell r="J78">
            <v>23720</v>
          </cell>
          <cell r="K78">
            <v>45361</v>
          </cell>
          <cell r="L78" t="str">
            <v>26240308587400000157550010000237201941791198</v>
          </cell>
          <cell r="M78" t="str">
            <v>26 -  Pernambuco</v>
          </cell>
          <cell r="N78">
            <v>928.5</v>
          </cell>
        </row>
        <row r="79">
          <cell r="C79" t="str">
            <v>UPA NOVA DESCOBERTA - CG Nº 008/2022</v>
          </cell>
          <cell r="E79" t="str">
            <v>3.6 - Material de Expediente</v>
          </cell>
          <cell r="F79">
            <v>29447408000198</v>
          </cell>
          <cell r="G79" t="str">
            <v>LF DOS SANTOS</v>
          </cell>
          <cell r="H79" t="str">
            <v>B</v>
          </cell>
          <cell r="I79" t="str">
            <v>S</v>
          </cell>
          <cell r="J79">
            <v>2222</v>
          </cell>
          <cell r="K79">
            <v>45359</v>
          </cell>
          <cell r="L79" t="str">
            <v>26240329447408000198550010000022221155034630</v>
          </cell>
          <cell r="M79" t="str">
            <v>26 -  Pernambuco</v>
          </cell>
          <cell r="N79">
            <v>115</v>
          </cell>
        </row>
        <row r="80">
          <cell r="C80" t="str">
            <v>UPA NOVA DESCOBERTA - CG Nº 008/2022</v>
          </cell>
          <cell r="E80" t="str">
            <v xml:space="preserve">3.9 - Material para Manutenção de Bens Imóveis </v>
          </cell>
          <cell r="F80">
            <v>24556839000179</v>
          </cell>
          <cell r="G80" t="str">
            <v>ARMAZEM COM NOVO LAR EIR</v>
          </cell>
          <cell r="H80" t="str">
            <v>B</v>
          </cell>
          <cell r="I80" t="str">
            <v>S</v>
          </cell>
          <cell r="J80">
            <v>11419</v>
          </cell>
          <cell r="K80">
            <v>45362</v>
          </cell>
          <cell r="L80" t="str">
            <v>26240324556839000179550010000114191190114197</v>
          </cell>
          <cell r="M80" t="str">
            <v>26 -  Pernambuco</v>
          </cell>
          <cell r="N80">
            <v>258</v>
          </cell>
        </row>
        <row r="81">
          <cell r="C81" t="str">
            <v>UPA NOVA DESCOBERTA - CG Nº 008/2022</v>
          </cell>
          <cell r="E81" t="str">
            <v xml:space="preserve">3.9 - Material para Manutenção de Bens Imóveis </v>
          </cell>
          <cell r="F81">
            <v>24556839000179</v>
          </cell>
          <cell r="G81" t="str">
            <v>ARMAZEM COM NOVO LAR EIR</v>
          </cell>
          <cell r="H81" t="str">
            <v>B</v>
          </cell>
          <cell r="I81" t="str">
            <v>S</v>
          </cell>
          <cell r="J81">
            <v>11391</v>
          </cell>
          <cell r="K81">
            <v>45355</v>
          </cell>
          <cell r="L81" t="str">
            <v>26240324556839000179550010000113911190113910</v>
          </cell>
          <cell r="M81" t="str">
            <v>26 -  Pernambuco</v>
          </cell>
          <cell r="N81">
            <v>2048</v>
          </cell>
        </row>
        <row r="82">
          <cell r="C82" t="str">
            <v>UPA NOVA DESCOBERTA - CG Nº 008/2022</v>
          </cell>
          <cell r="E82" t="str">
            <v xml:space="preserve">3.9 - Material para Manutenção de Bens Imóveis </v>
          </cell>
          <cell r="F82">
            <v>9767633000528</v>
          </cell>
          <cell r="G82" t="str">
            <v>THIAGO D MONTEIRO</v>
          </cell>
          <cell r="H82" t="str">
            <v>B</v>
          </cell>
          <cell r="I82" t="str">
            <v>S</v>
          </cell>
          <cell r="J82">
            <v>13888</v>
          </cell>
          <cell r="K82">
            <v>45364</v>
          </cell>
          <cell r="L82" t="str">
            <v>26240308809296000106650010000138881003508320</v>
          </cell>
          <cell r="M82" t="str">
            <v>26 -  Pernambuco</v>
          </cell>
          <cell r="N82">
            <v>114</v>
          </cell>
        </row>
        <row r="83">
          <cell r="C83" t="str">
            <v>UPA NOVA DESCOBERTA - CG Nº 008/2022</v>
          </cell>
          <cell r="E83" t="str">
            <v xml:space="preserve">3.9 - Material para Manutenção de Bens Imóveis </v>
          </cell>
          <cell r="F83">
            <v>17801543000100</v>
          </cell>
          <cell r="G83" t="str">
            <v>GILSON CRISTOVAO</v>
          </cell>
          <cell r="H83" t="str">
            <v>B</v>
          </cell>
          <cell r="I83" t="str">
            <v>S</v>
          </cell>
          <cell r="J83">
            <v>2810</v>
          </cell>
          <cell r="K83">
            <v>45363</v>
          </cell>
          <cell r="L83" t="str">
            <v>26240317801543000100550010000028101033800983</v>
          </cell>
          <cell r="M83" t="str">
            <v>26 -  Pernambuco</v>
          </cell>
          <cell r="N83">
            <v>1290</v>
          </cell>
        </row>
        <row r="84">
          <cell r="C84" t="str">
            <v>UPA NOVA DESCOBERTA - CG Nº 008/2022</v>
          </cell>
          <cell r="E84" t="str">
            <v xml:space="preserve">3.9 - Material para Manutenção de Bens Imóveis </v>
          </cell>
          <cell r="F84">
            <v>24556839000179</v>
          </cell>
          <cell r="G84" t="str">
            <v>ARMAZEM COM NOVO LAR EIR</v>
          </cell>
          <cell r="H84" t="str">
            <v>B</v>
          </cell>
          <cell r="I84" t="str">
            <v>S</v>
          </cell>
          <cell r="J84">
            <v>11450</v>
          </cell>
          <cell r="K84">
            <v>45370</v>
          </cell>
          <cell r="L84" t="str">
            <v>26240324556839000179550010000114501190114502</v>
          </cell>
          <cell r="M84" t="str">
            <v>26 -  Pernambuco</v>
          </cell>
          <cell r="N84">
            <v>1062.9000000000001</v>
          </cell>
        </row>
        <row r="85">
          <cell r="C85" t="str">
            <v>UPA NOVA DESCOBERTA - CG Nº 008/2022</v>
          </cell>
          <cell r="E85" t="str">
            <v xml:space="preserve">3.9 - Material para Manutenção de Bens Imóveis </v>
          </cell>
          <cell r="F85">
            <v>60872306002103</v>
          </cell>
          <cell r="G85" t="str">
            <v>SHERWIN-WILLIAMS</v>
          </cell>
          <cell r="H85" t="str">
            <v>B</v>
          </cell>
          <cell r="I85" t="str">
            <v>S</v>
          </cell>
          <cell r="J85">
            <v>3996</v>
          </cell>
          <cell r="K85">
            <v>45370</v>
          </cell>
          <cell r="L85" t="str">
            <v>26240360872306002103550020000039964807356808</v>
          </cell>
          <cell r="M85" t="str">
            <v>26 -  Pernambuco</v>
          </cell>
          <cell r="N85">
            <v>1345.85</v>
          </cell>
        </row>
        <row r="86">
          <cell r="C86" t="str">
            <v>UPA NOVA DESCOBERTA - CG Nº 008/2022</v>
          </cell>
          <cell r="E86" t="str">
            <v xml:space="preserve">3.9 - Material para Manutenção de Bens Imóveis </v>
          </cell>
          <cell r="F86">
            <v>11623188000140</v>
          </cell>
          <cell r="G86" t="str">
            <v>ARMAZEM CORAL</v>
          </cell>
          <cell r="H86" t="str">
            <v>B</v>
          </cell>
          <cell r="I86" t="str">
            <v>S</v>
          </cell>
          <cell r="J86">
            <v>314043</v>
          </cell>
          <cell r="K86">
            <v>45370</v>
          </cell>
          <cell r="L86" t="str">
            <v>26240311623188000140550010003140431003140444</v>
          </cell>
          <cell r="M86" t="str">
            <v>26 -  Pernambuco</v>
          </cell>
          <cell r="N86">
            <v>139.4</v>
          </cell>
        </row>
        <row r="87">
          <cell r="C87" t="str">
            <v>UPA NOVA DESCOBERTA - CG Nº 008/2022</v>
          </cell>
          <cell r="E87" t="str">
            <v xml:space="preserve">3.10 - Material para Manutenção de Bens Móveis </v>
          </cell>
          <cell r="F87">
            <v>34624704000157</v>
          </cell>
          <cell r="G87" t="str">
            <v>TECHSIST SISTEMAS DE AUT</v>
          </cell>
          <cell r="H87" t="str">
            <v>B</v>
          </cell>
          <cell r="I87" t="str">
            <v>S</v>
          </cell>
          <cell r="J87">
            <v>227</v>
          </cell>
          <cell r="K87">
            <v>45365</v>
          </cell>
          <cell r="L87" t="str">
            <v>26240334624704000157550010000002271906280177</v>
          </cell>
          <cell r="M87" t="str">
            <v>26 -  Pernambuco</v>
          </cell>
          <cell r="N87">
            <v>1197</v>
          </cell>
        </row>
        <row r="88">
          <cell r="C88" t="str">
            <v>UPA NOVA DESCOBERTA - CG Nº 008/2022</v>
          </cell>
          <cell r="E88" t="str">
            <v xml:space="preserve">3.10 - Material para Manutenção de Bens Móveis </v>
          </cell>
          <cell r="F88">
            <v>41601210000112</v>
          </cell>
          <cell r="G88" t="str">
            <v>CLS HOSPITALAR LTDA</v>
          </cell>
          <cell r="H88" t="str">
            <v>B</v>
          </cell>
          <cell r="I88" t="str">
            <v>S</v>
          </cell>
          <cell r="J88">
            <v>957</v>
          </cell>
          <cell r="K88">
            <v>45356</v>
          </cell>
          <cell r="L88" t="str">
            <v>26240341601210000112550010000009571046403277</v>
          </cell>
          <cell r="M88" t="str">
            <v>26 -  Pernambuco</v>
          </cell>
          <cell r="N88">
            <v>220</v>
          </cell>
        </row>
        <row r="89">
          <cell r="C89" t="str">
            <v>UPA NOVA DESCOBERTA - CG Nº 008/2022</v>
          </cell>
          <cell r="E89" t="str">
            <v xml:space="preserve">3.10 - Material para Manutenção de Bens Móveis </v>
          </cell>
          <cell r="F89">
            <v>10859287000163</v>
          </cell>
          <cell r="G89" t="str">
            <v>NEWMED COMERCIO</v>
          </cell>
          <cell r="H89" t="str">
            <v>B</v>
          </cell>
          <cell r="I89" t="str">
            <v>S</v>
          </cell>
          <cell r="J89">
            <v>7594</v>
          </cell>
          <cell r="K89">
            <v>45358</v>
          </cell>
          <cell r="L89" t="str">
            <v>26240310859287000163550010000075941495995119</v>
          </cell>
          <cell r="M89" t="str">
            <v>26 -  Pernambuco</v>
          </cell>
          <cell r="N89">
            <v>580</v>
          </cell>
        </row>
        <row r="90">
          <cell r="C90" t="str">
            <v>UPA NOVA DESCOBERTA - CG Nº 008/2022</v>
          </cell>
          <cell r="E90" t="str">
            <v xml:space="preserve">3.10 - Material para Manutenção de Bens Móveis </v>
          </cell>
          <cell r="F90">
            <v>48024689000110</v>
          </cell>
          <cell r="G90" t="str">
            <v>MONTEBELLO</v>
          </cell>
          <cell r="H90" t="str">
            <v>B</v>
          </cell>
          <cell r="I90" t="str">
            <v>S</v>
          </cell>
          <cell r="J90">
            <v>980</v>
          </cell>
          <cell r="K90">
            <v>45364</v>
          </cell>
          <cell r="L90" t="str">
            <v>26240348024689000110550010000009801108173183</v>
          </cell>
          <cell r="M90" t="str">
            <v>26 -  Pernambuco</v>
          </cell>
          <cell r="N90">
            <v>726.7</v>
          </cell>
        </row>
        <row r="91">
          <cell r="C91" t="str">
            <v>UPA NOVA DESCOBERTA - CG Nº 008/2022</v>
          </cell>
          <cell r="E91" t="str">
            <v xml:space="preserve">3.8 - Uniformes, Tecidos e Aviamentos </v>
          </cell>
          <cell r="F91">
            <v>8587400000157</v>
          </cell>
          <cell r="G91" t="str">
            <v>ADRIANO JOSE DE SOUSA</v>
          </cell>
          <cell r="H91" t="str">
            <v>B</v>
          </cell>
          <cell r="I91" t="str">
            <v>S</v>
          </cell>
          <cell r="J91">
            <v>23712</v>
          </cell>
          <cell r="K91">
            <v>45354</v>
          </cell>
          <cell r="L91" t="str">
            <v>26240308587400000157550010000237121165374965</v>
          </cell>
          <cell r="M91" t="str">
            <v>26 -  Pernambuco</v>
          </cell>
          <cell r="N91">
            <v>1200</v>
          </cell>
        </row>
        <row r="92">
          <cell r="C92" t="str">
            <v>UPA NOVA DESCOBERTA - CG Nº 008/2022</v>
          </cell>
          <cell r="E92" t="str">
            <v xml:space="preserve">3.8 - Uniformes, Tecidos e Aviamentos </v>
          </cell>
          <cell r="F92">
            <v>36484212000139</v>
          </cell>
          <cell r="G92" t="str">
            <v>ML FARDAMENTO</v>
          </cell>
          <cell r="H92" t="str">
            <v>B</v>
          </cell>
          <cell r="I92" t="str">
            <v>S</v>
          </cell>
          <cell r="J92">
            <v>1260</v>
          </cell>
          <cell r="K92">
            <v>45363</v>
          </cell>
          <cell r="L92" t="str">
            <v>26240336484212000139550020000012601432837223</v>
          </cell>
          <cell r="M92" t="str">
            <v>26 -  Pernambuco</v>
          </cell>
          <cell r="N92">
            <v>9520</v>
          </cell>
        </row>
        <row r="93">
          <cell r="C93" t="str">
            <v>UPA NOVA DESCOBERTA - CG Nº 008/2022</v>
          </cell>
          <cell r="E93" t="str">
            <v xml:space="preserve">3.8 - Uniformes, Tecidos e Aviamentos </v>
          </cell>
          <cell r="F93">
            <v>8587400000157</v>
          </cell>
          <cell r="G93" t="str">
            <v>ADRIANO JOSE DE SOUSA</v>
          </cell>
          <cell r="H93" t="str">
            <v>B</v>
          </cell>
          <cell r="I93" t="str">
            <v>S</v>
          </cell>
          <cell r="J93">
            <v>23723</v>
          </cell>
          <cell r="K93">
            <v>45369</v>
          </cell>
          <cell r="L93" t="str">
            <v>26240308587400000157550010000237231652319203</v>
          </cell>
          <cell r="M93" t="str">
            <v>26 -  Pernambuco</v>
          </cell>
          <cell r="N93">
            <v>1200</v>
          </cell>
        </row>
        <row r="94">
          <cell r="C94" t="str">
            <v>UPA NOVA DESCOBERTA - CG Nº 008/2022</v>
          </cell>
          <cell r="E94" t="str">
            <v>1.99 - Outras Despesas com Pessoal</v>
          </cell>
          <cell r="F94">
            <v>28296399000119</v>
          </cell>
          <cell r="G94" t="str">
            <v>AVANTE</v>
          </cell>
          <cell r="H94" t="str">
            <v>B</v>
          </cell>
          <cell r="I94" t="str">
            <v>S</v>
          </cell>
          <cell r="J94">
            <v>411</v>
          </cell>
          <cell r="K94">
            <v>45379</v>
          </cell>
          <cell r="L94" t="str">
            <v>26240328296399000119550010000004111000030845</v>
          </cell>
          <cell r="M94" t="str">
            <v>26 -  Pernambuco</v>
          </cell>
          <cell r="N94">
            <v>41951</v>
          </cell>
        </row>
        <row r="95">
          <cell r="C95" t="str">
            <v>UPA NOVA DESCOBERTA - CG Nº 008/2022</v>
          </cell>
          <cell r="E95" t="str">
            <v>6 - Equipamento e Material Permanente</v>
          </cell>
          <cell r="F95">
            <v>7247751000156</v>
          </cell>
          <cell r="G95" t="str">
            <v xml:space="preserve">LORENA OLIVEIRA </v>
          </cell>
          <cell r="H95" t="str">
            <v>B</v>
          </cell>
          <cell r="I95" t="str">
            <v>S</v>
          </cell>
          <cell r="J95">
            <v>40570</v>
          </cell>
          <cell r="K95">
            <v>45370</v>
          </cell>
          <cell r="L95" t="str">
            <v>26240307247751000156650040000405701186420015</v>
          </cell>
          <cell r="M95" t="str">
            <v>26 -  Pernambuco</v>
          </cell>
          <cell r="N95">
            <v>111.11</v>
          </cell>
        </row>
        <row r="96">
          <cell r="C96" t="str">
            <v>UPA NOVA DESCOBERTA - CG Nº 008/2022</v>
          </cell>
          <cell r="E96" t="str">
            <v>3.1 - Combustíveis e Lubrificantes Automotivos</v>
          </cell>
          <cell r="F96">
            <v>27284516000161</v>
          </cell>
          <cell r="G96" t="str">
            <v>MAXIFROTA ERVIÇOS DE MANUTENÇÃO</v>
          </cell>
          <cell r="H96" t="str">
            <v>S</v>
          </cell>
          <cell r="I96" t="str">
            <v>S</v>
          </cell>
          <cell r="J96">
            <v>184750</v>
          </cell>
          <cell r="K96">
            <v>45378</v>
          </cell>
          <cell r="M96" t="str">
            <v>26 -  Pernambuco</v>
          </cell>
          <cell r="N96">
            <v>3000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27284516000161</v>
          </cell>
          <cell r="G97" t="str">
            <v>MAXIFROTA ERVIÇOS DE MANUTENÇÃO</v>
          </cell>
          <cell r="H97" t="str">
            <v>S</v>
          </cell>
          <cell r="I97" t="str">
            <v>S</v>
          </cell>
          <cell r="J97">
            <v>183642</v>
          </cell>
          <cell r="K97">
            <v>45364</v>
          </cell>
          <cell r="M97" t="str">
            <v>26 -  Pernambuco</v>
          </cell>
          <cell r="N97">
            <v>3000</v>
          </cell>
        </row>
        <row r="98">
          <cell r="C98" t="str">
            <v>UPA NOVA DESCOBERTA - CG Nº 008/2022</v>
          </cell>
          <cell r="E98" t="str">
            <v>1.99 - Outras Despesas com Pessoal</v>
          </cell>
          <cell r="F98">
            <v>17197385000121</v>
          </cell>
          <cell r="G98" t="str">
            <v>ZURICH MINAS BRASIL SEGUROS S/A</v>
          </cell>
          <cell r="H98" t="str">
            <v>S</v>
          </cell>
          <cell r="I98" t="str">
            <v>N</v>
          </cell>
          <cell r="M98" t="str">
            <v>26 -  Pernambuco</v>
          </cell>
          <cell r="N98">
            <v>763.51</v>
          </cell>
        </row>
        <row r="99">
          <cell r="C99" t="str">
            <v>UPA NOVA DESCOBERTA - CG Nº 008/2022</v>
          </cell>
          <cell r="E99" t="str">
            <v>1.99 - Outras Despesas com Pessoal</v>
          </cell>
          <cell r="F99">
            <v>9759606000180</v>
          </cell>
          <cell r="G99" t="str">
            <v>SIND CMP TRANSP. PASSAG. EST PE</v>
          </cell>
          <cell r="H99" t="str">
            <v>S</v>
          </cell>
          <cell r="I99" t="str">
            <v>N</v>
          </cell>
          <cell r="M99" t="str">
            <v>26 -  Pernambuco</v>
          </cell>
          <cell r="N99">
            <v>15718.78</v>
          </cell>
        </row>
        <row r="100">
          <cell r="C100" t="str">
            <v>UPA NOVA DESCOBERTA - CG Nº 008/2022</v>
          </cell>
          <cell r="E100" t="str">
            <v xml:space="preserve">5.21 - Seguros em geral </v>
          </cell>
          <cell r="F100">
            <v>61198164000160</v>
          </cell>
          <cell r="G100" t="str">
            <v>PORTO SEGURO COMPANHIA DE SEGUROS GERAIS</v>
          </cell>
          <cell r="H100" t="str">
            <v>S</v>
          </cell>
          <cell r="I100" t="str">
            <v>N</v>
          </cell>
          <cell r="M100" t="str">
            <v>26 -  Pernambuco</v>
          </cell>
          <cell r="N100">
            <v>211.3</v>
          </cell>
        </row>
        <row r="101">
          <cell r="C101" t="str">
            <v>UPA NOVA DESCOBERTA - CG Nº 008/2022</v>
          </cell>
          <cell r="E101" t="str">
            <v xml:space="preserve">5.21 - Seguros em geral </v>
          </cell>
          <cell r="F101">
            <v>61198164000160</v>
          </cell>
          <cell r="G101" t="str">
            <v>PORTO SEGURO COMPANHIA DE SEGUROS GERAIS</v>
          </cell>
          <cell r="H101" t="str">
            <v>S</v>
          </cell>
          <cell r="I101" t="str">
            <v>N</v>
          </cell>
          <cell r="M101" t="str">
            <v>26 -  Pernambuco</v>
          </cell>
          <cell r="N101">
            <v>823.93</v>
          </cell>
        </row>
        <row r="102">
          <cell r="C102" t="str">
            <v>UPA NOVA DESCOBERTA - CG Nº 008/2022</v>
          </cell>
          <cell r="E102" t="str">
            <v xml:space="preserve">5.25 - Serviços Bancários </v>
          </cell>
          <cell r="F102">
            <v>90400888000142</v>
          </cell>
          <cell r="G102" t="str">
            <v>SANTANDER</v>
          </cell>
          <cell r="H102" t="str">
            <v>S</v>
          </cell>
          <cell r="I102" t="str">
            <v>N</v>
          </cell>
          <cell r="M102" t="str">
            <v>26 -  Pernambuco</v>
          </cell>
          <cell r="N102">
            <v>350</v>
          </cell>
        </row>
        <row r="103">
          <cell r="C103" t="str">
            <v>UPA NOVA DESCOBERTA - CG Nº 008/2022</v>
          </cell>
          <cell r="E103" t="str">
            <v xml:space="preserve">5.25 - Serviços Bancários </v>
          </cell>
          <cell r="F103">
            <v>16916063000122</v>
          </cell>
          <cell r="G103" t="str">
            <v xml:space="preserve">CAIXA ECONOMICA FEDERAL </v>
          </cell>
          <cell r="H103" t="str">
            <v>S</v>
          </cell>
          <cell r="I103" t="str">
            <v>N</v>
          </cell>
          <cell r="M103" t="str">
            <v>26 -  Pernambuco</v>
          </cell>
          <cell r="N103">
            <v>169</v>
          </cell>
        </row>
        <row r="104">
          <cell r="C104" t="str">
            <v>UPA NOVA DESCOBERTA - CG Nº 008/2022</v>
          </cell>
          <cell r="E104" t="str">
            <v xml:space="preserve">5.25 - Serviços Bancários </v>
          </cell>
          <cell r="F104">
            <v>60701190149400</v>
          </cell>
          <cell r="G104" t="str">
            <v>ITAU UNIBANCO</v>
          </cell>
          <cell r="H104" t="str">
            <v>S</v>
          </cell>
          <cell r="I104" t="str">
            <v>N</v>
          </cell>
          <cell r="M104" t="str">
            <v>26 -  Pernambuco</v>
          </cell>
          <cell r="N104">
            <v>73</v>
          </cell>
        </row>
        <row r="105">
          <cell r="C105" t="str">
            <v>UPA NOVA DESCOBERTA - CG Nº 008/2022</v>
          </cell>
          <cell r="E105" t="str">
            <v xml:space="preserve">5.25 - Serviços Bancários </v>
          </cell>
          <cell r="F105">
            <v>16916063000122</v>
          </cell>
          <cell r="G105" t="str">
            <v xml:space="preserve">CAIXA ECONOMICA FEDERAL </v>
          </cell>
          <cell r="H105" t="str">
            <v>S</v>
          </cell>
          <cell r="I105" t="str">
            <v>N</v>
          </cell>
          <cell r="M105" t="str">
            <v>26 -  Pernambuco</v>
          </cell>
          <cell r="N105">
            <v>22</v>
          </cell>
        </row>
        <row r="106">
          <cell r="C106" t="str">
            <v>UPA NOVA DESCOBERTA - CG Nº 008/2022</v>
          </cell>
          <cell r="E106" t="str">
            <v>5.9 - Telefonia Móvel</v>
          </cell>
          <cell r="F106">
            <v>40432544000147</v>
          </cell>
          <cell r="G106" t="str">
            <v xml:space="preserve">CLARO S/A </v>
          </cell>
          <cell r="H106" t="str">
            <v>S</v>
          </cell>
          <cell r="I106" t="str">
            <v>N</v>
          </cell>
          <cell r="M106" t="str">
            <v>26 -  Pernambuco</v>
          </cell>
          <cell r="N106">
            <v>303.93</v>
          </cell>
        </row>
        <row r="107">
          <cell r="C107" t="str">
            <v>UPA NOVA DESCOBERTA - CG Nº 008/2022</v>
          </cell>
          <cell r="E107" t="str">
            <v>5.18 - Teledonia Fixa</v>
          </cell>
          <cell r="F107">
            <v>3423730000193</v>
          </cell>
          <cell r="G107" t="str">
            <v>SMART TELECOMUNICAÇOES E SERVIÇOS LTDA</v>
          </cell>
          <cell r="H107" t="str">
            <v>S</v>
          </cell>
          <cell r="I107" t="str">
            <v>N</v>
          </cell>
          <cell r="M107" t="str">
            <v>26 -  Pernambuco</v>
          </cell>
          <cell r="N107">
            <v>547.29</v>
          </cell>
        </row>
        <row r="108">
          <cell r="C108" t="str">
            <v>UPA NOVA DESCOBERTA - CG Nº 008/2022</v>
          </cell>
          <cell r="E108" t="str">
            <v>5.13 - Água e Esgoto</v>
          </cell>
          <cell r="F108">
            <v>9769035000164</v>
          </cell>
          <cell r="G108" t="str">
            <v>COMPESA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79.86</v>
          </cell>
        </row>
        <row r="109">
          <cell r="C109" t="str">
            <v>UPA NOVA DESCOBERTA - CG Nº 008/2022</v>
          </cell>
          <cell r="E109" t="str">
            <v>5.12 - Energia Elétrica</v>
          </cell>
          <cell r="F109">
            <v>10572048000128</v>
          </cell>
          <cell r="G109" t="str">
            <v xml:space="preserve">NEOENERGIA 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23557.68</v>
          </cell>
        </row>
        <row r="110">
          <cell r="C110" t="str">
            <v>UPA NOVA DESCOBERTA - CG Nº 008/2022</v>
          </cell>
          <cell r="E110" t="str">
            <v>5.3 - Locação de Máquinas e Equipamentos</v>
          </cell>
          <cell r="F110">
            <v>14543772000184</v>
          </cell>
          <cell r="G110" t="str">
            <v>BRAVO LOCAÇÃO DE MAQUINAS</v>
          </cell>
          <cell r="H110" t="str">
            <v>S</v>
          </cell>
          <cell r="I110" t="str">
            <v>S</v>
          </cell>
          <cell r="J110">
            <v>10325</v>
          </cell>
          <cell r="K110">
            <v>45383</v>
          </cell>
          <cell r="M110" t="str">
            <v>26 -  Pernambuco</v>
          </cell>
          <cell r="N110">
            <v>2000</v>
          </cell>
        </row>
        <row r="111">
          <cell r="C111" t="str">
            <v>UPA NOVA DESCOBERTA - CG Nº 008/2022</v>
          </cell>
          <cell r="E111" t="str">
            <v>5.3 - Locação de Máquinas e Equipamentos</v>
          </cell>
          <cell r="F111">
            <v>26081685000131</v>
          </cell>
          <cell r="G111" t="str">
            <v>CG REFRIGERAÇÕES</v>
          </cell>
          <cell r="H111" t="str">
            <v>S</v>
          </cell>
          <cell r="I111" t="str">
            <v>S</v>
          </cell>
          <cell r="J111">
            <v>10372</v>
          </cell>
          <cell r="K111">
            <v>45385</v>
          </cell>
          <cell r="M111" t="str">
            <v>26 -  Pernambuco</v>
          </cell>
          <cell r="N111">
            <v>3757.33</v>
          </cell>
        </row>
        <row r="112">
          <cell r="C112" t="str">
            <v>UPA NOVA DESCOBERTA - CG Nº 008/2022</v>
          </cell>
          <cell r="E112" t="str">
            <v>5.3 - Locação de Máquinas e Equipamentos</v>
          </cell>
          <cell r="F112">
            <v>7264015000106</v>
          </cell>
          <cell r="G112" t="str">
            <v>ALIOMAR DE GUSMÃO NERES ME</v>
          </cell>
          <cell r="H112" t="str">
            <v>S</v>
          </cell>
          <cell r="I112" t="str">
            <v>S</v>
          </cell>
          <cell r="J112">
            <v>20437</v>
          </cell>
          <cell r="K112">
            <v>45392</v>
          </cell>
          <cell r="M112" t="str">
            <v>26 -  Pernambuco</v>
          </cell>
          <cell r="N112">
            <v>790</v>
          </cell>
        </row>
        <row r="113">
          <cell r="C113" t="str">
            <v>UPA NOVA DESCOBERTA - CG Nº 008/2022</v>
          </cell>
          <cell r="E113" t="str">
            <v>5.3 - Locação de Máquinas e Equipamentos</v>
          </cell>
          <cell r="F113">
            <v>7264015000106</v>
          </cell>
          <cell r="G113" t="str">
            <v>ALIOMAR DE GUSMÃO NERES ME</v>
          </cell>
          <cell r="H113" t="str">
            <v>S</v>
          </cell>
          <cell r="I113" t="str">
            <v>S</v>
          </cell>
          <cell r="J113">
            <v>20436</v>
          </cell>
          <cell r="K113">
            <v>45392</v>
          </cell>
          <cell r="M113" t="str">
            <v>26 -  Pernambuco</v>
          </cell>
          <cell r="N113">
            <v>3761.92</v>
          </cell>
        </row>
        <row r="114">
          <cell r="C114" t="str">
            <v>UPA NOVA DESCOBERTA - CG Nº 008/2022</v>
          </cell>
          <cell r="E114" t="str">
            <v>5.3 - Locação de Máquinas e Equipamentos</v>
          </cell>
          <cell r="F114">
            <v>43559107000187</v>
          </cell>
          <cell r="G114" t="str">
            <v>SARAH LIMA GUSMAO NERES EPP</v>
          </cell>
          <cell r="H114" t="str">
            <v>S</v>
          </cell>
          <cell r="I114" t="str">
            <v>S</v>
          </cell>
          <cell r="J114">
            <v>1506</v>
          </cell>
          <cell r="K114">
            <v>45392</v>
          </cell>
          <cell r="M114" t="str">
            <v>26 -  Pernambuco</v>
          </cell>
          <cell r="N114">
            <v>2400</v>
          </cell>
        </row>
        <row r="115">
          <cell r="C115" t="str">
            <v>UPA NOVA DESCOBERTA - CG Nº 008/2022</v>
          </cell>
          <cell r="E115" t="str">
            <v>5.3 - Locação de Máquinas e Equipamentos</v>
          </cell>
          <cell r="F115">
            <v>34070871000101</v>
          </cell>
          <cell r="G115" t="str">
            <v>MUNDO DA AGUA COMERCIO DE PURIFICADORES LTDA</v>
          </cell>
          <cell r="H115" t="str">
            <v>S</v>
          </cell>
          <cell r="I115" t="str">
            <v>S</v>
          </cell>
          <cell r="J115">
            <v>88692</v>
          </cell>
          <cell r="K115">
            <v>45383</v>
          </cell>
          <cell r="M115" t="str">
            <v>26 -  Pernambuco</v>
          </cell>
          <cell r="N115">
            <v>299.7</v>
          </cell>
        </row>
        <row r="116">
          <cell r="C116" t="str">
            <v>UPA NOVA DESCOBERTA - CG Nº 008/2022</v>
          </cell>
          <cell r="E116" t="str">
            <v>5.3 - Locação de Máquinas e Equipamentos</v>
          </cell>
          <cell r="F116">
            <v>22400267000109</v>
          </cell>
          <cell r="G116" t="str">
            <v>AÇÃO SERVIÇOS TELECOM LTDA</v>
          </cell>
          <cell r="H116" t="str">
            <v>S</v>
          </cell>
          <cell r="I116" t="str">
            <v>S</v>
          </cell>
          <cell r="J116" t="str">
            <v>09.04.2024</v>
          </cell>
          <cell r="K116">
            <v>45384</v>
          </cell>
          <cell r="M116" t="str">
            <v>26 -  Pernambuco</v>
          </cell>
          <cell r="N116">
            <v>2650</v>
          </cell>
        </row>
        <row r="117">
          <cell r="C117" t="str">
            <v>UPA NOVA DESCOBERTA - CG Nº 008/2022</v>
          </cell>
          <cell r="E117" t="str">
            <v>5.3 - Locação de Máquinas e Equipamentos</v>
          </cell>
          <cell r="F117">
            <v>26081685000131</v>
          </cell>
          <cell r="G117" t="str">
            <v>CG REFRIGERAÇÕES</v>
          </cell>
          <cell r="H117" t="str">
            <v>S</v>
          </cell>
          <cell r="I117" t="str">
            <v>S</v>
          </cell>
          <cell r="J117">
            <v>1521</v>
          </cell>
          <cell r="K117">
            <v>45386</v>
          </cell>
          <cell r="M117" t="str">
            <v>26 -  Pernambuco</v>
          </cell>
          <cell r="N117">
            <v>1125</v>
          </cell>
        </row>
        <row r="118">
          <cell r="C118" t="str">
            <v>UPA NOVA DESCOBERTA - CG Nº 008/2022</v>
          </cell>
          <cell r="E118" t="str">
            <v>5.1 - Locação de Equipamentos Médicos-Hospitalares</v>
          </cell>
          <cell r="F118">
            <v>18271934000123</v>
          </cell>
          <cell r="G118" t="str">
            <v>NOVA BIOMEDICAL DIAGNOSTICOS MEDICOS E BIOTECNOLOGIA LTDA</v>
          </cell>
          <cell r="H118" t="str">
            <v>S</v>
          </cell>
          <cell r="I118" t="str">
            <v>S</v>
          </cell>
          <cell r="J118" t="str">
            <v>2024/056</v>
          </cell>
          <cell r="K118">
            <v>45400</v>
          </cell>
          <cell r="M118" t="str">
            <v>26 -  Pernambuco</v>
          </cell>
          <cell r="N118">
            <v>1500</v>
          </cell>
        </row>
        <row r="119">
          <cell r="C119" t="str">
            <v>UPA NOVA DESCOBERTA - CG Nº 008/2022</v>
          </cell>
          <cell r="E119" t="str">
            <v>5.1 - Locação de Equipamentos Médicos-Hospitalares</v>
          </cell>
          <cell r="F119">
            <v>331788002405</v>
          </cell>
          <cell r="G119" t="str">
            <v>AIR LIQUIDE BRASIL LTDA</v>
          </cell>
          <cell r="H119" t="str">
            <v>S</v>
          </cell>
          <cell r="I119" t="str">
            <v>S</v>
          </cell>
          <cell r="J119">
            <v>51391</v>
          </cell>
          <cell r="K119">
            <v>45378</v>
          </cell>
          <cell r="M119" t="str">
            <v>26 -  Pernambuco</v>
          </cell>
          <cell r="N119">
            <v>5454.38</v>
          </cell>
        </row>
        <row r="120">
          <cell r="C120" t="str">
            <v>UPA NOVA DESCOBERTA - CG Nº 008/2022</v>
          </cell>
          <cell r="E120" t="str">
            <v>5.1 - Locação de Equipamentos Médicos-Hospitalares</v>
          </cell>
          <cell r="F120">
            <v>5011743000180</v>
          </cell>
          <cell r="G120" t="str">
            <v>ALMERI ANGELO SALVIANO DA SILVA</v>
          </cell>
          <cell r="H120" t="str">
            <v>S</v>
          </cell>
          <cell r="I120" t="str">
            <v>S</v>
          </cell>
          <cell r="J120">
            <v>6285</v>
          </cell>
          <cell r="K120">
            <v>45358</v>
          </cell>
          <cell r="M120" t="str">
            <v>26 -  Pernambuco</v>
          </cell>
          <cell r="N120">
            <v>2000</v>
          </cell>
        </row>
        <row r="121">
          <cell r="C121" t="str">
            <v>UPA NOVA DESCOBERTA - CG Nº 008/2022</v>
          </cell>
          <cell r="E121" t="str">
            <v>5.1 - Locação de Equipamentos Médicos-Hospitalares</v>
          </cell>
          <cell r="F121">
            <v>24380578002041</v>
          </cell>
          <cell r="G121" t="str">
            <v>WHITE MARTINS</v>
          </cell>
          <cell r="H121" t="str">
            <v>S</v>
          </cell>
          <cell r="I121" t="str">
            <v>S</v>
          </cell>
          <cell r="J121">
            <v>94818393</v>
          </cell>
          <cell r="K121">
            <v>45364</v>
          </cell>
          <cell r="M121" t="str">
            <v>26 -  Pernambuco</v>
          </cell>
          <cell r="N121">
            <v>1920.05</v>
          </cell>
        </row>
        <row r="122">
          <cell r="C122" t="str">
            <v>UPA NOVA DESCOBERTA - CG Nº 008/2022</v>
          </cell>
          <cell r="E122" t="str">
            <v>5.19 - Serviços Gráficos, de Encadernação e de Emolduração</v>
          </cell>
          <cell r="F122">
            <v>23451343000178</v>
          </cell>
          <cell r="G122" t="str">
            <v>SAMUEL CORREIA DE LIMA</v>
          </cell>
          <cell r="H122" t="str">
            <v>S</v>
          </cell>
          <cell r="I122" t="str">
            <v>S</v>
          </cell>
          <cell r="J122">
            <v>79</v>
          </cell>
          <cell r="K122">
            <v>45364</v>
          </cell>
          <cell r="M122" t="str">
            <v>26 -  Pernambuco</v>
          </cell>
          <cell r="N122">
            <v>205</v>
          </cell>
        </row>
        <row r="123">
          <cell r="C123" t="str">
            <v>UPA NOVA DESCOBERTA - CG Nº 008/2022</v>
          </cell>
          <cell r="E123" t="str">
            <v>5.99 - Outros Serviços de Terceiros Pessoa Jurídica</v>
          </cell>
          <cell r="F123">
            <v>27284516000161</v>
          </cell>
          <cell r="G123" t="str">
            <v>MAXIFROTA ERVIÇOS DE MANUTENÇÃO</v>
          </cell>
          <cell r="H123" t="str">
            <v>S</v>
          </cell>
          <cell r="I123" t="str">
            <v>S</v>
          </cell>
          <cell r="J123">
            <v>184750</v>
          </cell>
          <cell r="K123">
            <v>45378</v>
          </cell>
          <cell r="M123" t="str">
            <v>26 -  Pernambuco</v>
          </cell>
          <cell r="N123">
            <v>25.2</v>
          </cell>
        </row>
        <row r="124">
          <cell r="C124" t="str">
            <v>UPA NOVA DESCOBERTA - CG Nº 008/2022</v>
          </cell>
          <cell r="E124" t="str">
            <v>5.99 - Outros Serviços de Terceiros Pessoa Jurídica</v>
          </cell>
          <cell r="F124">
            <v>27284516000161</v>
          </cell>
          <cell r="G124" t="str">
            <v>MAXIFROTA ERVIÇOS DE MANUTENÇÃO</v>
          </cell>
          <cell r="H124" t="str">
            <v>S</v>
          </cell>
          <cell r="I124" t="str">
            <v>S</v>
          </cell>
          <cell r="J124">
            <v>183642</v>
          </cell>
          <cell r="K124">
            <v>45364</v>
          </cell>
          <cell r="M124" t="str">
            <v>26 -  Pernambuco</v>
          </cell>
          <cell r="N124">
            <v>25.2</v>
          </cell>
        </row>
        <row r="125">
          <cell r="C125" t="str">
            <v>UPA NOVA DESCOBERTA - CG Nº 008/2022</v>
          </cell>
          <cell r="E125" t="str">
            <v>5.16 - Serviços Médico-Hospitalares, Odotonlogia e Laboratoriais</v>
          </cell>
          <cell r="F125">
            <v>46705567000164</v>
          </cell>
          <cell r="G125" t="str">
            <v>RESFISIO FISIOTERAPIA LTDA</v>
          </cell>
          <cell r="H125" t="str">
            <v>S</v>
          </cell>
          <cell r="I125" t="str">
            <v>S</v>
          </cell>
          <cell r="J125">
            <v>149</v>
          </cell>
          <cell r="K125">
            <v>45385</v>
          </cell>
          <cell r="M125" t="str">
            <v>26 -  Pernambuco</v>
          </cell>
          <cell r="N125">
            <v>21800</v>
          </cell>
        </row>
        <row r="126">
          <cell r="C126" t="str">
            <v>UPA NOVA DESCOBERTA - CG Nº 008/2022</v>
          </cell>
          <cell r="E126" t="str">
            <v>5.16 - Serviços Médico-Hospitalares, Odotonlogia e Laboratoriais</v>
          </cell>
          <cell r="F126">
            <v>35369111000154</v>
          </cell>
          <cell r="G126" t="str">
            <v>ASSOCIAÇÃO ADOLFO LUTZ DE PESQUISAS E DIAGNOSTICOS</v>
          </cell>
          <cell r="H126" t="str">
            <v>S</v>
          </cell>
          <cell r="I126" t="str">
            <v>S</v>
          </cell>
          <cell r="J126">
            <v>55</v>
          </cell>
          <cell r="K126">
            <v>45383</v>
          </cell>
          <cell r="M126" t="str">
            <v>26 -  Pernambuco</v>
          </cell>
          <cell r="N126">
            <v>36000</v>
          </cell>
        </row>
        <row r="127">
          <cell r="C127" t="str">
            <v>UPA NOVA DESCOBERTA - CG Nº 008/2022</v>
          </cell>
          <cell r="E127" t="str">
            <v>5.8 - Locação de Veículos Automotores</v>
          </cell>
          <cell r="F127">
            <v>28283823000190</v>
          </cell>
          <cell r="G127" t="str">
            <v>TRANSBRASIL RANSPORTE E LOCAÇÃO DE VEICULOS LTDA</v>
          </cell>
          <cell r="H127" t="str">
            <v>S</v>
          </cell>
          <cell r="I127" t="str">
            <v>S</v>
          </cell>
          <cell r="J127">
            <v>7</v>
          </cell>
          <cell r="K127">
            <v>45382</v>
          </cell>
          <cell r="M127" t="str">
            <v>26 -  Pernambuco</v>
          </cell>
          <cell r="N127">
            <v>15500</v>
          </cell>
        </row>
        <row r="128">
          <cell r="C128" t="str">
            <v>UPA NOVA DESCOBERTA - CG Nº 008/2022</v>
          </cell>
          <cell r="E128" t="str">
            <v>5.15 - Serviços Domésticos</v>
          </cell>
          <cell r="F128">
            <v>31675417000188</v>
          </cell>
          <cell r="G128" t="str">
            <v>LAVECLIN LAVANDERIA HOSPITALAR LTDA</v>
          </cell>
          <cell r="H128" t="str">
            <v>S</v>
          </cell>
          <cell r="I128" t="str">
            <v>S</v>
          </cell>
          <cell r="J128">
            <v>702</v>
          </cell>
          <cell r="K128">
            <v>45383</v>
          </cell>
          <cell r="M128" t="str">
            <v>26 -  Pernambuco</v>
          </cell>
          <cell r="N128">
            <v>2950.22</v>
          </cell>
        </row>
        <row r="129">
          <cell r="C129" t="str">
            <v>UPA NOVA DESCOBERTA - CG Nº 008/2022</v>
          </cell>
          <cell r="E129" t="str">
            <v>5.10 - Detetização/Tratamento de Resíduos e Afins</v>
          </cell>
          <cell r="F129">
            <v>26893667000154</v>
          </cell>
          <cell r="G129" t="str">
            <v>AMBIPAR HEALTH WASTE SERVICES S.A</v>
          </cell>
          <cell r="H129" t="str">
            <v>S</v>
          </cell>
          <cell r="I129" t="str">
            <v>S</v>
          </cell>
          <cell r="J129">
            <v>40073</v>
          </cell>
          <cell r="K129">
            <v>45386</v>
          </cell>
          <cell r="M129" t="str">
            <v>26 -  Pernambuco</v>
          </cell>
          <cell r="N129">
            <v>2238.88</v>
          </cell>
        </row>
        <row r="130">
          <cell r="C130" t="str">
            <v>UPA NOVA DESCOBERTA - CG Nº 008/2022</v>
          </cell>
          <cell r="E130" t="str">
            <v>5.17 - Manutenção de Software, Certificação Digital e Microfilmagem</v>
          </cell>
          <cell r="F130">
            <v>10891998000115</v>
          </cell>
          <cell r="G130" t="str">
            <v>ADVISERSIT SERVICOS EM INFORMATICA LTDA</v>
          </cell>
          <cell r="H130" t="str">
            <v>S</v>
          </cell>
          <cell r="I130" t="str">
            <v>S</v>
          </cell>
          <cell r="J130">
            <v>1074</v>
          </cell>
          <cell r="K130">
            <v>45383</v>
          </cell>
          <cell r="M130" t="str">
            <v>26 -  Pernambuco</v>
          </cell>
          <cell r="N130">
            <v>1200</v>
          </cell>
        </row>
        <row r="131">
          <cell r="C131" t="str">
            <v>UPA NOVA DESCOBERTA - CG Nº 008/2022</v>
          </cell>
          <cell r="E131" t="str">
            <v>5.17 - Manutenção de Software, Certificação Digital e Microfilmagem</v>
          </cell>
          <cell r="F131">
            <v>4069709000102</v>
          </cell>
          <cell r="G131" t="str">
            <v>BIONEXO S. A</v>
          </cell>
          <cell r="H131" t="str">
            <v>S</v>
          </cell>
          <cell r="I131" t="str">
            <v>S</v>
          </cell>
          <cell r="J131">
            <v>446132</v>
          </cell>
          <cell r="K131">
            <v>45383</v>
          </cell>
          <cell r="M131" t="str">
            <v>26 -  Pernambuco</v>
          </cell>
          <cell r="N131">
            <v>934.11</v>
          </cell>
        </row>
        <row r="132">
          <cell r="C132" t="str">
            <v>UPA NOVA DESCOBERTA - CG Nº 008/2022</v>
          </cell>
          <cell r="E132" t="str">
            <v>5.17 - Manutenção de Software, Certificação Digital e Microfilmagem</v>
          </cell>
          <cell r="F132">
            <v>92306257000780</v>
          </cell>
          <cell r="G132" t="str">
            <v>MV INFORMATICA NORDESTE LTDA</v>
          </cell>
          <cell r="H132" t="str">
            <v>S</v>
          </cell>
          <cell r="I132" t="str">
            <v>S</v>
          </cell>
          <cell r="J132">
            <v>69810</v>
          </cell>
          <cell r="K132">
            <v>45358</v>
          </cell>
          <cell r="M132" t="str">
            <v>26 -  Pernambuco</v>
          </cell>
          <cell r="N132">
            <v>11831.35</v>
          </cell>
        </row>
        <row r="133">
          <cell r="C133" t="str">
            <v>UPA NOVA DESCOBERTA - CG Nº 008/2022</v>
          </cell>
          <cell r="E133" t="str">
            <v>5.17 - Manutenção de Software, Certificação Digital e Microfilmagem</v>
          </cell>
          <cell r="F133">
            <v>5633849000116</v>
          </cell>
          <cell r="G133" t="str">
            <v>GCINET SERVICOS DE INFORMATICA LTCA</v>
          </cell>
          <cell r="H133" t="str">
            <v>S</v>
          </cell>
          <cell r="I133" t="str">
            <v>S</v>
          </cell>
          <cell r="J133">
            <v>82866</v>
          </cell>
          <cell r="K133">
            <v>45383</v>
          </cell>
          <cell r="M133" t="str">
            <v>26 -  Pernambuco</v>
          </cell>
          <cell r="N133">
            <v>1520.32</v>
          </cell>
        </row>
        <row r="134">
          <cell r="C134" t="str">
            <v>UPA NOVA DESCOBERTA - CG Nº 008/2022</v>
          </cell>
          <cell r="E134" t="str">
            <v>5.17 - Manutenção de Software, Certificação Digital e Microfilmagem</v>
          </cell>
          <cell r="F134">
            <v>7333111000169</v>
          </cell>
          <cell r="G134" t="str">
            <v>SAFETEC INFORMATICA LTDA</v>
          </cell>
          <cell r="H134" t="str">
            <v>S</v>
          </cell>
          <cell r="I134" t="str">
            <v>S</v>
          </cell>
          <cell r="J134">
            <v>117936</v>
          </cell>
          <cell r="K134">
            <v>45352</v>
          </cell>
          <cell r="M134" t="str">
            <v>26 -  Pernambuco</v>
          </cell>
          <cell r="N134">
            <v>242.96</v>
          </cell>
        </row>
        <row r="135">
          <cell r="C135" t="str">
            <v>UPA NOVA DESCOBERTA - CG Nº 008/2022</v>
          </cell>
          <cell r="E135" t="str">
            <v>5.17 - Manutenção de Software, Certificação Digital e Microfilmagem</v>
          </cell>
          <cell r="F135">
            <v>6312868000103</v>
          </cell>
          <cell r="G135" t="str">
            <v>TASCOM INFORMATICA LTDA</v>
          </cell>
          <cell r="H135" t="str">
            <v>S</v>
          </cell>
          <cell r="I135" t="str">
            <v>S</v>
          </cell>
          <cell r="J135">
            <v>1233</v>
          </cell>
          <cell r="K135">
            <v>45352</v>
          </cell>
          <cell r="M135" t="str">
            <v>26 -  Pernambuco</v>
          </cell>
          <cell r="N135">
            <v>1434.31</v>
          </cell>
        </row>
        <row r="136">
          <cell r="C136" t="str">
            <v>UPA NOVA DESCOBERTA - CG Nº 008/2022</v>
          </cell>
          <cell r="E136" t="str">
            <v>5.17 - Manutenção de Software, Certificação Digital e Microfilmagem</v>
          </cell>
          <cell r="F136">
            <v>18630942000119</v>
          </cell>
          <cell r="G136" t="str">
            <v>PROVTEL TECNOLOGIA SERVICOS GERENCIADOS LTDA</v>
          </cell>
          <cell r="H136" t="str">
            <v>S</v>
          </cell>
          <cell r="I136" t="str">
            <v>S</v>
          </cell>
          <cell r="J136">
            <v>3594</v>
          </cell>
          <cell r="K136">
            <v>45384</v>
          </cell>
          <cell r="M136" t="str">
            <v>26 -  Pernambuco</v>
          </cell>
          <cell r="N136">
            <v>5550.13</v>
          </cell>
        </row>
        <row r="137">
          <cell r="C137" t="str">
            <v>UPA NOVA DESCOBERTA - CG Nº 008/2022</v>
          </cell>
          <cell r="E137" t="str">
            <v>5.17 - Manutenção de Software, Certificação Digital e Microfilmagem</v>
          </cell>
          <cell r="F137">
            <v>23412408000176</v>
          </cell>
          <cell r="G137" t="str">
            <v>WEK TECHNOLOGY IN BUSINESS LTDA - ME</v>
          </cell>
          <cell r="H137" t="str">
            <v>S</v>
          </cell>
          <cell r="I137" t="str">
            <v>S</v>
          </cell>
          <cell r="J137">
            <v>10477</v>
          </cell>
          <cell r="K137">
            <v>45383</v>
          </cell>
          <cell r="M137" t="str">
            <v>26 -  Pernambuco</v>
          </cell>
          <cell r="N137">
            <v>197.04</v>
          </cell>
        </row>
        <row r="138">
          <cell r="C138" t="str">
            <v>UPA NOVA DESCOBERTA - CG Nº 008/2022</v>
          </cell>
          <cell r="E138" t="str">
            <v>5.17 - Manutenção de Software, Certificação Digital e Microfilmagem</v>
          </cell>
          <cell r="F138">
            <v>23412408000176</v>
          </cell>
          <cell r="G138" t="str">
            <v>WEK TECHNOLOGY IN BUSINESS LTDA - ME</v>
          </cell>
          <cell r="H138" t="str">
            <v>S</v>
          </cell>
          <cell r="I138" t="str">
            <v>S</v>
          </cell>
          <cell r="J138">
            <v>10478</v>
          </cell>
          <cell r="K138">
            <v>45383</v>
          </cell>
          <cell r="M138" t="str">
            <v>26 -  Pernambuco</v>
          </cell>
          <cell r="N138">
            <v>1080</v>
          </cell>
        </row>
        <row r="139">
          <cell r="C139" t="str">
            <v>UPA NOVA DESCOBERTA - CG Nº 008/2022</v>
          </cell>
          <cell r="E139" t="str">
            <v>5.22 - Vigilância Ostensiva / Monitorada</v>
          </cell>
          <cell r="F139">
            <v>11572781000105</v>
          </cell>
          <cell r="G139" t="str">
            <v>SOSERVI VIGILANCIA LTDA</v>
          </cell>
          <cell r="H139" t="str">
            <v>S</v>
          </cell>
          <cell r="I139" t="str">
            <v>S</v>
          </cell>
          <cell r="J139">
            <v>9896</v>
          </cell>
          <cell r="K139">
            <v>45376</v>
          </cell>
          <cell r="M139" t="str">
            <v>26 -  Pernambuco</v>
          </cell>
          <cell r="N139">
            <v>21490.66</v>
          </cell>
        </row>
        <row r="140">
          <cell r="C140" t="str">
            <v>UPA NOVA DESCOBERTA - CG Nº 008/2022</v>
          </cell>
          <cell r="E140" t="str">
            <v>5.22 - Vigilância Ostensiva / Monitorada</v>
          </cell>
          <cell r="F140">
            <v>7360290000123</v>
          </cell>
          <cell r="G140" t="str">
            <v>SERVAL SERVIÇOS E LIMPEZA LTDA</v>
          </cell>
          <cell r="H140" t="str">
            <v>S</v>
          </cell>
          <cell r="I140" t="str">
            <v>S</v>
          </cell>
          <cell r="J140">
            <v>53189</v>
          </cell>
          <cell r="K140">
            <v>45384</v>
          </cell>
          <cell r="M140" t="str">
            <v>26 -  Pernambuco</v>
          </cell>
          <cell r="N140">
            <v>16479.93</v>
          </cell>
        </row>
        <row r="141">
          <cell r="C141" t="str">
            <v>UPA NOVA DESCOBERTA - CG Nº 008/2022</v>
          </cell>
          <cell r="E141" t="str">
            <v>5.2 - Serviços Técnicos Profissionais</v>
          </cell>
          <cell r="F141">
            <v>7523792000128</v>
          </cell>
          <cell r="G141" t="str">
            <v>FARIAS E ROCHA ADVOCACIA ME</v>
          </cell>
          <cell r="H141" t="str">
            <v>S</v>
          </cell>
          <cell r="I141" t="str">
            <v>S</v>
          </cell>
          <cell r="J141">
            <v>1219</v>
          </cell>
          <cell r="K141">
            <v>45383</v>
          </cell>
          <cell r="M141" t="str">
            <v>26 -  Pernambuco</v>
          </cell>
          <cell r="N141">
            <v>2233.5100000000002</v>
          </cell>
        </row>
        <row r="142">
          <cell r="C142" t="str">
            <v>UPA NOVA DESCOBERTA - CG Nº 008/2022</v>
          </cell>
          <cell r="E142" t="str">
            <v>5.2 - Serviços Técnicos Profissionais</v>
          </cell>
          <cell r="F142">
            <v>8654123000158</v>
          </cell>
          <cell r="G142" t="str">
            <v>AUDISIA - AUDITORES ASSOCIADOS</v>
          </cell>
          <cell r="H142" t="str">
            <v>S</v>
          </cell>
          <cell r="I142" t="str">
            <v>S</v>
          </cell>
          <cell r="J142">
            <v>22673</v>
          </cell>
          <cell r="K142">
            <v>45352</v>
          </cell>
          <cell r="M142" t="str">
            <v>26 -  Pernambuco</v>
          </cell>
          <cell r="N142">
            <v>1068.25</v>
          </cell>
        </row>
        <row r="143">
          <cell r="C143" t="str">
            <v>UPA NOVA DESCOBERTA - CG Nº 008/2022</v>
          </cell>
          <cell r="E143" t="str">
            <v>5.2 - Serviços Técnicos Profissionais</v>
          </cell>
          <cell r="F143">
            <v>45671533000133</v>
          </cell>
          <cell r="G143" t="str">
            <v>VITORINO E MAIA ADVOGADOS</v>
          </cell>
          <cell r="H143" t="str">
            <v>S</v>
          </cell>
          <cell r="I143" t="str">
            <v>S</v>
          </cell>
          <cell r="J143">
            <v>259</v>
          </cell>
          <cell r="K143">
            <v>45384</v>
          </cell>
          <cell r="M143" t="str">
            <v>26 -  Pernambuco</v>
          </cell>
          <cell r="N143">
            <v>2233.5100000000002</v>
          </cell>
        </row>
        <row r="144">
          <cell r="C144" t="str">
            <v>UPA NOVA DESCOBERTA - CG Nº 008/2022</v>
          </cell>
          <cell r="E144" t="str">
            <v>5.10 - Detetização/Tratamento de Resíduos e Afins</v>
          </cell>
          <cell r="F144">
            <v>35474980000149</v>
          </cell>
          <cell r="G144" t="str">
            <v>LIMPSERVICE LTDA</v>
          </cell>
          <cell r="H144" t="str">
            <v>S</v>
          </cell>
          <cell r="I144" t="str">
            <v>S</v>
          </cell>
          <cell r="J144">
            <v>5422</v>
          </cell>
          <cell r="K144">
            <v>45393</v>
          </cell>
          <cell r="M144" t="str">
            <v>26 -  Pernambuco</v>
          </cell>
          <cell r="N144">
            <v>342.51</v>
          </cell>
        </row>
        <row r="145">
          <cell r="C145" t="str">
            <v>UPA NOVA DESCOBERTA - CG Nº 008/2022</v>
          </cell>
          <cell r="E145" t="str">
            <v>5.23 - Limpeza e Conservação</v>
          </cell>
          <cell r="F145">
            <v>9863853000121</v>
          </cell>
          <cell r="G145" t="str">
            <v>SOSERVI SOCIEDADE DE SERVICOS GERAIS LTDA</v>
          </cell>
          <cell r="H145" t="str">
            <v>S</v>
          </cell>
          <cell r="I145" t="str">
            <v>S</v>
          </cell>
          <cell r="J145">
            <v>75779</v>
          </cell>
          <cell r="K145">
            <v>45355</v>
          </cell>
          <cell r="M145" t="str">
            <v>26 -  Pernambuco</v>
          </cell>
          <cell r="N145">
            <v>53958</v>
          </cell>
        </row>
        <row r="146">
          <cell r="C146" t="str">
            <v>UPA NOVA DESCOBERTA - CG Nº 008/2022</v>
          </cell>
          <cell r="E146" t="str">
            <v>5.99 - Outros Serviços de Terceiros Pessoa Jurídica</v>
          </cell>
          <cell r="F146">
            <v>35343136000189</v>
          </cell>
          <cell r="G146" t="str">
            <v xml:space="preserve">EMBRAESTER EMPRESA BRASILEIRA  DE ESTERILIZAÇÃO </v>
          </cell>
          <cell r="H146" t="str">
            <v>S</v>
          </cell>
          <cell r="I146" t="str">
            <v>S</v>
          </cell>
          <cell r="J146">
            <v>13111</v>
          </cell>
          <cell r="K146">
            <v>45383</v>
          </cell>
          <cell r="M146" t="str">
            <v>26 -  Pernambuco</v>
          </cell>
          <cell r="N146">
            <v>4039.2</v>
          </cell>
        </row>
        <row r="147">
          <cell r="C147" t="str">
            <v>UPA NOVA DESCOBERTA - CG Nº 008/2022</v>
          </cell>
          <cell r="E147" t="str">
            <v>5.99 - Outros Serviços de Terceiros Pessoa Jurídica</v>
          </cell>
          <cell r="F147">
            <v>2668797000125</v>
          </cell>
          <cell r="G147" t="str">
            <v>BRASIL GESTAO DE DADOS INFORMACOES E DOCUMENTOS LTDA</v>
          </cell>
          <cell r="H147" t="str">
            <v>S</v>
          </cell>
          <cell r="I147" t="str">
            <v>S</v>
          </cell>
          <cell r="J147">
            <v>3632</v>
          </cell>
          <cell r="K147">
            <v>45385</v>
          </cell>
          <cell r="M147" t="str">
            <v>26 -  Pernambuco</v>
          </cell>
          <cell r="N147">
            <v>2433.84</v>
          </cell>
        </row>
        <row r="148">
          <cell r="C148" t="str">
            <v>UPA NOVA DESCOBERTA - CG Nº 008/2022</v>
          </cell>
          <cell r="E148" t="str">
            <v>5.99 - Outros Serviços de Terceiros Pessoa Jurídica</v>
          </cell>
          <cell r="F148">
            <v>21794062000192</v>
          </cell>
          <cell r="G148" t="str">
            <v>ASOS OCUPACIONAL LTDA</v>
          </cell>
          <cell r="H148" t="str">
            <v>S</v>
          </cell>
          <cell r="I148" t="str">
            <v>S</v>
          </cell>
          <cell r="J148">
            <v>734</v>
          </cell>
          <cell r="K148">
            <v>45383</v>
          </cell>
          <cell r="M148" t="str">
            <v>26 -  Pernambuco</v>
          </cell>
          <cell r="N148">
            <v>3200</v>
          </cell>
        </row>
        <row r="149">
          <cell r="C149" t="str">
            <v>UPA NOVA DESCOBERTA - CG Nº 008/2022</v>
          </cell>
          <cell r="E149" t="str">
            <v>5.99 - Outros Serviços de Terceiros Pessoa Jurídica</v>
          </cell>
          <cell r="F149">
            <v>9024660000187</v>
          </cell>
          <cell r="G149" t="str">
            <v>A SAE SERVICOS DE ENTREGA RAPIDA DE DOCUMENTOS E TERCEI</v>
          </cell>
          <cell r="H149" t="str">
            <v>S</v>
          </cell>
          <cell r="I149" t="str">
            <v>S</v>
          </cell>
          <cell r="J149">
            <v>13316</v>
          </cell>
          <cell r="K149">
            <v>45385</v>
          </cell>
          <cell r="M149" t="str">
            <v>26 -  Pernambuco</v>
          </cell>
          <cell r="N149">
            <v>691.19</v>
          </cell>
        </row>
        <row r="150">
          <cell r="C150" t="str">
            <v>UPA NOVA DESCOBERTA - CG Nº 008/2022</v>
          </cell>
          <cell r="E150" t="str">
            <v>5.99 - Outros Serviços de Terceiros Pessoa Jurídica</v>
          </cell>
          <cell r="F150">
            <v>10816775000274</v>
          </cell>
          <cell r="G150" t="str">
            <v>INSPETORIA SALESIANA DO NORDESTE DO BRASIL</v>
          </cell>
          <cell r="H150" t="str">
            <v>S</v>
          </cell>
          <cell r="I150" t="str">
            <v>S</v>
          </cell>
          <cell r="J150">
            <v>19928</v>
          </cell>
          <cell r="K150">
            <v>45356</v>
          </cell>
          <cell r="M150" t="str">
            <v>26 -  Pernambuco</v>
          </cell>
          <cell r="N150">
            <v>660</v>
          </cell>
        </row>
        <row r="151">
          <cell r="C151" t="str">
            <v>UPA NOVA DESCOBERTA - CG Nº 008/2022</v>
          </cell>
          <cell r="E151" t="str">
            <v>5.99 - Outros Serviços de Terceiros Pessoa Jurídica</v>
          </cell>
          <cell r="F151">
            <v>24380578002041</v>
          </cell>
          <cell r="G151" t="str">
            <v>WHITE MARTINS</v>
          </cell>
          <cell r="H151" t="str">
            <v>S</v>
          </cell>
          <cell r="I151" t="str">
            <v>S</v>
          </cell>
          <cell r="J151">
            <v>16454</v>
          </cell>
          <cell r="K151">
            <v>45362</v>
          </cell>
          <cell r="M151" t="str">
            <v>26 -  Pernambuco</v>
          </cell>
          <cell r="N151">
            <v>1418.94</v>
          </cell>
        </row>
        <row r="152">
          <cell r="C152" t="str">
            <v>UPA NOVA DESCOBERTA - CG Nº 008/2022</v>
          </cell>
          <cell r="E152" t="str">
            <v>5.99 - Outros Serviços de Terceiros Pessoa Jurídica</v>
          </cell>
          <cell r="F152">
            <v>41382855000101</v>
          </cell>
          <cell r="G152" t="str">
            <v>TAMYRES FERNANDA ALVES CHALEGRE</v>
          </cell>
          <cell r="H152" t="str">
            <v>S</v>
          </cell>
          <cell r="I152" t="str">
            <v>S</v>
          </cell>
          <cell r="J152">
            <v>193</v>
          </cell>
          <cell r="K152">
            <v>45385</v>
          </cell>
          <cell r="M152" t="str">
            <v>26 -  Pernambuco</v>
          </cell>
          <cell r="N152">
            <v>2500</v>
          </cell>
        </row>
        <row r="153">
          <cell r="C153" t="str">
            <v>UPA NOVA DESCOBERTA - CG Nº 008/2022</v>
          </cell>
          <cell r="E153" t="str">
            <v>5.99 - Outros Serviços de Terceiros Pessoa Jurídica</v>
          </cell>
          <cell r="F153">
            <v>1699696000159</v>
          </cell>
          <cell r="G153" t="str">
            <v>QUALIAGUA LABORATORIO E CONSULTORIO LTDA</v>
          </cell>
          <cell r="H153" t="str">
            <v>S</v>
          </cell>
          <cell r="I153" t="str">
            <v>S</v>
          </cell>
          <cell r="J153">
            <v>69335</v>
          </cell>
          <cell r="K153">
            <v>45383</v>
          </cell>
          <cell r="M153" t="str">
            <v>26 -  Pernambuco</v>
          </cell>
          <cell r="N153">
            <v>272.89</v>
          </cell>
        </row>
        <row r="154">
          <cell r="C154" t="str">
            <v>UPA NOVA DESCOBERTA - CG Nº 008/2022</v>
          </cell>
          <cell r="E154" t="str">
            <v>5.99 - Outros Serviços de Terceiros Pessoa Jurídica</v>
          </cell>
          <cell r="F154">
            <v>10921252000107</v>
          </cell>
          <cell r="G154" t="str">
            <v>COMPANHIA EDITORA DE PERNAMBUCO - CEPE</v>
          </cell>
          <cell r="H154" t="str">
            <v>S</v>
          </cell>
          <cell r="I154" t="str">
            <v>S</v>
          </cell>
          <cell r="J154">
            <v>131576</v>
          </cell>
          <cell r="K154">
            <v>45378</v>
          </cell>
          <cell r="M154" t="str">
            <v>26 -  Pernambuco</v>
          </cell>
          <cell r="N154">
            <v>1161.69</v>
          </cell>
        </row>
        <row r="155">
          <cell r="C155" t="str">
            <v>UPA NOVA DESCOBERTA - CG Nº 008/2022</v>
          </cell>
          <cell r="E155" t="str">
            <v>5.5 - Reparo e Manutenção de Máquinas e Equipamentos</v>
          </cell>
          <cell r="F155">
            <v>12067307000199</v>
          </cell>
          <cell r="G155" t="str">
            <v xml:space="preserve">CAETANO ALVES DA SILVA </v>
          </cell>
          <cell r="H155" t="str">
            <v>S</v>
          </cell>
          <cell r="I155" t="str">
            <v>S</v>
          </cell>
          <cell r="J155">
            <v>47</v>
          </cell>
          <cell r="K155">
            <v>45382</v>
          </cell>
          <cell r="M155" t="str">
            <v>26 -  Pernambuco</v>
          </cell>
          <cell r="N155">
            <v>900</v>
          </cell>
        </row>
        <row r="156">
          <cell r="C156" t="str">
            <v>UPA NOVA DESCOBERTA - CG Nº 008/2022</v>
          </cell>
          <cell r="E156" t="str">
            <v>5.5 - Reparo e Manutenção de Máquinas e Equipamentos</v>
          </cell>
          <cell r="F156">
            <v>1141468000169</v>
          </cell>
          <cell r="G156" t="str">
            <v>MEDCALL COMERCIO E SERVIÇOS DE EQUIPAMENTOS MED LTDA</v>
          </cell>
          <cell r="H156" t="str">
            <v>S</v>
          </cell>
          <cell r="I156" t="str">
            <v>S</v>
          </cell>
          <cell r="J156">
            <v>4022</v>
          </cell>
          <cell r="K156">
            <v>45379</v>
          </cell>
          <cell r="M156" t="str">
            <v>26 -  Pernambuco</v>
          </cell>
          <cell r="N156">
            <v>1100</v>
          </cell>
        </row>
        <row r="157">
          <cell r="C157" t="str">
            <v>UPA NOVA DESCOBERTA - CG Nº 008/2022</v>
          </cell>
          <cell r="E157" t="str">
            <v>5.5 - Reparo e Manutenção de Máquinas e Equipamentos</v>
          </cell>
          <cell r="F157">
            <v>1141468000169</v>
          </cell>
          <cell r="G157" t="str">
            <v>MEDCALL COMERCIO E SERVIÇOS DE EQUIPAMENTOS MED LTDA</v>
          </cell>
          <cell r="H157" t="str">
            <v>S</v>
          </cell>
          <cell r="I157" t="str">
            <v>S</v>
          </cell>
          <cell r="J157">
            <v>4023</v>
          </cell>
          <cell r="K157">
            <v>45379</v>
          </cell>
          <cell r="M157" t="str">
            <v>26 -  Pernambuco</v>
          </cell>
          <cell r="N157">
            <v>2800</v>
          </cell>
        </row>
        <row r="158">
          <cell r="C158" t="str">
            <v>UPA NOVA DESCOBERTA - CG Nº 008/2022</v>
          </cell>
          <cell r="E158" t="str">
            <v>5.5 - Reparo e Manutenção de Máquinas e Equipamentos</v>
          </cell>
          <cell r="F158">
            <v>41643331000127</v>
          </cell>
          <cell r="G158" t="str">
            <v>R C RADIOPROTEÇÃO LTDA</v>
          </cell>
          <cell r="H158" t="str">
            <v>S</v>
          </cell>
          <cell r="I158" t="str">
            <v>S</v>
          </cell>
          <cell r="J158">
            <v>1217</v>
          </cell>
          <cell r="K158">
            <v>45371</v>
          </cell>
          <cell r="M158" t="str">
            <v>26 -  Pernambuco</v>
          </cell>
          <cell r="N158">
            <v>225</v>
          </cell>
        </row>
        <row r="159">
          <cell r="C159" t="str">
            <v>UPA NOVA DESCOBERTA - CG Nº 008/2022</v>
          </cell>
          <cell r="E159" t="str">
            <v>5.5 - Reparo e Manutenção de Máquinas e Equipamentos</v>
          </cell>
          <cell r="F159">
            <v>18204483000101</v>
          </cell>
          <cell r="G159" t="str">
            <v>WAGNER FERNANDES SALES DA SILVA E CIA LTDA</v>
          </cell>
          <cell r="H159" t="str">
            <v>S</v>
          </cell>
          <cell r="I159" t="str">
            <v>S</v>
          </cell>
          <cell r="J159">
            <v>4760</v>
          </cell>
          <cell r="K159">
            <v>45383</v>
          </cell>
          <cell r="M159" t="str">
            <v>26 -  Pernambuco</v>
          </cell>
          <cell r="N159">
            <v>2880</v>
          </cell>
        </row>
        <row r="160">
          <cell r="C160" t="str">
            <v>UPA NOVA DESCOBERTA - CG Nº 008/2022</v>
          </cell>
          <cell r="E160" t="str">
            <v>5.4 - Reparo e Manutenção de Bens Imóveis</v>
          </cell>
          <cell r="F160">
            <v>40893042000113</v>
          </cell>
          <cell r="G160" t="str">
            <v>GERASTEP GERADORES ASSISTENCIA TECNICA E PECAS LTDA</v>
          </cell>
          <cell r="H160" t="str">
            <v>S</v>
          </cell>
          <cell r="I160" t="str">
            <v>S</v>
          </cell>
          <cell r="J160">
            <v>47747</v>
          </cell>
          <cell r="K160">
            <v>45359</v>
          </cell>
          <cell r="M160" t="str">
            <v>26 -  Pernambuco</v>
          </cell>
          <cell r="N160">
            <v>365</v>
          </cell>
        </row>
        <row r="161">
          <cell r="C161" t="str">
            <v>UPA NOVA DESCOBERTA - CG Nº 008/2022</v>
          </cell>
          <cell r="E161" t="str">
            <v>5.4 - Reparo e Manutenção de Bens Imóveis</v>
          </cell>
          <cell r="F161">
            <v>7221834000176</v>
          </cell>
          <cell r="G161" t="str">
            <v>C2 COMERCIO E SERVICOS LTDA</v>
          </cell>
          <cell r="H161" t="str">
            <v>S</v>
          </cell>
          <cell r="I161" t="str">
            <v>S</v>
          </cell>
          <cell r="J161">
            <v>152</v>
          </cell>
          <cell r="K161">
            <v>45372</v>
          </cell>
          <cell r="M161" t="str">
            <v>26 -  Pernambuco</v>
          </cell>
          <cell r="N161">
            <v>2780</v>
          </cell>
        </row>
        <row r="162">
          <cell r="C162" t="str">
            <v>UPA NOVA DESCOBERTA - CG Nº 008/2022</v>
          </cell>
          <cell r="E162" t="str">
            <v>5.4 - Reparo e Manutenção de Bens Imóveis</v>
          </cell>
          <cell r="F162">
            <v>21854632000192</v>
          </cell>
          <cell r="G162" t="str">
            <v>VITA ELEVADORES LTDA</v>
          </cell>
          <cell r="H162" t="str">
            <v>S</v>
          </cell>
          <cell r="I162" t="str">
            <v>S</v>
          </cell>
          <cell r="J162">
            <v>1558</v>
          </cell>
          <cell r="K162">
            <v>45383</v>
          </cell>
          <cell r="M162" t="str">
            <v>26 -  Pernambuco</v>
          </cell>
          <cell r="N162">
            <v>450</v>
          </cell>
        </row>
        <row r="163">
          <cell r="C163" t="str">
            <v>UPA NOVA DESCOBERTA - CG Nº 008/2022</v>
          </cell>
          <cell r="E163" t="str">
            <v>5.4 - Reparo e Manutenção de Bens Imóveis</v>
          </cell>
          <cell r="F163">
            <v>35595016000179</v>
          </cell>
          <cell r="G163" t="str">
            <v>SEVERINO GALVÃO - ME</v>
          </cell>
          <cell r="H163" t="str">
            <v>S</v>
          </cell>
          <cell r="I163" t="str">
            <v>S</v>
          </cell>
          <cell r="J163">
            <v>132</v>
          </cell>
          <cell r="K163">
            <v>45376</v>
          </cell>
          <cell r="M163" t="str">
            <v>26 -  Pernambuco</v>
          </cell>
          <cell r="N163">
            <v>180</v>
          </cell>
        </row>
        <row r="164">
          <cell r="C164" t="str">
            <v>UPA NOVA DESCOBERTA - CG Nº 008/2022</v>
          </cell>
          <cell r="E164" t="str">
            <v>5.4 - Reparo e Manutenção de Bens Imóveis</v>
          </cell>
          <cell r="F164">
            <v>12044327000144</v>
          </cell>
          <cell r="G164" t="str">
            <v xml:space="preserve">JOSE LUIZ DE MIRANDA ME </v>
          </cell>
          <cell r="H164" t="str">
            <v>S</v>
          </cell>
          <cell r="I164" t="str">
            <v>S</v>
          </cell>
          <cell r="J164">
            <v>6657</v>
          </cell>
          <cell r="K164">
            <v>45352</v>
          </cell>
          <cell r="M164" t="str">
            <v>26 -  Pernambuco</v>
          </cell>
          <cell r="N164">
            <v>583</v>
          </cell>
        </row>
        <row r="165">
          <cell r="C165" t="str">
            <v>UPA NOVA DESCOBERTA - CG Nº 008/2022</v>
          </cell>
          <cell r="E165" t="str">
            <v>5.4 - Reparo e Manutenção de Bens Imóveis</v>
          </cell>
          <cell r="F165">
            <v>12044327000144</v>
          </cell>
          <cell r="G165" t="str">
            <v xml:space="preserve">JOSE LUIZ DE MIRANDA ME </v>
          </cell>
          <cell r="H165" t="str">
            <v>S</v>
          </cell>
          <cell r="I165" t="str">
            <v>S</v>
          </cell>
          <cell r="J165">
            <v>6684</v>
          </cell>
          <cell r="K165">
            <v>45369</v>
          </cell>
          <cell r="M165" t="str">
            <v>26 -  Pernambuco</v>
          </cell>
          <cell r="N165">
            <v>554</v>
          </cell>
        </row>
        <row r="166">
          <cell r="C166" t="str">
            <v>UPA NOVA DESCOBERTA - CG Nº 008/2022</v>
          </cell>
          <cell r="E166" t="str">
            <v>5.1 - Locação de Equipamentos Médicos-Hospitalares</v>
          </cell>
          <cell r="F166">
            <v>24380578002041</v>
          </cell>
          <cell r="G166" t="str">
            <v>WHITE MARTINS</v>
          </cell>
          <cell r="H166" t="str">
            <v>S</v>
          </cell>
          <cell r="I166" t="str">
            <v>S</v>
          </cell>
          <cell r="J166">
            <v>94675835</v>
          </cell>
          <cell r="K166">
            <v>45337</v>
          </cell>
          <cell r="M166" t="str">
            <v>26 -  Pernambuco</v>
          </cell>
          <cell r="N166">
            <v>3324.51</v>
          </cell>
        </row>
        <row r="167">
          <cell r="C167" t="str">
            <v>UPA NOVA DESCOBERTA - CG Nº 008/2022</v>
          </cell>
          <cell r="E167" t="str">
            <v>4.6 - Serviços de Profissionais de Saúde</v>
          </cell>
          <cell r="F167">
            <v>12019203456</v>
          </cell>
          <cell r="G167" t="str">
            <v>ADJAMIR GONÇALVES DE ARAUJO NETO</v>
          </cell>
          <cell r="H167" t="str">
            <v>S</v>
          </cell>
          <cell r="I167" t="str">
            <v>N</v>
          </cell>
          <cell r="M167" t="str">
            <v>26 -  Pernambuco</v>
          </cell>
          <cell r="N167">
            <v>410.67</v>
          </cell>
        </row>
        <row r="168">
          <cell r="C168" t="str">
            <v>UPA NOVA DESCOBERTA - CG Nº 008/2022</v>
          </cell>
          <cell r="E168" t="str">
            <v>4.6 - Serviços de Profissionais de Saúde</v>
          </cell>
          <cell r="F168">
            <v>7412318403</v>
          </cell>
          <cell r="G168" t="str">
            <v xml:space="preserve">ELVIS ALVES TAVARES </v>
          </cell>
          <cell r="H168" t="str">
            <v>S</v>
          </cell>
          <cell r="I168" t="str">
            <v>N</v>
          </cell>
          <cell r="M168" t="str">
            <v>26 -  Pernambuco</v>
          </cell>
          <cell r="N168">
            <v>4196.6400000000003</v>
          </cell>
        </row>
        <row r="169">
          <cell r="C169" t="str">
            <v>UPA NOVA DESCOBERTA - CG Nº 008/2022</v>
          </cell>
          <cell r="E169" t="str">
            <v>4.6 - Serviços de Profissionais de Saúde</v>
          </cell>
          <cell r="F169">
            <v>11538156482</v>
          </cell>
          <cell r="G169" t="str">
            <v>GABRIELLY SOARES DA SILVA</v>
          </cell>
          <cell r="H169" t="str">
            <v>S</v>
          </cell>
          <cell r="I169" t="str">
            <v>N</v>
          </cell>
          <cell r="M169" t="str">
            <v>26 -  Pernambuco</v>
          </cell>
          <cell r="N169">
            <v>2364.9699999999998</v>
          </cell>
        </row>
        <row r="170">
          <cell r="C170" t="str">
            <v>UPA NOVA DESCOBERTA - CG Nº 008/2022</v>
          </cell>
          <cell r="E170" t="str">
            <v>4.6 - Serviços de Profissionais de Saúde</v>
          </cell>
          <cell r="F170">
            <v>2007944421</v>
          </cell>
          <cell r="G170" t="str">
            <v>GEMIMA SANTOS DA SILVA</v>
          </cell>
          <cell r="H170" t="str">
            <v>S</v>
          </cell>
          <cell r="I170" t="str">
            <v>N</v>
          </cell>
          <cell r="M170" t="str">
            <v>26 -  Pernambuco</v>
          </cell>
          <cell r="N170">
            <v>250.52</v>
          </cell>
        </row>
        <row r="171">
          <cell r="C171" t="str">
            <v>UPA NOVA DESCOBERTA - CG Nº 008/2022</v>
          </cell>
          <cell r="E171" t="str">
            <v>4.6 - Serviços de Profissionais de Saúde</v>
          </cell>
          <cell r="F171">
            <v>9504515410</v>
          </cell>
          <cell r="G171" t="str">
            <v>GENIVALDO FRREIRA DOS SANTOS</v>
          </cell>
          <cell r="H171" t="str">
            <v>S</v>
          </cell>
          <cell r="I171" t="str">
            <v>N</v>
          </cell>
          <cell r="M171" t="str">
            <v>26 -  Pernambuco</v>
          </cell>
          <cell r="N171">
            <v>2011.4</v>
          </cell>
        </row>
        <row r="172">
          <cell r="C172" t="str">
            <v>UPA NOVA DESCOBERTA - CG Nº 008/2022</v>
          </cell>
          <cell r="E172" t="str">
            <v>4.6 - Serviços de Profissionais de Saúde</v>
          </cell>
          <cell r="F172">
            <v>13378890401</v>
          </cell>
          <cell r="G172" t="str">
            <v>JOHNY HENRIQUE GOMES DE SOUZA</v>
          </cell>
          <cell r="H172" t="str">
            <v>S</v>
          </cell>
          <cell r="I172" t="str">
            <v>N</v>
          </cell>
          <cell r="M172" t="str">
            <v>26 -  Pernambuco</v>
          </cell>
          <cell r="N172">
            <v>1940.4</v>
          </cell>
        </row>
        <row r="173">
          <cell r="C173" t="str">
            <v>UPA NOVA DESCOBERTA - CG Nº 008/2022</v>
          </cell>
          <cell r="E173" t="str">
            <v>4.7 - Apoio Administrativo, Técnico e Operacional</v>
          </cell>
          <cell r="F173">
            <v>6659922466</v>
          </cell>
          <cell r="G173" t="str">
            <v>JENNIFER CIBELE LOPES DA SILVA</v>
          </cell>
          <cell r="H173" t="str">
            <v>S</v>
          </cell>
          <cell r="I173" t="str">
            <v>N</v>
          </cell>
          <cell r="M173" t="str">
            <v>26 -  Pernambuco</v>
          </cell>
          <cell r="N173">
            <v>1666.62</v>
          </cell>
        </row>
        <row r="174">
          <cell r="C174" t="str">
            <v>UPA NOVA DESCOBERTA - CG Nº 008/2022</v>
          </cell>
          <cell r="E174" t="str">
            <v>4.7 - Apoio Administrativo, Técnico e Operacional</v>
          </cell>
          <cell r="F174">
            <v>8096265431</v>
          </cell>
          <cell r="G174" t="str">
            <v>VIVIANE SOARES DA SILVA</v>
          </cell>
          <cell r="H174" t="str">
            <v>S</v>
          </cell>
          <cell r="I174" t="str">
            <v>N</v>
          </cell>
          <cell r="M174" t="str">
            <v>26 -  Pernambuco</v>
          </cell>
          <cell r="N174">
            <v>1309.08</v>
          </cell>
        </row>
        <row r="175">
          <cell r="C175" t="str">
            <v>UPA NOVA DESCOBERTA - CG Nº 008/2022</v>
          </cell>
          <cell r="E175" t="str">
            <v>4.7 - Apoio Administrativo, Técnico e Operacional</v>
          </cell>
          <cell r="F175">
            <v>7374900473</v>
          </cell>
          <cell r="G175" t="str">
            <v>JULIANA SILVA DOS SANTOS MENEZES</v>
          </cell>
          <cell r="H175" t="str">
            <v>S</v>
          </cell>
          <cell r="I175" t="str">
            <v>N</v>
          </cell>
          <cell r="M175" t="str">
            <v>26 -  Pernambuco</v>
          </cell>
          <cell r="N175">
            <v>1211.5999999999999</v>
          </cell>
        </row>
        <row r="176">
          <cell r="C176" t="str">
            <v>UPA NOVA DESCOBERTA - CG Nº 008/2022</v>
          </cell>
          <cell r="E176" t="str">
            <v>4.7 - Apoio Administrativo, Técnico e Operacional</v>
          </cell>
          <cell r="F176">
            <v>10803263406</v>
          </cell>
          <cell r="G176" t="str">
            <v>ADRIELLY BEATRIZ MELO DE OLIVEIRA</v>
          </cell>
          <cell r="H176" t="str">
            <v>S</v>
          </cell>
          <cell r="I176" t="str">
            <v>N</v>
          </cell>
          <cell r="M176" t="str">
            <v>26 -  Pernambuco</v>
          </cell>
          <cell r="N176">
            <v>2079.15</v>
          </cell>
        </row>
        <row r="177">
          <cell r="C177" t="str">
            <v>UPA NOVA DESCOBERTA - CG Nº 008/2022</v>
          </cell>
          <cell r="E177" t="str">
            <v>4.6 - Serviços de Profissionais de Saúde</v>
          </cell>
          <cell r="F177">
            <v>9201964463</v>
          </cell>
          <cell r="G177" t="str">
            <v>KASSIA MARIA COSTA DE FREITA BORGE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1967.92</v>
          </cell>
        </row>
        <row r="178">
          <cell r="C178" t="str">
            <v>UPA NOVA DESCOBERTA - CG Nº 008/2022</v>
          </cell>
          <cell r="E178" t="str">
            <v>4.6 - Serviços de Profissionais de Saúde</v>
          </cell>
          <cell r="F178">
            <v>96823119420</v>
          </cell>
          <cell r="G178" t="str">
            <v>MAICELIR MARIA DA SILVA</v>
          </cell>
          <cell r="H178" t="str">
            <v>S</v>
          </cell>
          <cell r="I178" t="str">
            <v xml:space="preserve"> N</v>
          </cell>
          <cell r="M178" t="str">
            <v>26 -  Pernambuco</v>
          </cell>
          <cell r="N178">
            <v>4352.07</v>
          </cell>
        </row>
        <row r="179">
          <cell r="C179" t="str">
            <v>UPA NOVA DESCOBERTA - CG Nº 008/2022</v>
          </cell>
          <cell r="E179" t="str">
            <v>5.16 - Serviços Médico-Hospitalares, Odotonlogia e Laboratoriais</v>
          </cell>
          <cell r="F179" t="str">
            <v>51.205.282/0001-02</v>
          </cell>
          <cell r="G179" t="str">
            <v>RIO PISOM SERVIÇOS MEDICOS LTDA</v>
          </cell>
          <cell r="H179" t="str">
            <v>S</v>
          </cell>
          <cell r="I179" t="str">
            <v>S</v>
          </cell>
          <cell r="J179">
            <v>39</v>
          </cell>
          <cell r="K179">
            <v>45397</v>
          </cell>
          <cell r="M179" t="str">
            <v>26 -  Pernambuco</v>
          </cell>
          <cell r="N179">
            <v>2500</v>
          </cell>
        </row>
        <row r="180">
          <cell r="C180" t="str">
            <v>UPA NOVA DESCOBERTA - CG Nº 008/2022</v>
          </cell>
          <cell r="E180" t="str">
            <v>5.16 - Serviços Médico-Hospitalares, Odotonlogia e Laboratoriais</v>
          </cell>
          <cell r="F180" t="str">
            <v>26.332.878/0001-18</v>
          </cell>
          <cell r="G180" t="str">
            <v>MEDICAL SERVIÇOS MEDICOS LTDA</v>
          </cell>
          <cell r="H180" t="str">
            <v>S</v>
          </cell>
          <cell r="I180" t="str">
            <v>S</v>
          </cell>
          <cell r="J180">
            <v>6657</v>
          </cell>
          <cell r="K180">
            <v>45393</v>
          </cell>
          <cell r="M180" t="str">
            <v>26 -  Pernambuco</v>
          </cell>
          <cell r="N180">
            <v>1650</v>
          </cell>
        </row>
        <row r="181">
          <cell r="C181" t="str">
            <v>UPA NOVA DESCOBERTA - CG Nº 008/2022</v>
          </cell>
          <cell r="E181" t="str">
            <v>5.16 - Serviços Médico-Hospitalares, Odotonlogia e Laboratoriais</v>
          </cell>
          <cell r="F181" t="str">
            <v>46.560.469/0001-86</v>
          </cell>
          <cell r="G181" t="str">
            <v>BARBARA TEIXEIRA MORATO BORGES SERVIÇOS MEDICOS</v>
          </cell>
          <cell r="H181" t="str">
            <v>S</v>
          </cell>
          <cell r="I181" t="str">
            <v>S</v>
          </cell>
          <cell r="J181">
            <v>27</v>
          </cell>
          <cell r="K181">
            <v>45391</v>
          </cell>
          <cell r="M181" t="str">
            <v>26 -  Pernambuco</v>
          </cell>
          <cell r="N181">
            <v>14300</v>
          </cell>
        </row>
        <row r="182">
          <cell r="C182" t="str">
            <v>UPA NOVA DESCOBERTA - CG Nº 008/2022</v>
          </cell>
          <cell r="E182" t="str">
            <v>5.16 - Serviços Médico-Hospitalares, Odotonlogia e Laboratoriais</v>
          </cell>
          <cell r="F182" t="str">
            <v>48.540.152/0001-03</v>
          </cell>
          <cell r="G182" t="str">
            <v>KFME MED SERVIÇOS MEDICOS LTDA</v>
          </cell>
          <cell r="H182" t="str">
            <v>S</v>
          </cell>
          <cell r="I182" t="str">
            <v>S</v>
          </cell>
          <cell r="J182">
            <v>164</v>
          </cell>
          <cell r="K182">
            <v>45390</v>
          </cell>
          <cell r="M182" t="str">
            <v>26 -  Pernambuco</v>
          </cell>
          <cell r="N182">
            <v>1800</v>
          </cell>
        </row>
        <row r="183">
          <cell r="C183" t="str">
            <v>UPA NOVA DESCOBERTA - CG Nº 008/2022</v>
          </cell>
          <cell r="E183" t="str">
            <v>5.16 - Serviços Médico-Hospitalares, Odotonlogia e Laboratoriais</v>
          </cell>
          <cell r="F183" t="str">
            <v>50.159.803/0001-61</v>
          </cell>
          <cell r="G183" t="str">
            <v>IZABELA DO S. SIQUEIRA NUNES</v>
          </cell>
          <cell r="H183" t="str">
            <v>S</v>
          </cell>
          <cell r="I183" t="str">
            <v>S</v>
          </cell>
          <cell r="J183">
            <v>15</v>
          </cell>
          <cell r="K183">
            <v>45393</v>
          </cell>
          <cell r="M183" t="str">
            <v>26 -  Pernambuco</v>
          </cell>
          <cell r="N183">
            <v>9250</v>
          </cell>
        </row>
        <row r="184">
          <cell r="C184" t="str">
            <v>UPA NOVA DESCOBERTA - CG Nº 008/2022</v>
          </cell>
          <cell r="E184" t="str">
            <v>5.16 - Serviços Médico-Hospitalares, Odotonlogia e Laboratoriais</v>
          </cell>
          <cell r="F184" t="str">
            <v>48.714.775/0001-55</v>
          </cell>
          <cell r="G184" t="str">
            <v>CCS SERVIÇOS MEDICOS LTDA</v>
          </cell>
          <cell r="H184" t="str">
            <v>S</v>
          </cell>
          <cell r="I184" t="str">
            <v>S</v>
          </cell>
          <cell r="J184">
            <v>22</v>
          </cell>
          <cell r="K184">
            <v>45393</v>
          </cell>
          <cell r="M184" t="str">
            <v>26 -  Pernambuco</v>
          </cell>
          <cell r="N184">
            <v>4300</v>
          </cell>
        </row>
        <row r="185">
          <cell r="C185" t="str">
            <v>UPA NOVA DESCOBERTA - CG Nº 008/2022</v>
          </cell>
          <cell r="E185" t="str">
            <v>5.16 - Serviços Médico-Hospitalares, Odotonlogia e Laboratoriais</v>
          </cell>
          <cell r="F185" t="str">
            <v>53.137.348/0001-91</v>
          </cell>
          <cell r="G185" t="str">
            <v>DEOMEDES PEREIRA BARBOSA FILHO SERVIÇOS MEDICOS LTDA</v>
          </cell>
          <cell r="H185" t="str">
            <v>S</v>
          </cell>
          <cell r="I185" t="str">
            <v>S</v>
          </cell>
          <cell r="J185">
            <v>10</v>
          </cell>
          <cell r="K185">
            <v>45393</v>
          </cell>
          <cell r="M185" t="str">
            <v>26 -  Pernambuco</v>
          </cell>
          <cell r="N185">
            <v>1100</v>
          </cell>
        </row>
        <row r="186">
          <cell r="C186" t="str">
            <v>UPA NOVA DESCOBERTA - CG Nº 008/2022</v>
          </cell>
          <cell r="E186" t="str">
            <v>5.16 - Serviços Médico-Hospitalares, Odotonlogia e Laboratoriais</v>
          </cell>
          <cell r="F186" t="str">
            <v>51.546.293/0001-48</v>
          </cell>
          <cell r="G186" t="str">
            <v>CERQUINHO E CORDEIRO SERVIÇOS EM SAUDE LTDA</v>
          </cell>
          <cell r="H186" t="str">
            <v>S</v>
          </cell>
          <cell r="I186" t="str">
            <v>S</v>
          </cell>
          <cell r="J186">
            <v>17</v>
          </cell>
          <cell r="K186">
            <v>45394</v>
          </cell>
          <cell r="M186" t="str">
            <v>26 -  Pernambuco</v>
          </cell>
          <cell r="N186">
            <v>2450</v>
          </cell>
        </row>
        <row r="187">
          <cell r="C187" t="str">
            <v>UPA NOVA DESCOBERTA - CG Nº 008/2022</v>
          </cell>
          <cell r="E187" t="str">
            <v>5.16 - Serviços Médico-Hospitalares, Odotonlogia e Laboratoriais</v>
          </cell>
          <cell r="F187" t="str">
            <v>44.767.462/0001-04</v>
          </cell>
          <cell r="G187" t="str">
            <v>ANDRADE E VASCONCELOS SERVIÇOS MEDICOS LTDA</v>
          </cell>
          <cell r="H187" t="str">
            <v>S</v>
          </cell>
          <cell r="I187" t="str">
            <v>S</v>
          </cell>
          <cell r="J187">
            <v>130</v>
          </cell>
          <cell r="K187">
            <v>45393</v>
          </cell>
          <cell r="M187" t="str">
            <v>26 -  Pernambuco</v>
          </cell>
          <cell r="N187">
            <v>4400</v>
          </cell>
        </row>
        <row r="188">
          <cell r="C188" t="str">
            <v>UPA NOVA DESCOBERTA - CG Nº 008/2022</v>
          </cell>
          <cell r="E188" t="str">
            <v>5.16 - Serviços Médico-Hospitalares, Odotonlogia e Laboratoriais</v>
          </cell>
          <cell r="F188" t="str">
            <v>53.210.529/0001-04</v>
          </cell>
          <cell r="G188" t="str">
            <v>MARIA EDUARDA MACHADO FEITOSA DA SILVA SERVIÇOS MEDICOS LTDA</v>
          </cell>
          <cell r="H188" t="str">
            <v>S</v>
          </cell>
          <cell r="I188" t="str">
            <v>S</v>
          </cell>
          <cell r="J188">
            <v>5</v>
          </cell>
          <cell r="K188">
            <v>45384</v>
          </cell>
          <cell r="M188" t="str">
            <v>26 -  Pernambuco</v>
          </cell>
          <cell r="N188">
            <v>1250</v>
          </cell>
        </row>
        <row r="189">
          <cell r="C189" t="str">
            <v>UPA NOVA DESCOBERTA - CG Nº 008/2022</v>
          </cell>
          <cell r="E189" t="str">
            <v>5.16 - Serviços Médico-Hospitalares, Odotonlogia e Laboratoriais</v>
          </cell>
          <cell r="F189" t="str">
            <v>53.278.171/0001-43</v>
          </cell>
          <cell r="G189" t="str">
            <v>MARILIA ARAUJO DA SILVA SERVIÇOS MEDICOS LTDA</v>
          </cell>
          <cell r="H189" t="str">
            <v>S</v>
          </cell>
          <cell r="I189" t="str">
            <v>S</v>
          </cell>
          <cell r="J189">
            <v>2</v>
          </cell>
          <cell r="K189">
            <v>45386</v>
          </cell>
          <cell r="M189" t="str">
            <v>26 -  Pernambuco</v>
          </cell>
          <cell r="N189">
            <v>2500</v>
          </cell>
        </row>
        <row r="190">
          <cell r="C190" t="str">
            <v>UPA NOVA DESCOBERTA - CG Nº 008/2022</v>
          </cell>
          <cell r="E190" t="str">
            <v>5.16 - Serviços Médico-Hospitalares, Odotonlogia e Laboratoriais</v>
          </cell>
          <cell r="F190" t="str">
            <v>49.329.688/0001-47</v>
          </cell>
          <cell r="G190" t="str">
            <v>FM MONTEIRO MEDICOS E PSICOLOGIA LTDA</v>
          </cell>
          <cell r="H190" t="str">
            <v>S</v>
          </cell>
          <cell r="I190" t="str">
            <v>S</v>
          </cell>
          <cell r="J190">
            <v>20</v>
          </cell>
          <cell r="K190">
            <v>45386</v>
          </cell>
          <cell r="M190" t="str">
            <v>26 -  Pernambuco</v>
          </cell>
          <cell r="N190">
            <v>7350</v>
          </cell>
        </row>
        <row r="191">
          <cell r="C191" t="str">
            <v>UPA NOVA DESCOBERTA - CG Nº 008/2022</v>
          </cell>
          <cell r="E191" t="str">
            <v>5.16 - Serviços Médico-Hospitalares, Odotonlogia e Laboratoriais</v>
          </cell>
          <cell r="F191" t="str">
            <v>34.033.631/0002-00</v>
          </cell>
          <cell r="G191" t="str">
            <v>PRIMEMED SERVIÇOS MEDICOS HOSPITALARES LTDA</v>
          </cell>
          <cell r="H191" t="str">
            <v>S</v>
          </cell>
          <cell r="I191" t="str">
            <v>S</v>
          </cell>
          <cell r="J191">
            <v>77</v>
          </cell>
          <cell r="K191">
            <v>45384</v>
          </cell>
          <cell r="M191" t="str">
            <v>26 -  Pernambuco</v>
          </cell>
          <cell r="N191">
            <v>2500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>
            <v>53321177000156</v>
          </cell>
          <cell r="G192" t="str">
            <v>SABRINA FERREIRA CAVALCANTE</v>
          </cell>
          <cell r="H192" t="str">
            <v>S</v>
          </cell>
          <cell r="I192" t="str">
            <v>S</v>
          </cell>
          <cell r="J192">
            <v>7</v>
          </cell>
          <cell r="K192">
            <v>45387</v>
          </cell>
          <cell r="M192" t="str">
            <v>26 -  Pernambuco</v>
          </cell>
          <cell r="N192">
            <v>1100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 t="str">
            <v>53.398.169/0001-08</v>
          </cell>
          <cell r="G193" t="str">
            <v>CAMILLA DA SILVA BARROS SERVIÇOS MEDICOS LTDA</v>
          </cell>
          <cell r="H193" t="str">
            <v>S</v>
          </cell>
          <cell r="I193" t="str">
            <v>S</v>
          </cell>
          <cell r="J193">
            <v>2</v>
          </cell>
          <cell r="K193">
            <v>45386</v>
          </cell>
          <cell r="M193" t="str">
            <v>26 -  Pernambuco</v>
          </cell>
          <cell r="N193">
            <v>1350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 t="str">
            <v>45.397.939/0001-70</v>
          </cell>
          <cell r="G194" t="str">
            <v>ARAUJO E GUIMARAES SERVIÇOS MEDICOS LTDA</v>
          </cell>
          <cell r="H194" t="str">
            <v>S</v>
          </cell>
          <cell r="I194" t="str">
            <v>S</v>
          </cell>
          <cell r="J194">
            <v>1000087</v>
          </cell>
          <cell r="K194">
            <v>45383</v>
          </cell>
          <cell r="M194" t="str">
            <v>26 -  Pernambuco</v>
          </cell>
          <cell r="N194">
            <v>10100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 t="str">
            <v>46.544.701/0001-92</v>
          </cell>
          <cell r="G195" t="str">
            <v>ANNDRA VICTORIA ATIVIDADES MEDICAS LTDA</v>
          </cell>
          <cell r="H195" t="str">
            <v>S</v>
          </cell>
          <cell r="I195" t="str">
            <v>S</v>
          </cell>
          <cell r="J195">
            <v>63</v>
          </cell>
          <cell r="K195">
            <v>45383</v>
          </cell>
          <cell r="M195" t="str">
            <v>26 -  Pernambuco</v>
          </cell>
          <cell r="N195">
            <v>8800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 t="str">
            <v>31.249.285/0001-22</v>
          </cell>
          <cell r="G196" t="str">
            <v>SILTON TORRES SERVIÇOS DE PRESTAÇAO MEDICAS E HOSPITALAR</v>
          </cell>
          <cell r="H196" t="str">
            <v>S</v>
          </cell>
          <cell r="I196" t="str">
            <v>S</v>
          </cell>
          <cell r="J196">
            <v>346</v>
          </cell>
          <cell r="K196">
            <v>45384</v>
          </cell>
          <cell r="M196" t="str">
            <v>26 -  Pernambuco</v>
          </cell>
          <cell r="N196">
            <v>1100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 t="str">
            <v>51.309.350/0001-75</v>
          </cell>
          <cell r="G197" t="str">
            <v>BERNAL AMORIM SERVIÇOS MEDICOS LTDA</v>
          </cell>
          <cell r="H197" t="str">
            <v>S</v>
          </cell>
          <cell r="I197" t="str">
            <v>S</v>
          </cell>
          <cell r="J197">
            <v>21</v>
          </cell>
          <cell r="K197">
            <v>45384</v>
          </cell>
          <cell r="M197" t="str">
            <v>26 -  Pernambuco</v>
          </cell>
          <cell r="N197">
            <v>6900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 t="str">
            <v>46.843.757/0001-48</v>
          </cell>
          <cell r="G198" t="str">
            <v>LS ATENDIMENTO MEDICO LTDA</v>
          </cell>
          <cell r="H198" t="str">
            <v>S</v>
          </cell>
          <cell r="I198" t="str">
            <v>S</v>
          </cell>
          <cell r="J198">
            <v>29</v>
          </cell>
          <cell r="K198">
            <v>45383</v>
          </cell>
          <cell r="M198" t="str">
            <v>26 -  Pernambuco</v>
          </cell>
          <cell r="N198">
            <v>3300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 t="str">
            <v>50.978.854/0001-15</v>
          </cell>
          <cell r="G199" t="str">
            <v>CLA MEDICA LTDA</v>
          </cell>
          <cell r="H199" t="str">
            <v>S</v>
          </cell>
          <cell r="I199" t="str">
            <v>S</v>
          </cell>
          <cell r="J199">
            <v>48</v>
          </cell>
          <cell r="K199">
            <v>45384</v>
          </cell>
          <cell r="M199" t="str">
            <v>26 -  Pernambuco</v>
          </cell>
          <cell r="N199">
            <v>3300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 t="str">
            <v>52.249.738/0001-90</v>
          </cell>
          <cell r="G200" t="str">
            <v>RF COZER SERVIÇOS MEDICOS LTDA</v>
          </cell>
          <cell r="H200" t="str">
            <v>S</v>
          </cell>
          <cell r="I200" t="str">
            <v>S</v>
          </cell>
          <cell r="J200">
            <v>6</v>
          </cell>
          <cell r="K200">
            <v>45384</v>
          </cell>
          <cell r="M200" t="str">
            <v>26 -  Pernambuco</v>
          </cell>
          <cell r="N200">
            <v>2500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 t="str">
            <v>50.448.967/0001-09</v>
          </cell>
          <cell r="G201" t="str">
            <v>F&amp;C SERVIÇOS MEDICOS S/S</v>
          </cell>
          <cell r="H201" t="str">
            <v>S</v>
          </cell>
          <cell r="I201" t="str">
            <v>S</v>
          </cell>
          <cell r="J201">
            <v>65</v>
          </cell>
          <cell r="K201">
            <v>45384</v>
          </cell>
          <cell r="M201" t="str">
            <v>26 -  Pernambuco</v>
          </cell>
          <cell r="N201">
            <v>1100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 t="str">
            <v>49.159.899/0001-89</v>
          </cell>
          <cell r="G202" t="str">
            <v>ASSUNÇAO E CARVALHO LTDA</v>
          </cell>
          <cell r="H202" t="str">
            <v>S</v>
          </cell>
          <cell r="I202" t="str">
            <v>S</v>
          </cell>
          <cell r="J202">
            <v>19</v>
          </cell>
          <cell r="K202">
            <v>45385</v>
          </cell>
          <cell r="M202" t="str">
            <v>26 -  Pernambuco</v>
          </cell>
          <cell r="N202">
            <v>7700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 t="str">
            <v>45.262.263/0001-07</v>
          </cell>
          <cell r="G203" t="str">
            <v>ESMAELLA NAHAMA LACERDA SABINO</v>
          </cell>
          <cell r="H203" t="str">
            <v>S</v>
          </cell>
          <cell r="I203" t="str">
            <v>S</v>
          </cell>
          <cell r="J203">
            <v>78</v>
          </cell>
          <cell r="K203">
            <v>45386</v>
          </cell>
          <cell r="M203" t="str">
            <v>26 -  Pernambuco</v>
          </cell>
          <cell r="N203">
            <v>14350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 t="str">
            <v>52.706.005/0001-38</v>
          </cell>
          <cell r="G204" t="str">
            <v>MARINA GABINIO DE ARAUJO PONTES SERVIÇOS MEDICOS LTDA</v>
          </cell>
          <cell r="H204" t="str">
            <v>S</v>
          </cell>
          <cell r="I204" t="str">
            <v>S</v>
          </cell>
          <cell r="J204">
            <v>17</v>
          </cell>
          <cell r="K204">
            <v>45386</v>
          </cell>
          <cell r="M204" t="str">
            <v>26 -  Pernambuco</v>
          </cell>
          <cell r="N204">
            <v>1250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 t="str">
            <v>49.452.768/0001-95</v>
          </cell>
          <cell r="G205" t="str">
            <v>BEM SERVIÇOS MEDICOS LTDA</v>
          </cell>
          <cell r="H205" t="str">
            <v>S</v>
          </cell>
          <cell r="I205" t="str">
            <v>S</v>
          </cell>
          <cell r="J205">
            <v>26</v>
          </cell>
          <cell r="K205">
            <v>45386</v>
          </cell>
          <cell r="M205" t="str">
            <v>26 -  Pernambuco</v>
          </cell>
          <cell r="N205">
            <v>3750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 t="str">
            <v>46.543.243/0001-77</v>
          </cell>
          <cell r="G206" t="str">
            <v>DRA. ANA LUIZA NOGUEIRA GONÇALVES SERVIÇOS MEDICOS LTDA</v>
          </cell>
          <cell r="H206" t="str">
            <v>S</v>
          </cell>
          <cell r="I206" t="str">
            <v>S</v>
          </cell>
          <cell r="J206">
            <v>19</v>
          </cell>
          <cell r="K206">
            <v>45383</v>
          </cell>
          <cell r="M206" t="str">
            <v>26 -  Pernambuco</v>
          </cell>
          <cell r="N206">
            <v>6650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 t="str">
            <v>48.983.942/0001-63</v>
          </cell>
          <cell r="G207" t="str">
            <v>ELQ SERVIÇOS MEDICOS LTDA</v>
          </cell>
          <cell r="H207" t="str">
            <v>S</v>
          </cell>
          <cell r="I207" t="str">
            <v>S</v>
          </cell>
          <cell r="J207">
            <v>32</v>
          </cell>
          <cell r="K207">
            <v>45386</v>
          </cell>
          <cell r="M207" t="str">
            <v>26 -  Pernambuco</v>
          </cell>
          <cell r="N207">
            <v>5000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 t="str">
            <v>46.424.732/0001-00</v>
          </cell>
          <cell r="G208" t="str">
            <v>ACIOLI SERVIÇOS DE SAUDE LTDA</v>
          </cell>
          <cell r="H208" t="str">
            <v>S</v>
          </cell>
          <cell r="I208" t="str">
            <v>S</v>
          </cell>
          <cell r="J208">
            <v>54</v>
          </cell>
          <cell r="K208">
            <v>45387</v>
          </cell>
          <cell r="M208" t="str">
            <v>26 -  Pernambuco</v>
          </cell>
          <cell r="N208">
            <v>3750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 t="str">
            <v>50.951.619/0001-50</v>
          </cell>
          <cell r="G209" t="str">
            <v>BRENDO KEDSON O DE S MARTINS</v>
          </cell>
          <cell r="H209" t="str">
            <v>S</v>
          </cell>
          <cell r="I209" t="str">
            <v>S</v>
          </cell>
          <cell r="J209">
            <v>33</v>
          </cell>
          <cell r="K209">
            <v>45383</v>
          </cell>
          <cell r="M209" t="str">
            <v>26 -  Pernambuco</v>
          </cell>
          <cell r="N209">
            <v>6250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 t="str">
            <v>46.476.486/0001-30</v>
          </cell>
          <cell r="G210" t="str">
            <v>G5MED SOLUÇOES EM SAUDE LTDA</v>
          </cell>
          <cell r="H210" t="str">
            <v>S</v>
          </cell>
          <cell r="I210" t="str">
            <v>S</v>
          </cell>
          <cell r="J210">
            <v>781</v>
          </cell>
          <cell r="K210">
            <v>45383</v>
          </cell>
          <cell r="M210" t="str">
            <v>26 -  Pernambuco</v>
          </cell>
          <cell r="N210">
            <v>5500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 t="str">
            <v>53.162.635/0001-51</v>
          </cell>
          <cell r="G211" t="str">
            <v>RENATA R. MACIEL SERVIÇOS MEDICOS LTDA</v>
          </cell>
          <cell r="H211" t="str">
            <v>S</v>
          </cell>
          <cell r="I211" t="str">
            <v>S</v>
          </cell>
          <cell r="J211">
            <v>4</v>
          </cell>
          <cell r="K211">
            <v>45383</v>
          </cell>
          <cell r="M211" t="str">
            <v>26 -  Pernambuco</v>
          </cell>
          <cell r="N211">
            <v>2750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 t="str">
            <v>53.502.955/0001-03</v>
          </cell>
          <cell r="G212" t="str">
            <v>LUCAS MASCENA VERAS P.  GOMES SERVIÇOS MEDICOS LTDA</v>
          </cell>
          <cell r="H212" t="str">
            <v>S</v>
          </cell>
          <cell r="I212" t="str">
            <v>S</v>
          </cell>
          <cell r="J212">
            <v>2</v>
          </cell>
          <cell r="K212">
            <v>45383</v>
          </cell>
          <cell r="M212" t="str">
            <v>26 -  Pernambuco</v>
          </cell>
          <cell r="N212">
            <v>1250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 t="str">
            <v>23.331.386/0001-10</v>
          </cell>
          <cell r="G213" t="str">
            <v>CLINICA INTENSIVA SERVIÇOS MEDICOS LTDA</v>
          </cell>
          <cell r="H213" t="str">
            <v>S</v>
          </cell>
          <cell r="I213" t="str">
            <v>S</v>
          </cell>
          <cell r="J213">
            <v>1891</v>
          </cell>
          <cell r="K213">
            <v>45383</v>
          </cell>
          <cell r="M213" t="str">
            <v>26 -  Pernambuco</v>
          </cell>
          <cell r="N213">
            <v>3850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 t="str">
            <v>49.429.461/0001-73</v>
          </cell>
          <cell r="G214" t="str">
            <v>DANTONASAUDE LTDA</v>
          </cell>
          <cell r="H214" t="str">
            <v>S</v>
          </cell>
          <cell r="I214" t="str">
            <v>S</v>
          </cell>
          <cell r="J214">
            <v>22</v>
          </cell>
          <cell r="K214">
            <v>45384</v>
          </cell>
          <cell r="M214" t="str">
            <v>26 -  Pernambuco</v>
          </cell>
          <cell r="N214">
            <v>6100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 t="str">
            <v>53.509.552/0001-96</v>
          </cell>
          <cell r="G215" t="str">
            <v>ISABELA DIDIER SILVA SERVIÇOS MEDICOS LTDA</v>
          </cell>
          <cell r="H215" t="str">
            <v>S</v>
          </cell>
          <cell r="I215" t="str">
            <v>S</v>
          </cell>
          <cell r="J215">
            <v>6</v>
          </cell>
          <cell r="K215">
            <v>45384</v>
          </cell>
          <cell r="M215" t="str">
            <v>26 -  Pernambuco</v>
          </cell>
          <cell r="N215">
            <v>1250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 t="str">
            <v>45.864.268/0001-00</v>
          </cell>
          <cell r="G216" t="str">
            <v>CESAR MONTEIRO MEDICINA SERVIÇOS MEDICOS LTDA</v>
          </cell>
          <cell r="H216" t="str">
            <v>S</v>
          </cell>
          <cell r="I216" t="str">
            <v>S</v>
          </cell>
          <cell r="J216">
            <v>378</v>
          </cell>
          <cell r="K216">
            <v>45385</v>
          </cell>
          <cell r="M216" t="str">
            <v>26 -  Pernambuco</v>
          </cell>
          <cell r="N216">
            <v>5000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 t="str">
            <v>48.656.723/0001-70</v>
          </cell>
          <cell r="G217" t="str">
            <v>RC &amp; TP SERVIÇOS MEDICOS LTDA</v>
          </cell>
          <cell r="H217" t="str">
            <v>S</v>
          </cell>
          <cell r="I217" t="str">
            <v>S</v>
          </cell>
          <cell r="J217">
            <v>231</v>
          </cell>
          <cell r="K217">
            <v>45385</v>
          </cell>
          <cell r="M217" t="str">
            <v>26 -  Pernambuco</v>
          </cell>
          <cell r="N217">
            <v>5400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 t="str">
            <v>48.817.601/0001-18</v>
          </cell>
          <cell r="G218" t="str">
            <v>MASTERMED PE II GESTAO MEDICA LTDA</v>
          </cell>
          <cell r="H218" t="str">
            <v>S</v>
          </cell>
          <cell r="I218" t="str">
            <v>S</v>
          </cell>
          <cell r="J218">
            <v>22</v>
          </cell>
          <cell r="K218">
            <v>45390</v>
          </cell>
          <cell r="M218" t="str">
            <v>26 -  Pernambuco</v>
          </cell>
          <cell r="N218">
            <v>18600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 t="str">
            <v>40.924.886/0001-84</v>
          </cell>
          <cell r="G219" t="str">
            <v>PREVENTMED ATIVIDADES MEDICAS LTDA</v>
          </cell>
          <cell r="H219" t="str">
            <v>S</v>
          </cell>
          <cell r="I219" t="str">
            <v>S</v>
          </cell>
          <cell r="J219">
            <v>995</v>
          </cell>
          <cell r="K219">
            <v>45390</v>
          </cell>
          <cell r="M219" t="str">
            <v>26 -  Pernambuco</v>
          </cell>
          <cell r="N219">
            <v>4050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 t="str">
            <v>40.440.176/0001-89</v>
          </cell>
          <cell r="G220" t="str">
            <v>PODIUMMED ATIVIDADES MEDICAS LTDA</v>
          </cell>
          <cell r="H220" t="str">
            <v>S</v>
          </cell>
          <cell r="I220" t="str">
            <v>S</v>
          </cell>
          <cell r="J220">
            <v>590</v>
          </cell>
          <cell r="K220">
            <v>45390</v>
          </cell>
          <cell r="M220" t="str">
            <v>26 -  Pernambuco</v>
          </cell>
          <cell r="N220">
            <v>6350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 t="str">
            <v>49.017.227/0001-39</v>
          </cell>
          <cell r="G221" t="str">
            <v>ITMC SERVIÇOS MEDICOS LTDA</v>
          </cell>
          <cell r="H221" t="str">
            <v>S</v>
          </cell>
          <cell r="I221" t="str">
            <v>S</v>
          </cell>
          <cell r="J221">
            <v>35</v>
          </cell>
          <cell r="K221">
            <v>45390</v>
          </cell>
          <cell r="M221" t="str">
            <v>26 -  Pernambuco</v>
          </cell>
          <cell r="N221">
            <v>3950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 t="str">
            <v>45.935.690/0001-09</v>
          </cell>
          <cell r="G222" t="str">
            <v>CAROLINA CARLSSON DELAMBERT BERENSTEIN</v>
          </cell>
          <cell r="H222" t="str">
            <v>S</v>
          </cell>
          <cell r="I222" t="str">
            <v>S</v>
          </cell>
          <cell r="J222">
            <v>56</v>
          </cell>
          <cell r="K222">
            <v>45384</v>
          </cell>
          <cell r="M222" t="str">
            <v>26 -  Pernambuco</v>
          </cell>
          <cell r="N222">
            <v>2500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 t="str">
            <v>49.158.209/0001-77</v>
          </cell>
          <cell r="G223" t="str">
            <v>PAMED ATIVIDADES MEDICAS LTDA</v>
          </cell>
          <cell r="H223" t="str">
            <v>S</v>
          </cell>
          <cell r="I223" t="str">
            <v>S</v>
          </cell>
          <cell r="J223">
            <v>69</v>
          </cell>
          <cell r="K223">
            <v>45390</v>
          </cell>
          <cell r="M223" t="str">
            <v>26 -  Pernambuco</v>
          </cell>
          <cell r="N223">
            <v>17300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 t="str">
            <v>45.554.568/0001-92</v>
          </cell>
          <cell r="G224" t="str">
            <v>FORTEMED ATIVIDADES MEDICAS LTDA</v>
          </cell>
          <cell r="H224" t="str">
            <v>S</v>
          </cell>
          <cell r="I224" t="str">
            <v>S</v>
          </cell>
          <cell r="J224">
            <v>535</v>
          </cell>
          <cell r="K224">
            <v>45390</v>
          </cell>
          <cell r="M224" t="str">
            <v>26 -  Pernambuco</v>
          </cell>
          <cell r="N224">
            <v>11000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 t="str">
            <v>38.823.495/0001-21</v>
          </cell>
          <cell r="G225" t="str">
            <v>CENTRALMED ATIVIDADES MEDICAS LTDA</v>
          </cell>
          <cell r="H225" t="str">
            <v>S</v>
          </cell>
          <cell r="I225" t="str">
            <v>S</v>
          </cell>
          <cell r="J225">
            <v>786</v>
          </cell>
          <cell r="K225">
            <v>45390</v>
          </cell>
          <cell r="M225" t="str">
            <v>26 -  Pernambuco</v>
          </cell>
          <cell r="N225">
            <v>1650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 t="str">
            <v>45.637.249/0001-40</v>
          </cell>
          <cell r="G226" t="str">
            <v>STARMED ATIVIDADES MEDICAS LTDA</v>
          </cell>
          <cell r="H226" t="str">
            <v>S</v>
          </cell>
          <cell r="I226" t="str">
            <v>S</v>
          </cell>
          <cell r="J226">
            <v>1852</v>
          </cell>
          <cell r="K226">
            <v>45390</v>
          </cell>
          <cell r="M226" t="str">
            <v>26 -  Pernambuco</v>
          </cell>
          <cell r="N226">
            <v>12300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 t="str">
            <v>45.969.705/0001-50</v>
          </cell>
          <cell r="G227" t="str">
            <v>MEDMAIS ATIVIDADES MEDICAS LTDA</v>
          </cell>
          <cell r="H227" t="str">
            <v>S</v>
          </cell>
          <cell r="I227" t="str">
            <v>S</v>
          </cell>
          <cell r="J227">
            <v>1217</v>
          </cell>
          <cell r="K227">
            <v>45390</v>
          </cell>
          <cell r="M227" t="str">
            <v>26 -  Pernambuco</v>
          </cell>
          <cell r="N227">
            <v>1100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 t="str">
            <v>49.355.580/0001-29</v>
          </cell>
          <cell r="G228" t="str">
            <v>VMC GESTAO EM SAUDE LTDA</v>
          </cell>
          <cell r="H228" t="str">
            <v>S</v>
          </cell>
          <cell r="I228" t="str">
            <v>S</v>
          </cell>
          <cell r="J228">
            <v>1000061</v>
          </cell>
          <cell r="K228">
            <v>45390</v>
          </cell>
          <cell r="M228" t="str">
            <v>26 -  Pernambuco</v>
          </cell>
          <cell r="N228">
            <v>8800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 t="str">
            <v>43.843.356/0001-08</v>
          </cell>
          <cell r="G229" t="str">
            <v>SAUDEMED ATIVIDADES MEDICAS LTDA</v>
          </cell>
          <cell r="H229" t="str">
            <v>S</v>
          </cell>
          <cell r="I229" t="str">
            <v>S</v>
          </cell>
          <cell r="J229">
            <v>2934</v>
          </cell>
          <cell r="K229">
            <v>45390</v>
          </cell>
          <cell r="M229" t="str">
            <v>26 -  Pernambuco</v>
          </cell>
          <cell r="N229">
            <v>48300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 t="str">
            <v>43.843.356/0001-08</v>
          </cell>
          <cell r="G230" t="str">
            <v>SAUDEMED ATIVIDADES MEDICAS LTDA</v>
          </cell>
          <cell r="H230" t="str">
            <v>S</v>
          </cell>
          <cell r="I230" t="str">
            <v>S</v>
          </cell>
          <cell r="J230">
            <v>2955</v>
          </cell>
          <cell r="K230">
            <v>45397</v>
          </cell>
          <cell r="M230" t="str">
            <v>26 -  Pernambuco</v>
          </cell>
          <cell r="N230">
            <v>600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 t="str">
            <v>49.355.580/0001-29</v>
          </cell>
          <cell r="G231" t="str">
            <v>VMC GESTAO EM SAUDE LTDA</v>
          </cell>
          <cell r="H231" t="str">
            <v>S</v>
          </cell>
          <cell r="I231" t="str">
            <v>S</v>
          </cell>
          <cell r="J231">
            <v>100060</v>
          </cell>
          <cell r="K231">
            <v>45390</v>
          </cell>
          <cell r="M231" t="str">
            <v>26 -  Pernambuco</v>
          </cell>
          <cell r="N231">
            <v>6250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 t="str">
            <v>52.585.150/0001-08</v>
          </cell>
          <cell r="G232" t="str">
            <v>CM HOLANDA SERVIÇOS MEDICOS LTDA</v>
          </cell>
          <cell r="H232" t="str">
            <v>S</v>
          </cell>
          <cell r="I232" t="str">
            <v>S</v>
          </cell>
          <cell r="J232">
            <v>18</v>
          </cell>
          <cell r="K232">
            <v>45390</v>
          </cell>
          <cell r="M232" t="str">
            <v>26 -  Pernambuco</v>
          </cell>
          <cell r="N232">
            <v>1250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 t="str">
            <v>53.204.767/0001-07</v>
          </cell>
          <cell r="G233" t="str">
            <v>JOTA C SAUDE LTDA</v>
          </cell>
          <cell r="H233" t="str">
            <v>S</v>
          </cell>
          <cell r="I233" t="str">
            <v>S</v>
          </cell>
          <cell r="J233">
            <v>3</v>
          </cell>
          <cell r="K233">
            <v>45390</v>
          </cell>
          <cell r="M233" t="str">
            <v>26 -  Pernambuco</v>
          </cell>
          <cell r="N233">
            <v>1250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 t="str">
            <v>50.601.969/0001-96</v>
          </cell>
          <cell r="G234" t="str">
            <v>VITALMED SERVIÇOS MEDICOS LTDA</v>
          </cell>
          <cell r="H234" t="str">
            <v>S</v>
          </cell>
          <cell r="I234" t="str">
            <v>S</v>
          </cell>
          <cell r="J234">
            <v>48</v>
          </cell>
          <cell r="K234">
            <v>45387</v>
          </cell>
          <cell r="M234" t="str">
            <v>26 -  Pernambuco</v>
          </cell>
          <cell r="N234">
            <v>3300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 t="str">
            <v>53.431.897/0001-74</v>
          </cell>
          <cell r="G235" t="str">
            <v>BC SERVIÇOS DE SAUDE LTDA</v>
          </cell>
          <cell r="H235" t="str">
            <v>S</v>
          </cell>
          <cell r="I235" t="str">
            <v>S</v>
          </cell>
          <cell r="J235">
            <v>2</v>
          </cell>
          <cell r="K235">
            <v>45383</v>
          </cell>
          <cell r="M235" t="str">
            <v>26 -  Pernambuco</v>
          </cell>
          <cell r="N235">
            <v>5500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 t="str">
            <v>30.370.434/0001-44</v>
          </cell>
          <cell r="G236" t="str">
            <v>CARMEM JATOBA PRESTAÇAO DE SERVIÇOS HOSPITALARES LTDA</v>
          </cell>
          <cell r="H236" t="str">
            <v>S</v>
          </cell>
          <cell r="I236" t="str">
            <v>S</v>
          </cell>
          <cell r="J236">
            <v>80</v>
          </cell>
          <cell r="K236">
            <v>45383</v>
          </cell>
          <cell r="M236" t="str">
            <v>26 -  Pernambuco</v>
          </cell>
          <cell r="N236">
            <v>6900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 t="str">
            <v>53.321.179/0001-45</v>
          </cell>
          <cell r="G237" t="str">
            <v>MARIANA ALENCAR MAXIMO SERVIÇOS MEDICOS LTDA</v>
          </cell>
          <cell r="H237" t="str">
            <v>S</v>
          </cell>
          <cell r="I237" t="str">
            <v>S</v>
          </cell>
          <cell r="J237">
            <v>4</v>
          </cell>
          <cell r="K237">
            <v>45391</v>
          </cell>
          <cell r="M237" t="str">
            <v>26 -  Pernambuco</v>
          </cell>
          <cell r="N237">
            <v>1250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 t="str">
            <v>48.960.537/0001-20</v>
          </cell>
          <cell r="G238" t="str">
            <v>N &amp; G CONSULTORIO MEDICO LTDA</v>
          </cell>
          <cell r="H238" t="str">
            <v>S</v>
          </cell>
          <cell r="I238" t="str">
            <v>S</v>
          </cell>
          <cell r="J238">
            <v>19</v>
          </cell>
          <cell r="K238">
            <v>45390</v>
          </cell>
          <cell r="M238" t="str">
            <v>26 -  Pernambuco</v>
          </cell>
          <cell r="N238">
            <v>7550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 t="str">
            <v>51.847.967/0001-44</v>
          </cell>
          <cell r="G239" t="str">
            <v>MAGALHAES MED LTD</v>
          </cell>
          <cell r="H239" t="str">
            <v>S</v>
          </cell>
          <cell r="I239" t="str">
            <v>S</v>
          </cell>
          <cell r="J239">
            <v>18</v>
          </cell>
          <cell r="K239">
            <v>45390</v>
          </cell>
          <cell r="M239" t="str">
            <v>26 -  Pernambuco</v>
          </cell>
          <cell r="N239">
            <v>1100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 t="str">
            <v>45.237.924/0001-44</v>
          </cell>
          <cell r="G240" t="str">
            <v>MEDCENTER ATIVIDADES MEDICAS LTDA</v>
          </cell>
          <cell r="H240" t="str">
            <v>S</v>
          </cell>
          <cell r="I240" t="str">
            <v>S</v>
          </cell>
          <cell r="J240">
            <v>1198</v>
          </cell>
          <cell r="K240">
            <v>45390</v>
          </cell>
          <cell r="M240" t="str">
            <v>26 -  Pernambuco</v>
          </cell>
          <cell r="N240">
            <v>2200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 t="str">
            <v>43.644.880/0001-41</v>
          </cell>
          <cell r="G241" t="str">
            <v>PORTALMED ATIVIDADES MEDICAS LTDA</v>
          </cell>
          <cell r="H241" t="str">
            <v>S</v>
          </cell>
          <cell r="I241" t="str">
            <v>S</v>
          </cell>
          <cell r="J241">
            <v>851</v>
          </cell>
          <cell r="K241">
            <v>45390</v>
          </cell>
          <cell r="M241" t="str">
            <v>26 -  Pernambuco</v>
          </cell>
          <cell r="N241">
            <v>22700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 t="str">
            <v>48.817.961/0001-10</v>
          </cell>
          <cell r="G242" t="str">
            <v>NEW MAISMED SERVIÇOS MEDICOS LTDA</v>
          </cell>
          <cell r="H242" t="str">
            <v>S</v>
          </cell>
          <cell r="I242" t="str">
            <v>S</v>
          </cell>
          <cell r="J242">
            <v>131</v>
          </cell>
          <cell r="K242">
            <v>45390</v>
          </cell>
          <cell r="M242" t="str">
            <v>26 -  Pernambuco</v>
          </cell>
          <cell r="N242">
            <v>8300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 t="str">
            <v>45.735.127/0001-97</v>
          </cell>
          <cell r="G243" t="str">
            <v>GLOBALMED ATIVIDADES MEDICAS LTDA</v>
          </cell>
          <cell r="H243" t="str">
            <v>S</v>
          </cell>
          <cell r="I243" t="str">
            <v>S</v>
          </cell>
          <cell r="J243">
            <v>1425</v>
          </cell>
          <cell r="K243">
            <v>45390</v>
          </cell>
          <cell r="M243" t="str">
            <v>26 -  Pernambuco</v>
          </cell>
          <cell r="N243">
            <v>20200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 t="str">
            <v>48.421.797/0001-27</v>
          </cell>
          <cell r="G244" t="str">
            <v>DR. JOAO RIETRA SERVIÇOS MEDICOS LTDA</v>
          </cell>
          <cell r="H244" t="str">
            <v>S</v>
          </cell>
          <cell r="I244" t="str">
            <v>S</v>
          </cell>
          <cell r="J244">
            <v>26</v>
          </cell>
          <cell r="K244">
            <v>45397</v>
          </cell>
          <cell r="M244" t="str">
            <v>26 -  Pernambuco</v>
          </cell>
          <cell r="N244">
            <v>11050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 t="str">
            <v>31.977.693/0001-09</v>
          </cell>
          <cell r="G245" t="str">
            <v>LS SAUDE ASSISTENCIA MEDICA E CONSULTORIA LTDA</v>
          </cell>
          <cell r="H245" t="str">
            <v>S</v>
          </cell>
          <cell r="I245" t="str">
            <v>S</v>
          </cell>
          <cell r="J245">
            <v>5211</v>
          </cell>
          <cell r="K245">
            <v>45397</v>
          </cell>
          <cell r="M245" t="str">
            <v>26 -  Pernambuco</v>
          </cell>
          <cell r="N245">
            <v>4700</v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89E6-BA82-47B0-B0F7-C3A2AB795285}">
  <sheetPr>
    <tabColor rgb="FF92D050"/>
  </sheetPr>
  <dimension ref="A1:L1992"/>
  <sheetViews>
    <sheetView showGridLines="0" tabSelected="1" topLeftCell="A25" zoomScale="90" zoomScaleNormal="90" workbookViewId="0">
      <selection activeCell="B57" sqref="B5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MEDICAL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597746</v>
      </c>
      <c r="I2" s="6">
        <f>IF('[1]TCE - ANEXO IV - Preencher'!K11="","",'[1]TCE - ANEXO IV - Preencher'!K11)</f>
        <v>45352</v>
      </c>
      <c r="J2" s="5" t="str">
        <f>'[1]TCE - ANEXO IV - Preencher'!L11</f>
        <v>26240310779833000156550010005977461599770006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2420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9767633000528</v>
      </c>
      <c r="E3" s="5" t="str">
        <f>'[1]TCE - ANEXO IV - Preencher'!G12</f>
        <v>COMERCIL CIRURGICA RIOCLARENSE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70238</v>
      </c>
      <c r="I3" s="6">
        <f>IF('[1]TCE - ANEXO IV - Preencher'!K12="","",'[1]TCE - ANEXO IV - Preencher'!K12)</f>
        <v>45356</v>
      </c>
      <c r="J3" s="5" t="str">
        <f>'[1]TCE - ANEXO IV - Preencher'!L12</f>
        <v>26240367729178000653550010000702381504805150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2028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35514416000102</v>
      </c>
      <c r="E4" s="5" t="str">
        <f>'[1]TCE - ANEXO IV - Preencher'!G13</f>
        <v>QUALIMMED ATAC DE MED E MAT 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2601</v>
      </c>
      <c r="I4" s="6">
        <f>IF('[1]TCE - ANEXO IV - Preencher'!K13="","",'[1]TCE - ANEXO IV - Preencher'!K13)</f>
        <v>45358</v>
      </c>
      <c r="J4" s="5" t="str">
        <f>'[1]TCE - ANEXO IV - Preencher'!L13</f>
        <v>26240335514416000102550010000026011932457420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303.60000000000002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23680034000170</v>
      </c>
      <c r="E5" s="5" t="str">
        <f>'[1]TCE - ANEXO IV - Preencher'!G14</f>
        <v>D ARAUJO COMERCIO ATACADISTA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15317</v>
      </c>
      <c r="I5" s="6">
        <f>IF('[1]TCE - ANEXO IV - Preencher'!K14="","",'[1]TCE - ANEXO IV - Preencher'!K14)</f>
        <v>45358</v>
      </c>
      <c r="J5" s="5" t="str">
        <f>'[1]TCE - ANEXO IV - Preencher'!L14</f>
        <v>26240323680034000170550010000153171342191787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1533.8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8674752000301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31866</v>
      </c>
      <c r="I6" s="6">
        <f>IF('[1]TCE - ANEXO IV - Preencher'!K15="","",'[1]TCE - ANEXO IV - Preencher'!K15)</f>
        <v>45357</v>
      </c>
      <c r="J6" s="5" t="str">
        <f>'[1]TCE - ANEXO IV - Preencher'!L15</f>
        <v>26240308674752000301550010000318661283413680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4232.46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15218561000139</v>
      </c>
      <c r="E7" s="5" t="str">
        <f>'[1]TCE - ANEXO IV - Preencher'!G16</f>
        <v>NNMED DIST IMP E EXPORT DE MED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121566</v>
      </c>
      <c r="I7" s="6">
        <f>IF('[1]TCE - ANEXO IV - Preencher'!K16="","",'[1]TCE - ANEXO IV - Preencher'!K16)</f>
        <v>45357</v>
      </c>
      <c r="J7" s="5" t="str">
        <f>'[1]TCE - ANEXO IV - Preencher'!L16</f>
        <v>262403152185610001395500100012156661551316991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1872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8674752000140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189165</v>
      </c>
      <c r="I8" s="6">
        <f>IF('[1]TCE - ANEXO IV - Preencher'!K17="","",'[1]TCE - ANEXO IV - Preencher'!K17)</f>
        <v>45358</v>
      </c>
      <c r="J8" s="5" t="str">
        <f>'[1]TCE - ANEXO IV - Preencher'!L17</f>
        <v>26240308674752000140550010001891651859073407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6367.36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9441460000120</v>
      </c>
      <c r="E9" s="5" t="str">
        <f>'[1]TCE - ANEXO IV - Preencher'!G18</f>
        <v>PADRAO DIST DE PRODUTOS E EQUIP HOSP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340925</v>
      </c>
      <c r="I9" s="6">
        <f>IF('[1]TCE - ANEXO IV - Preencher'!K18="","",'[1]TCE - ANEXO IV - Preencher'!K18)</f>
        <v>45358</v>
      </c>
      <c r="J9" s="5" t="str">
        <f>'[1]TCE - ANEXO IV - Preencher'!L18</f>
        <v>26240309441460000120550010003409251959525499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138.1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 FONTE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441015</v>
      </c>
      <c r="I10" s="6">
        <f>IF('[1]TCE - ANEXO IV - Preencher'!K19="","",'[1]TCE - ANEXO IV - Preencher'!K19)</f>
        <v>45358</v>
      </c>
      <c r="J10" s="5" t="str">
        <f>'[1]TCE - ANEXO IV - Preencher'!L19</f>
        <v>26240308778201000126550010004410151639487897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511.9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3817043000152</v>
      </c>
      <c r="E11" s="5" t="str">
        <f>'[1]TCE - ANEXO IV - Preencher'!G20</f>
        <v xml:space="preserve">PHARMA PLUS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64765</v>
      </c>
      <c r="I11" s="6">
        <f>IF('[1]TCE - ANEXO IV - Preencher'!K20="","",'[1]TCE - ANEXO IV - Preencher'!K20)</f>
        <v>45358</v>
      </c>
      <c r="J11" s="5" t="str">
        <f>'[1]TCE - ANEXO IV - Preencher'!L20</f>
        <v>26240303817043000152550010000647651186831159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6703.44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5932624000160</v>
      </c>
      <c r="E12" s="5" t="str">
        <f>'[1]TCE - ANEXO IV - Preencher'!G21</f>
        <v>MEGAMED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22547</v>
      </c>
      <c r="I12" s="6">
        <f>IF('[1]TCE - ANEXO IV - Preencher'!K21="","",'[1]TCE - ANEXO IV - Preencher'!K21)</f>
        <v>45359</v>
      </c>
      <c r="J12" s="5" t="str">
        <f>'[1]TCE - ANEXO IV - Preencher'!L21</f>
        <v>26240305932624000160550010000225471866073601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503.56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5932624000160</v>
      </c>
      <c r="E13" s="5" t="str">
        <f>'[1]TCE - ANEXO IV - Preencher'!G22</f>
        <v>MEGAMED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22544</v>
      </c>
      <c r="I13" s="6">
        <f>IF('[1]TCE - ANEXO IV - Preencher'!K22="","",'[1]TCE - ANEXO IV - Preencher'!K22)</f>
        <v>45359</v>
      </c>
      <c r="J13" s="5" t="str">
        <f>'[1]TCE - ANEXO IV - Preencher'!L22</f>
        <v>26240305932624000160550010000225441610306168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67.2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40819119000105</v>
      </c>
      <c r="E14" s="5" t="str">
        <f>'[1]TCE - ANEXO IV - Preencher'!G23</f>
        <v>XP MEDICAL COMERCIO DE PRODUTOS MEDICO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195</v>
      </c>
      <c r="I14" s="6">
        <f>IF('[1]TCE - ANEXO IV - Preencher'!K23="","",'[1]TCE - ANEXO IV - Preencher'!K23)</f>
        <v>45358</v>
      </c>
      <c r="J14" s="5" t="str">
        <f>'[1]TCE - ANEXO IV - Preencher'!L23</f>
        <v>26240340819119000105550010000001951701975423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1090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5044056000161</v>
      </c>
      <c r="E15" s="5" t="str">
        <f>'[1]TCE - ANEXO IV - Preencher'!G24</f>
        <v>DMH PRODUTOS 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23970</v>
      </c>
      <c r="I15" s="6">
        <f>IF('[1]TCE - ANEXO IV - Preencher'!K24="","",'[1]TCE - ANEXO IV - Preencher'!K24)</f>
        <v>45363</v>
      </c>
      <c r="J15" s="5" t="str">
        <f>'[1]TCE - ANEXO IV - Preencher'!L24</f>
        <v>26240305044056000161550010000239701774310108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416.1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11449180000290</v>
      </c>
      <c r="E16" s="5" t="str">
        <f>'[1]TCE - ANEXO IV - Preencher'!G25</f>
        <v>DPROSMED DISTRIBUIDORA DE PRODUTOS MEDICO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15537</v>
      </c>
      <c r="I16" s="6">
        <f>IF('[1]TCE - ANEXO IV - Preencher'!K25="","",'[1]TCE - ANEXO IV - Preencher'!K25)</f>
        <v>45365</v>
      </c>
      <c r="J16" s="5" t="str">
        <f>'[1]TCE - ANEXO IV - Preencher'!L25</f>
        <v>262403114491800000290550010000155371000333930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376.3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11449180000290</v>
      </c>
      <c r="E17" s="5" t="str">
        <f>'[1]TCE - ANEXO IV - Preencher'!G26</f>
        <v>DPROSMED DISTRIBUIDORA DE PRODUTOS MEDICO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15536</v>
      </c>
      <c r="I17" s="6">
        <f>IF('[1]TCE - ANEXO IV - Preencher'!K26="","",'[1]TCE - ANEXO IV - Preencher'!K26)</f>
        <v>45365</v>
      </c>
      <c r="J17" s="5" t="str">
        <f>'[1]TCE - ANEXO IV - Preencher'!L26</f>
        <v>262403114491800000290550001000155361000333925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217.8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5932624000160</v>
      </c>
      <c r="E18" s="5" t="str">
        <f>'[1]TCE - ANEXO IV - Preencher'!G27</f>
        <v>MEGAMED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22590</v>
      </c>
      <c r="I18" s="6">
        <f>IF('[1]TCE - ANEXO IV - Preencher'!K27="","",'[1]TCE - ANEXO IV - Preencher'!K27)</f>
        <v>45364</v>
      </c>
      <c r="J18" s="5" t="str">
        <f>'[1]TCE - ANEXO IV - Preencher'!L27</f>
        <v>26240305932624000160550010000225901129104394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456.7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4614288000145</v>
      </c>
      <c r="E19" s="5" t="str">
        <f>'[1]TCE - ANEXO IV - Preencher'!G28</f>
        <v>DISK LIFE COMERCIO DE PRODUTOS CIRURGICOS LDTA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8023</v>
      </c>
      <c r="I19" s="6">
        <f>IF('[1]TCE - ANEXO IV - Preencher'!K28="","",'[1]TCE - ANEXO IV - Preencher'!K28)</f>
        <v>45363</v>
      </c>
      <c r="J19" s="5" t="str">
        <f>'[1]TCE - ANEXO IV - Preencher'!L28</f>
        <v>26240304614288000145550010000080231363840496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4396.25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48495866000147</v>
      </c>
      <c r="E20" s="5" t="str">
        <f>'[1]TCE - ANEXO IV - Preencher'!G29</f>
        <v xml:space="preserve">BEMED COMERCIO ATACADISA DE PRODUTOS DE HIGIENTE PESSOAL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1151</v>
      </c>
      <c r="I20" s="6">
        <f>IF('[1]TCE - ANEXO IV - Preencher'!K29="","",'[1]TCE - ANEXO IV - Preencher'!K29)</f>
        <v>45365</v>
      </c>
      <c r="J20" s="5" t="str">
        <f>'[1]TCE - ANEXO IV - Preencher'!L29</f>
        <v>26240348495866000147550010000011511114872797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294.25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51680172000194</v>
      </c>
      <c r="E21" s="5" t="str">
        <f>'[1]TCE - ANEXO IV - Preencher'!G30</f>
        <v xml:space="preserve">HIGIMED COM ATAC DE PRODUTOS E HIGI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478</v>
      </c>
      <c r="I21" s="6">
        <f>IF('[1]TCE - ANEXO IV - Preencher'!K30="","",'[1]TCE - ANEXO IV - Preencher'!K30)</f>
        <v>45365</v>
      </c>
      <c r="J21" s="5" t="str">
        <f>'[1]TCE - ANEXO IV - Preencher'!L30</f>
        <v>26240351680172000194550010000004781199209556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705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MEDICAL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599088</v>
      </c>
      <c r="I22" s="6">
        <f>IF('[1]TCE - ANEXO IV - Preencher'!K31="","",'[1]TCE - ANEXO IV - Preencher'!K31)</f>
        <v>45370</v>
      </c>
      <c r="J22" s="5" t="str">
        <f>'[1]TCE - ANEXO IV - Preencher'!L31</f>
        <v>26240310779833000156550010005990887601112007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1567.5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MEDICAL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598133</v>
      </c>
      <c r="I23" s="6">
        <f>IF('[1]TCE - ANEXO IV - Preencher'!K32="","",'[1]TCE - ANEXO IV - Preencher'!K32)</f>
        <v>45358</v>
      </c>
      <c r="J23" s="5" t="str">
        <f>'[1]TCE - ANEXO IV - Preencher'!L32</f>
        <v>26240310779833000156550010005981331600157000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21.41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23993232000193</v>
      </c>
      <c r="E24" s="5" t="str">
        <f>'[1]TCE - ANEXO IV - Preencher'!G33</f>
        <v>MEDIAL SAUDE DIST DE PRODUTOS MEDICOS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4917</v>
      </c>
      <c r="I24" s="6">
        <f>IF('[1]TCE - ANEXO IV - Preencher'!K33="","",'[1]TCE - ANEXO IV - Preencher'!K33)</f>
        <v>45372</v>
      </c>
      <c r="J24" s="5" t="str">
        <f>'[1]TCE - ANEXO IV - Preencher'!L33</f>
        <v>26240323993232000193550010000049177694100004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302.95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23680034000170</v>
      </c>
      <c r="E25" s="5" t="str">
        <f>'[1]TCE - ANEXO IV - Preencher'!G34</f>
        <v>D ARAUJO COMERCIO ATACADISTA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15529</v>
      </c>
      <c r="I25" s="6">
        <f>IF('[1]TCE - ANEXO IV - Preencher'!K34="","",'[1]TCE - ANEXO IV - Preencher'!K34)</f>
        <v>45373</v>
      </c>
      <c r="J25" s="5" t="str">
        <f>'[1]TCE - ANEXO IV - Preencher'!L34</f>
        <v>26240323680034000170550010000155291467100401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708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58426628000990</v>
      </c>
      <c r="E26" s="5" t="str">
        <f>'[1]TCE - ANEXO IV - Preencher'!G35</f>
        <v>SAMTRONIC INDUSTRIA E COMERCIO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2936</v>
      </c>
      <c r="I26" s="6">
        <f>IF('[1]TCE - ANEXO IV - Preencher'!K35="","",'[1]TCE - ANEXO IV - Preencher'!K35)</f>
        <v>45369</v>
      </c>
      <c r="J26" s="5" t="str">
        <f>'[1]TCE - ANEXO IV - Preencher'!L35</f>
        <v>26240358426628000990550010000029361653836790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1831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189166</v>
      </c>
      <c r="I27" s="6">
        <f>IF('[1]TCE - ANEXO IV - Preencher'!K36="","",'[1]TCE - ANEXO IV - Preencher'!K36)</f>
        <v>45358</v>
      </c>
      <c r="J27" s="5" t="str">
        <f>'[1]TCE - ANEXO IV - Preencher'!L36</f>
        <v>26240308674752000140550010001891661259718013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253.4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8778201000126</v>
      </c>
      <c r="E28" s="5" t="str">
        <f>'[1]TCE - ANEXO IV - Preencher'!G37</f>
        <v>DROGA FONTE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441005</v>
      </c>
      <c r="I28" s="6">
        <f>IF('[1]TCE - ANEXO IV - Preencher'!K37="","",'[1]TCE - ANEXO IV - Preencher'!K37)</f>
        <v>45358</v>
      </c>
      <c r="J28" s="5" t="str">
        <f>'[1]TCE - ANEXO IV - Preencher'!L37</f>
        <v>26240308778201000126550010004410051716378841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756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1835769000192</v>
      </c>
      <c r="E29" s="5" t="str">
        <f>'[1]TCE - ANEXO IV - Preencher'!G38</f>
        <v>BRAMED MATERIAL CIRURGICO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22795</v>
      </c>
      <c r="I29" s="6">
        <f>IF('[1]TCE - ANEXO IV - Preencher'!K38="","",'[1]TCE - ANEXO IV - Preencher'!K38)</f>
        <v>45356</v>
      </c>
      <c r="J29" s="5" t="str">
        <f>'[1]TCE - ANEXO IV - Preencher'!L38</f>
        <v>26240301835769000192550010000227951919816160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1116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67729178000653</v>
      </c>
      <c r="E30" s="5" t="str">
        <f>'[1]TCE - ANEXO IV - Preencher'!G39</f>
        <v>COMERCIL CIRURGICA RIOCLARENSE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70244</v>
      </c>
      <c r="I30" s="6">
        <f>IF('[1]TCE - ANEXO IV - Preencher'!K39="","",'[1]TCE - ANEXO IV - Preencher'!K39)</f>
        <v>45356</v>
      </c>
      <c r="J30" s="5" t="str">
        <f>'[1]TCE - ANEXO IV - Preencher'!L39</f>
        <v>26240367729178000653550010000702441351989354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13401.26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8674752000140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189100</v>
      </c>
      <c r="I31" s="6">
        <f>IF('[1]TCE - ANEXO IV - Preencher'!K40="","",'[1]TCE - ANEXO IV - Preencher'!K40)</f>
        <v>45357</v>
      </c>
      <c r="J31" s="5" t="str">
        <f>'[1]TCE - ANEXO IV - Preencher'!L40</f>
        <v>26240308674752000140550010001891001019715743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2160.7199999999998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 FONTE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440996</v>
      </c>
      <c r="I32" s="6">
        <f>IF('[1]TCE - ANEXO IV - Preencher'!K41="","",'[1]TCE - ANEXO IV - Preencher'!K41)</f>
        <v>45358</v>
      </c>
      <c r="J32" s="5" t="str">
        <f>'[1]TCE - ANEXO IV - Preencher'!L41</f>
        <v>26240308778201000126550010004409961079937267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4290.03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3817043000152</v>
      </c>
      <c r="E33" s="5" t="str">
        <f>'[1]TCE - ANEXO IV - Preencher'!G42</f>
        <v xml:space="preserve">PHARMA PLUS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64734</v>
      </c>
      <c r="I33" s="6">
        <f>IF('[1]TCE - ANEXO IV - Preencher'!K42="","",'[1]TCE - ANEXO IV - Preencher'!K42)</f>
        <v>45357</v>
      </c>
      <c r="J33" s="5" t="str">
        <f>'[1]TCE - ANEXO IV - Preencher'!L42</f>
        <v>26240303817043000152550010000647341881711968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204.24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3817043000152</v>
      </c>
      <c r="E34" s="5" t="str">
        <f>'[1]TCE - ANEXO IV - Preencher'!G43</f>
        <v xml:space="preserve">PHARMA PLUS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64754</v>
      </c>
      <c r="I34" s="6">
        <f>IF('[1]TCE - ANEXO IV - Preencher'!K43="","",'[1]TCE - ANEXO IV - Preencher'!K43)</f>
        <v>45358</v>
      </c>
      <c r="J34" s="5" t="str">
        <f>'[1]TCE - ANEXO IV - Preencher'!L43</f>
        <v>26240303817043000152550010000647541158101202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112.7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10854165000184</v>
      </c>
      <c r="E35" s="5" t="str">
        <f>'[1]TCE - ANEXO IV - Preencher'!G44</f>
        <v>FEF DIST DE PROD FARMACEUTIC0OS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276196</v>
      </c>
      <c r="I35" s="6">
        <f>IF('[1]TCE - ANEXO IV - Preencher'!K44="","",'[1]TCE - ANEXO IV - Preencher'!K44)</f>
        <v>45358</v>
      </c>
      <c r="J35" s="5" t="str">
        <f>'[1]TCE - ANEXO IV - Preencher'!L44</f>
        <v>26240310854165000184550010002761961458061444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2087.7600000000002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181044</v>
      </c>
      <c r="I36" s="6">
        <f>IF('[1]TCE - ANEXO IV - Preencher'!K45="","",'[1]TCE - ANEXO IV - Preencher'!K45)</f>
        <v>45363</v>
      </c>
      <c r="J36" s="5" t="str">
        <f>'[1]TCE - ANEXO IV - Preencher'!L45</f>
        <v>26240312882932000194550010001810441035462930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521.74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22580510000118</v>
      </c>
      <c r="E37" s="5" t="str">
        <f>'[1]TCE - ANEXO IV - Preencher'!G46</f>
        <v>UNIFAR DISTRIBUIDORA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60375</v>
      </c>
      <c r="I37" s="6">
        <f>IF('[1]TCE - ANEXO IV - Preencher'!K46="","",'[1]TCE - ANEXO IV - Preencher'!K46)</f>
        <v>45359</v>
      </c>
      <c r="J37" s="5" t="str">
        <f>'[1]TCE - ANEXO IV - Preencher'!L46</f>
        <v>26240322580510000118550010000603751000475945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397.8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3817043000152</v>
      </c>
      <c r="E38" s="5" t="str">
        <f>'[1]TCE - ANEXO IV - Preencher'!G47</f>
        <v xml:space="preserve">PHARMA PLUS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64857</v>
      </c>
      <c r="I38" s="6">
        <f>IF('[1]TCE - ANEXO IV - Preencher'!K47="","",'[1]TCE - ANEXO IV - Preencher'!K47)</f>
        <v>45359</v>
      </c>
      <c r="J38" s="5" t="str">
        <f>'[1]TCE - ANEXO IV - Preencher'!L47</f>
        <v>26240303817043000152550010000648571178107564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375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67729178000491</v>
      </c>
      <c r="E39" s="5" t="str">
        <f>'[1]TCE - ANEXO IV - Preencher'!G48</f>
        <v>COMERCIAL CIRURGICA RIOCLARENSE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1836971</v>
      </c>
      <c r="I39" s="6">
        <f>IF('[1]TCE - ANEXO IV - Preencher'!K48="","",'[1]TCE - ANEXO IV - Preencher'!K48)</f>
        <v>45357</v>
      </c>
      <c r="J39" s="5" t="str">
        <f>'[1]TCE - ANEXO IV - Preencher'!L48</f>
        <v>35240367729178000491550010018369711191660606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2040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49324221000880</v>
      </c>
      <c r="E40" s="5" t="str">
        <f>'[1]TCE - ANEXO IV - Preencher'!G49</f>
        <v>FRESENIUS KABI BRASIL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242409</v>
      </c>
      <c r="I40" s="6">
        <f>IF('[1]TCE - ANEXO IV - Preencher'!K49="","",'[1]TCE - ANEXO IV - Preencher'!K49)</f>
        <v>45360</v>
      </c>
      <c r="J40" s="5" t="str">
        <f>'[1]TCE - ANEXO IV - Preencher'!L49</f>
        <v>23240349324221000880550000002424091385729010</v>
      </c>
      <c r="K40" s="5" t="str">
        <f>IF(F40="B",LEFT('[1]TCE - ANEXO IV - Preencher'!M49,2),IF(F40="S",LEFT('[1]TCE - ANEXO IV - Preencher'!M49,7),IF('[1]TCE - ANEXO IV - Preencher'!H49="","")))</f>
        <v>23</v>
      </c>
      <c r="L40" s="7">
        <f>'[1]TCE - ANEXO IV - Preencher'!N49</f>
        <v>15397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49324221000104</v>
      </c>
      <c r="E41" s="5" t="str">
        <f>'[1]TCE - ANEXO IV - Preencher'!G50</f>
        <v>FRESENIUS KABI BRASIL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242410</v>
      </c>
      <c r="I41" s="6">
        <f>IF('[1]TCE - ANEXO IV - Preencher'!K50="","",'[1]TCE - ANEXO IV - Preencher'!K50)</f>
        <v>45360</v>
      </c>
      <c r="J41" s="5" t="str">
        <f>'[1]TCE - ANEXO IV - Preencher'!L50</f>
        <v>23240349324221000880550000002424101359426952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768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22580510000118</v>
      </c>
      <c r="E42" s="5" t="str">
        <f>'[1]TCE - ANEXO IV - Preencher'!G51</f>
        <v>UNIFAR DISTRIBUIDORA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60393</v>
      </c>
      <c r="I42" s="6">
        <f>IF('[1]TCE - ANEXO IV - Preencher'!K51="","",'[1]TCE - ANEXO IV - Preencher'!K51)</f>
        <v>45362</v>
      </c>
      <c r="J42" s="5" t="str">
        <f>'[1]TCE - ANEXO IV - Preencher'!L51</f>
        <v>26240322580510000118550010000603931000474866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1420.77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10779833000156</v>
      </c>
      <c r="E43" s="5" t="str">
        <f>'[1]TCE - ANEXO IV - Preencher'!G52</f>
        <v>MEDICAL MERCANTIL DE APARELHAGEM MEDICAL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598133</v>
      </c>
      <c r="I43" s="6">
        <f>IF('[1]TCE - ANEXO IV - Preencher'!K52="","",'[1]TCE - ANEXO IV - Preencher'!K52)</f>
        <v>45358</v>
      </c>
      <c r="J43" s="5" t="str">
        <f>'[1]TCE - ANEXO IV - Preencher'!L52</f>
        <v>26240310779833000156550010005981331600157000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312.39999999999998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3.99 - Outras despesas com Material de Consumo</v>
      </c>
      <c r="D44" s="3">
        <f>'[1]TCE - ANEXO IV - Preencher'!F53</f>
        <v>8674752000140</v>
      </c>
      <c r="E44" s="5" t="str">
        <f>'[1]TCE - ANEXO IV - Preencher'!G53</f>
        <v>CIRURGICA MONTEBELLO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188880</v>
      </c>
      <c r="I44" s="6">
        <f>IF('[1]TCE - ANEXO IV - Preencher'!K53="","",'[1]TCE - ANEXO IV - Preencher'!K53)</f>
        <v>45356</v>
      </c>
      <c r="J44" s="5" t="str">
        <f>'[1]TCE - ANEXO IV - Preencher'!L53</f>
        <v>26240308674752000140550010001888807290056371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6736.3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3.99 - Outras despesas com Material de Consumo</v>
      </c>
      <c r="D45" s="3">
        <f>'[1]TCE - ANEXO IV - Preencher'!F54</f>
        <v>33255787001325</v>
      </c>
      <c r="E45" s="5" t="str">
        <f>'[1]TCE - ANEXO IV - Preencher'!G54</f>
        <v>IBF INDUSTRIA BRASILEIRAS DE FILMES S/A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32160</v>
      </c>
      <c r="I45" s="6">
        <f>IF('[1]TCE - ANEXO IV - Preencher'!K54="","",'[1]TCE - ANEXO IV - Preencher'!K54)</f>
        <v>45358</v>
      </c>
      <c r="J45" s="5" t="str">
        <f>'[1]TCE - ANEXO IV - Preencher'!L54</f>
        <v>26240333255787001325550050000321601525817743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738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3.99 - Outras despesas com Material de Consumo</v>
      </c>
      <c r="D46" s="3">
        <f>'[1]TCE - ANEXO IV - Preencher'!F55</f>
        <v>18078521000127</v>
      </c>
      <c r="E46" s="5" t="str">
        <f>'[1]TCE - ANEXO IV - Preencher'!G55</f>
        <v>TUPAN FARMA DISTRIBUIDORA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56008</v>
      </c>
      <c r="I46" s="6">
        <f>IF('[1]TCE - ANEXO IV - Preencher'!K55="","",'[1]TCE - ANEXO IV - Preencher'!K55)</f>
        <v>45356</v>
      </c>
      <c r="J46" s="5" t="str">
        <f>'[1]TCE - ANEXO IV - Preencher'!L55</f>
        <v>26240318078521000127550010000560081009553541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867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3.11 - Material Laboratorial</v>
      </c>
      <c r="D47" s="3">
        <f>'[1]TCE - ANEXO IV - Preencher'!F56</f>
        <v>18271934000123</v>
      </c>
      <c r="E47" s="5" t="str">
        <f>'[1]TCE - ANEXO IV - Preencher'!G56</f>
        <v>NOVA BIOMEDICAL DIAGNOSTICOS MEDICOS E BIOTECNOLOGIA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44136</v>
      </c>
      <c r="I47" s="6">
        <f>IF('[1]TCE - ANEXO IV - Preencher'!K56="","",'[1]TCE - ANEXO IV - Preencher'!K56)</f>
        <v>45355</v>
      </c>
      <c r="J47" s="5" t="str">
        <f>'[1]TCE - ANEXO IV - Preencher'!L56</f>
        <v>31240318271934000123550010000441361557185641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4500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3.7 - Material de Limpeza e Produtos de Hgienização</v>
      </c>
      <c r="D48" s="3">
        <f>'[1]TCE - ANEXO IV - Preencher'!F57</f>
        <v>12520483000134</v>
      </c>
      <c r="E48" s="5" t="str">
        <f>'[1]TCE - ANEXO IV - Preencher'!G57</f>
        <v>MIRELLES DIST DE MEDICAMENTOS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232416</v>
      </c>
      <c r="I48" s="6">
        <f>IF('[1]TCE - ANEXO IV - Preencher'!K57="","",'[1]TCE - ANEXO IV - Preencher'!K57)</f>
        <v>45356</v>
      </c>
      <c r="J48" s="5" t="str">
        <f>'[1]TCE - ANEXO IV - Preencher'!L57</f>
        <v>25240312520483000134550010002324161518005125</v>
      </c>
      <c r="K48" s="5" t="str">
        <f>IF(F48="B",LEFT('[1]TCE - ANEXO IV - Preencher'!M57,2),IF(F48="S",LEFT('[1]TCE - ANEXO IV - Preencher'!M57,7),IF('[1]TCE - ANEXO IV - Preencher'!H57="","")))</f>
        <v>25</v>
      </c>
      <c r="L48" s="7">
        <f>'[1]TCE - ANEXO IV - Preencher'!N57</f>
        <v>556.91999999999996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3.7 - Material de Limpeza e Produtos de Hgienização</v>
      </c>
      <c r="D49" s="3">
        <f>'[1]TCE - ANEXO IV - Preencher'!F58</f>
        <v>8778201000126</v>
      </c>
      <c r="E49" s="5" t="str">
        <f>'[1]TCE - ANEXO IV - Preencher'!G58</f>
        <v>DROGA 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441015</v>
      </c>
      <c r="I49" s="6">
        <f>IF('[1]TCE - ANEXO IV - Preencher'!K58="","",'[1]TCE - ANEXO IV - Preencher'!K58)</f>
        <v>45358</v>
      </c>
      <c r="J49" s="5" t="str">
        <f>'[1]TCE - ANEXO IV - Preencher'!L58</f>
        <v>26240308778201000126550010004410151639487897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1919.56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3.7 - Material de Limpeza e Produtos de Hgienização</v>
      </c>
      <c r="D50" s="3">
        <f>'[1]TCE - ANEXO IV - Preencher'!F59</f>
        <v>48495866000147</v>
      </c>
      <c r="E50" s="5" t="str">
        <f>'[1]TCE - ANEXO IV - Preencher'!G59</f>
        <v xml:space="preserve">BEMED COMERCIO ATACADISA DE PRODUTOS DE HIGIENTE PESSOAL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1151</v>
      </c>
      <c r="I50" s="6">
        <f>IF('[1]TCE - ANEXO IV - Preencher'!K59="","",'[1]TCE - ANEXO IV - Preencher'!K59)</f>
        <v>45365</v>
      </c>
      <c r="J50" s="5" t="str">
        <f>'[1]TCE - ANEXO IV - Preencher'!L59</f>
        <v>26240348495866000147550010000011511114872797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314.45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7086</v>
      </c>
      <c r="I51" s="6">
        <f>IF('[1]TCE - ANEXO IV - Preencher'!K60="","",'[1]TCE - ANEXO IV - Preencher'!K60)</f>
        <v>45357</v>
      </c>
      <c r="J51" s="5" t="str">
        <f>'[1]TCE - ANEXO IV - Preencher'!L60</f>
        <v>26240324380578002041556040000070861666781713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357.83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7179</v>
      </c>
      <c r="I52" s="6">
        <f>IF('[1]TCE - ANEXO IV - Preencher'!K61="","",'[1]TCE - ANEXO IV - Preencher'!K61)</f>
        <v>45365</v>
      </c>
      <c r="J52" s="5" t="str">
        <f>'[1]TCE - ANEXO IV - Preencher'!L61</f>
        <v>26240324380578002041556040000071791519532965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128.91999999999999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7195</v>
      </c>
      <c r="I53" s="6">
        <f>IF('[1]TCE - ANEXO IV - Preencher'!K62="","",'[1]TCE - ANEXO IV - Preencher'!K62)</f>
        <v>45366</v>
      </c>
      <c r="J53" s="5" t="str">
        <f>'[1]TCE - ANEXO IV - Preencher'!L62</f>
        <v>26240324380578002041556040000071951957966056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257.83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751</v>
      </c>
      <c r="I54" s="6">
        <f>IF('[1]TCE - ANEXO IV - Preencher'!K63="","",'[1]TCE - ANEXO IV - Preencher'!K63)</f>
        <v>45369</v>
      </c>
      <c r="J54" s="5" t="str">
        <f>'[1]TCE - ANEXO IV - Preencher'!L63</f>
        <v>26240324380578002203556010000007511311232566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4197.38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7230</v>
      </c>
      <c r="I55" s="6">
        <f>IF('[1]TCE - ANEXO IV - Preencher'!K64="","",'[1]TCE - ANEXO IV - Preencher'!K64)</f>
        <v>45370</v>
      </c>
      <c r="J55" s="5" t="str">
        <f>'[1]TCE - ANEXO IV - Preencher'!L64</f>
        <v>26240324380578002041556040000072301923184846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257.83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7232</v>
      </c>
      <c r="I56" s="6">
        <f>IF('[1]TCE - ANEXO IV - Preencher'!K65="","",'[1]TCE - ANEXO IV - Preencher'!K65)</f>
        <v>45370</v>
      </c>
      <c r="J56" s="5" t="str">
        <f>'[1]TCE - ANEXO IV - Preencher'!L65</f>
        <v>26240324380578002041556040000072321623312703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257.83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3.7 - Material de Limpeza e Produtos de Hgienização</v>
      </c>
      <c r="D57" s="3">
        <f>'[1]TCE - ANEXO IV - Preencher'!F66</f>
        <v>46700220000129</v>
      </c>
      <c r="E57" s="5" t="str">
        <f>'[1]TCE - ANEXO IV - Preencher'!G66</f>
        <v>NOVA DISTRIBUIDORA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14808</v>
      </c>
      <c r="I57" s="6">
        <f>IF('[1]TCE - ANEXO IV - Preencher'!K66="","",'[1]TCE - ANEXO IV - Preencher'!K66)</f>
        <v>45359</v>
      </c>
      <c r="J57" s="5" t="str">
        <f>'[1]TCE - ANEXO IV - Preencher'!L66</f>
        <v>26240346700220000129550010000148081531448563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320.56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3.14 - Alimentação Preparada</v>
      </c>
      <c r="D58" s="3">
        <f>'[1]TCE - ANEXO IV - Preencher'!F67</f>
        <v>43330918000101</v>
      </c>
      <c r="E58" s="5" t="str">
        <f>'[1]TCE - ANEXO IV - Preencher'!G67</f>
        <v>DISTRIBUIDORA JJ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10201</v>
      </c>
      <c r="I58" s="6">
        <f>IF('[1]TCE - ANEXO IV - Preencher'!K67="","",'[1]TCE - ANEXO IV - Preencher'!K67)</f>
        <v>45358</v>
      </c>
      <c r="J58" s="5" t="str">
        <f>'[1]TCE - ANEXO IV - Preencher'!L67</f>
        <v>26240343330918000101550010000102011687234303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816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3.14 - Alimentação Preparada</v>
      </c>
      <c r="D59" s="3">
        <f>'[1]TCE - ANEXO IV - Preencher'!F68</f>
        <v>70089974000179</v>
      </c>
      <c r="E59" s="5" t="str">
        <f>'[1]TCE - ANEXO IV - Preencher'!G68</f>
        <v xml:space="preserve">COMERCIAL VITA NORTE 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5085733</v>
      </c>
      <c r="I59" s="6">
        <f>IF('[1]TCE - ANEXO IV - Preencher'!K68="","",'[1]TCE - ANEXO IV - Preencher'!K68)</f>
        <v>45359</v>
      </c>
      <c r="J59" s="5" t="str">
        <f>'[1]TCE - ANEXO IV - Preencher'!L68</f>
        <v>26240370089974000179550010050857331126218503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1050.98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3.14 - Alimentação Preparada</v>
      </c>
      <c r="D60" s="3">
        <f>'[1]TCE - ANEXO IV - Preencher'!F69</f>
        <v>8587400000157</v>
      </c>
      <c r="E60" s="5" t="str">
        <f>'[1]TCE - ANEXO IV - Preencher'!G69</f>
        <v>ADRIANO JOSE DE SOUSA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23714</v>
      </c>
      <c r="I60" s="6">
        <f>IF('[1]TCE - ANEXO IV - Preencher'!K69="","",'[1]TCE - ANEXO IV - Preencher'!K69)</f>
        <v>45358</v>
      </c>
      <c r="J60" s="5" t="str">
        <f>'[1]TCE - ANEXO IV - Preencher'!L69</f>
        <v>26240308587400000157550010000237141378506693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765.5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3.14 - Alimentação Preparada</v>
      </c>
      <c r="D61" s="3">
        <f>'[1]TCE - ANEXO IV - Preencher'!F70</f>
        <v>11840014000130</v>
      </c>
      <c r="E61" s="5" t="str">
        <f>'[1]TCE - ANEXO IV - Preencher'!G70</f>
        <v>MACROPAC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467011</v>
      </c>
      <c r="I61" s="6">
        <f>IF('[1]TCE - ANEXO IV - Preencher'!K70="","",'[1]TCE - ANEXO IV - Preencher'!K70)</f>
        <v>45359</v>
      </c>
      <c r="J61" s="5" t="str">
        <f>'[1]TCE - ANEXO IV - Preencher'!L70</f>
        <v>26240311840014000130550010004670111554030211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656.4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3.14 - Alimentação Preparada</v>
      </c>
      <c r="D62" s="3">
        <f>'[1]TCE - ANEXO IV - Preencher'!F71</f>
        <v>70089974000179</v>
      </c>
      <c r="E62" s="5" t="str">
        <f>'[1]TCE - ANEXO IV - Preencher'!G71</f>
        <v xml:space="preserve">COMERCIAL VITA NORTE 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5087449</v>
      </c>
      <c r="I62" s="6">
        <f>IF('[1]TCE - ANEXO IV - Preencher'!K71="","",'[1]TCE - ANEXO IV - Preencher'!K71)</f>
        <v>45363</v>
      </c>
      <c r="J62" s="5" t="str">
        <f>'[1]TCE - ANEXO IV - Preencher'!L71</f>
        <v>26240370089974000179550010050874491630549740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342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3.14 - Alimentação Preparada</v>
      </c>
      <c r="D63" s="3">
        <f>'[1]TCE - ANEXO IV - Preencher'!F72</f>
        <v>42434646000399</v>
      </c>
      <c r="E63" s="5" t="str">
        <f>'[1]TCE - ANEXO IV - Preencher'!G72</f>
        <v>PRASO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63295</v>
      </c>
      <c r="I63" s="6">
        <f>IF('[1]TCE - ANEXO IV - Preencher'!K72="","",'[1]TCE - ANEXO IV - Preencher'!K72)</f>
        <v>45361</v>
      </c>
      <c r="J63" s="5" t="str">
        <f>'[1]TCE - ANEXO IV - Preencher'!L72</f>
        <v>26240342434646000399550020000632951489650110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545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3.14 - Alimentação Preparada</v>
      </c>
      <c r="D64" s="3">
        <f>'[1]TCE - ANEXO IV - Preencher'!F73</f>
        <v>18650053000113</v>
      </c>
      <c r="E64" s="5" t="str">
        <f>'[1]TCE - ANEXO IV - Preencher'!G73</f>
        <v>FPS IND.COM.DE AGUA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38721</v>
      </c>
      <c r="I64" s="6">
        <f>IF('[1]TCE - ANEXO IV - Preencher'!K73="","",'[1]TCE - ANEXO IV - Preencher'!K73)</f>
        <v>45374</v>
      </c>
      <c r="J64" s="5" t="str">
        <f>'[1]TCE - ANEXO IV - Preencher'!L73</f>
        <v>26240318650053000113550010000387211046403273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186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3.14 - Alimentação Preparada</v>
      </c>
      <c r="D65" s="3">
        <f>'[1]TCE - ANEXO IV - Preencher'!F74</f>
        <v>28296399000119</v>
      </c>
      <c r="E65" s="5" t="str">
        <f>'[1]TCE - ANEXO IV - Preencher'!G74</f>
        <v>AVANTE COMERCIO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412</v>
      </c>
      <c r="I65" s="6">
        <f>IF('[1]TCE - ANEXO IV - Preencher'!K74="","",'[1]TCE - ANEXO IV - Preencher'!K74)</f>
        <v>45379</v>
      </c>
      <c r="J65" s="5" t="str">
        <f>'[1]TCE - ANEXO IV - Preencher'!L74</f>
        <v>26240328296399000119550010000004121000030850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10036.25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3.6 - Material de Expediente</v>
      </c>
      <c r="D66" s="3">
        <f>'[1]TCE - ANEXO IV - Preencher'!F75</f>
        <v>15610582000103</v>
      </c>
      <c r="E66" s="5" t="str">
        <f>'[1]TCE - ANEXO IV - Preencher'!G75</f>
        <v>M DE FM FRAGOSO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855</v>
      </c>
      <c r="I66" s="6">
        <f>IF('[1]TCE - ANEXO IV - Preencher'!K75="","",'[1]TCE - ANEXO IV - Preencher'!K75)</f>
        <v>45359</v>
      </c>
      <c r="J66" s="5" t="str">
        <f>'[1]TCE - ANEXO IV - Preencher'!L75</f>
        <v>26240315610582000103550010000008551765965442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2765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3.6 - Material de Expediente</v>
      </c>
      <c r="D67" s="3">
        <f>'[1]TCE - ANEXO IV - Preencher'!F76</f>
        <v>24073694000155</v>
      </c>
      <c r="E67" s="5" t="str">
        <f>'[1]TCE - ANEXO IV - Preencher'!G76</f>
        <v>NAGEM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59326</v>
      </c>
      <c r="I67" s="6">
        <f>IF('[1]TCE - ANEXO IV - Preencher'!K76="","",'[1]TCE - ANEXO IV - Preencher'!K76)</f>
        <v>45358</v>
      </c>
      <c r="J67" s="5" t="str">
        <f>'[1]TCE - ANEXO IV - Preencher'!L76</f>
        <v>26240324073694000155550020000593261001840834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2274.12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3.6 - Material de Expediente</v>
      </c>
      <c r="D68" s="3">
        <f>'[1]TCE - ANEXO IV - Preencher'!F77</f>
        <v>8014460000180</v>
      </c>
      <c r="E68" s="5" t="str">
        <f>'[1]TCE - ANEXO IV - Preencher'!G77</f>
        <v>VANPEL MAT DE ESCRITORIO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59599</v>
      </c>
      <c r="I68" s="6">
        <f>IF('[1]TCE - ANEXO IV - Preencher'!K77="","",'[1]TCE - ANEXO IV - Preencher'!K77)</f>
        <v>45358</v>
      </c>
      <c r="J68" s="5" t="str">
        <f>'[1]TCE - ANEXO IV - Preencher'!L77</f>
        <v>26240308014460000180550010000595991001418749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405.79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3.6 - Material de Expediente</v>
      </c>
      <c r="D69" s="3">
        <f>'[1]TCE - ANEXO IV - Preencher'!F78</f>
        <v>8587400000157</v>
      </c>
      <c r="E69" s="5" t="str">
        <f>'[1]TCE - ANEXO IV - Preencher'!G78</f>
        <v>ADRIANO JOSE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23720</v>
      </c>
      <c r="I69" s="6">
        <f>IF('[1]TCE - ANEXO IV - Preencher'!K78="","",'[1]TCE - ANEXO IV - Preencher'!K78)</f>
        <v>45361</v>
      </c>
      <c r="J69" s="5" t="str">
        <f>'[1]TCE - ANEXO IV - Preencher'!L78</f>
        <v>26240308587400000157550010000237201941791198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928.5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3.6 - Material de Expediente</v>
      </c>
      <c r="D70" s="3">
        <f>'[1]TCE - ANEXO IV - Preencher'!F79</f>
        <v>29447408000198</v>
      </c>
      <c r="E70" s="5" t="str">
        <f>'[1]TCE - ANEXO IV - Preencher'!G79</f>
        <v>LF DOS SANTOS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2222</v>
      </c>
      <c r="I70" s="6">
        <f>IF('[1]TCE - ANEXO IV - Preencher'!K79="","",'[1]TCE - ANEXO IV - Preencher'!K79)</f>
        <v>45359</v>
      </c>
      <c r="J70" s="5" t="str">
        <f>'[1]TCE - ANEXO IV - Preencher'!L79</f>
        <v>26240329447408000198550010000022221155034630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115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24556839000179</v>
      </c>
      <c r="E71" s="5" t="str">
        <f>'[1]TCE - ANEXO IV - Preencher'!G80</f>
        <v>ARMAZEM COM NOVO LAR EIR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11419</v>
      </c>
      <c r="I71" s="6">
        <f>IF('[1]TCE - ANEXO IV - Preencher'!K80="","",'[1]TCE - ANEXO IV - Preencher'!K80)</f>
        <v>45362</v>
      </c>
      <c r="J71" s="5" t="str">
        <f>'[1]TCE - ANEXO IV - Preencher'!L80</f>
        <v>26240324556839000179550010000114191190114197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258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24556839000179</v>
      </c>
      <c r="E72" s="5" t="str">
        <f>'[1]TCE - ANEXO IV - Preencher'!G81</f>
        <v>ARMAZEM COM NOVO LAR EIR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11391</v>
      </c>
      <c r="I72" s="6">
        <f>IF('[1]TCE - ANEXO IV - Preencher'!K81="","",'[1]TCE - ANEXO IV - Preencher'!K81)</f>
        <v>45355</v>
      </c>
      <c r="J72" s="5" t="str">
        <f>'[1]TCE - ANEXO IV - Preencher'!L81</f>
        <v>26240324556839000179550010000113911190113910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2048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9767633000528</v>
      </c>
      <c r="E73" s="5" t="str">
        <f>'[1]TCE - ANEXO IV - Preencher'!G82</f>
        <v>THIAGO D MONTEIRO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13888</v>
      </c>
      <c r="I73" s="6">
        <f>IF('[1]TCE - ANEXO IV - Preencher'!K82="","",'[1]TCE - ANEXO IV - Preencher'!K82)</f>
        <v>45364</v>
      </c>
      <c r="J73" s="5" t="str">
        <f>'[1]TCE - ANEXO IV - Preencher'!L82</f>
        <v>26240308809296000106650010000138881003508320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114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17801543000100</v>
      </c>
      <c r="E74" s="5" t="str">
        <f>'[1]TCE - ANEXO IV - Preencher'!G83</f>
        <v>GILSON CRISTOVAO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2810</v>
      </c>
      <c r="I74" s="6">
        <f>IF('[1]TCE - ANEXO IV - Preencher'!K83="","",'[1]TCE - ANEXO IV - Preencher'!K83)</f>
        <v>45363</v>
      </c>
      <c r="J74" s="5" t="str">
        <f>'[1]TCE - ANEXO IV - Preencher'!L83</f>
        <v>26240317801543000100550010000028101033800983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1290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24556839000179</v>
      </c>
      <c r="E75" s="5" t="str">
        <f>'[1]TCE - ANEXO IV - Preencher'!G84</f>
        <v>ARMAZEM COM NOVO LAR EIR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11450</v>
      </c>
      <c r="I75" s="6">
        <f>IF('[1]TCE - ANEXO IV - Preencher'!K84="","",'[1]TCE - ANEXO IV - Preencher'!K84)</f>
        <v>45370</v>
      </c>
      <c r="J75" s="5" t="str">
        <f>'[1]TCE - ANEXO IV - Preencher'!L84</f>
        <v>26240324556839000179550010000114501190114502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1062.9000000000001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60872306002103</v>
      </c>
      <c r="E76" s="5" t="str">
        <f>'[1]TCE - ANEXO IV - Preencher'!G85</f>
        <v>SHERWIN-WILLIAMS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3996</v>
      </c>
      <c r="I76" s="6">
        <f>IF('[1]TCE - ANEXO IV - Preencher'!K85="","",'[1]TCE - ANEXO IV - Preencher'!K85)</f>
        <v>45370</v>
      </c>
      <c r="J76" s="5" t="str">
        <f>'[1]TCE - ANEXO IV - Preencher'!L85</f>
        <v>26240360872306002103550020000039964807356808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1345.85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11623188000140</v>
      </c>
      <c r="E77" s="5" t="str">
        <f>'[1]TCE - ANEXO IV - Preencher'!G86</f>
        <v>ARMAZEM CORAL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314043</v>
      </c>
      <c r="I77" s="6">
        <f>IF('[1]TCE - ANEXO IV - Preencher'!K86="","",'[1]TCE - ANEXO IV - Preencher'!K86)</f>
        <v>45370</v>
      </c>
      <c r="J77" s="5" t="str">
        <f>'[1]TCE - ANEXO IV - Preencher'!L86</f>
        <v>26240311623188000140550010003140431003140444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139.4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 xml:space="preserve">3.10 - Material para Manutenção de Bens Móveis </v>
      </c>
      <c r="D78" s="3">
        <f>'[1]TCE - ANEXO IV - Preencher'!F87</f>
        <v>34624704000157</v>
      </c>
      <c r="E78" s="5" t="str">
        <f>'[1]TCE - ANEXO IV - Preencher'!G87</f>
        <v>TECHSIST SISTEMAS DE AUT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227</v>
      </c>
      <c r="I78" s="6">
        <f>IF('[1]TCE - ANEXO IV - Preencher'!K87="","",'[1]TCE - ANEXO IV - Preencher'!K87)</f>
        <v>45365</v>
      </c>
      <c r="J78" s="5" t="str">
        <f>'[1]TCE - ANEXO IV - Preencher'!L87</f>
        <v>26240334624704000157550010000002271906280177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1197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 xml:space="preserve">3.10 - Material para Manutenção de Bens Móveis </v>
      </c>
      <c r="D79" s="3">
        <f>'[1]TCE - ANEXO IV - Preencher'!F88</f>
        <v>41601210000112</v>
      </c>
      <c r="E79" s="5" t="str">
        <f>'[1]TCE - ANEXO IV - Preencher'!G88</f>
        <v>CLS HOSPITALAR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957</v>
      </c>
      <c r="I79" s="6">
        <f>IF('[1]TCE - ANEXO IV - Preencher'!K88="","",'[1]TCE - ANEXO IV - Preencher'!K88)</f>
        <v>45356</v>
      </c>
      <c r="J79" s="5" t="str">
        <f>'[1]TCE - ANEXO IV - Preencher'!L88</f>
        <v>26240341601210000112550010000009571046403277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220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 xml:space="preserve">3.10 - Material para Manutenção de Bens Móveis </v>
      </c>
      <c r="D80" s="3">
        <f>'[1]TCE - ANEXO IV - Preencher'!F89</f>
        <v>10859287000163</v>
      </c>
      <c r="E80" s="5" t="str">
        <f>'[1]TCE - ANEXO IV - Preencher'!G89</f>
        <v>NEWMED COMERCIO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7594</v>
      </c>
      <c r="I80" s="6">
        <f>IF('[1]TCE - ANEXO IV - Preencher'!K89="","",'[1]TCE - ANEXO IV - Preencher'!K89)</f>
        <v>45358</v>
      </c>
      <c r="J80" s="5" t="str">
        <f>'[1]TCE - ANEXO IV - Preencher'!L89</f>
        <v>26240310859287000163550010000075941495995119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580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 xml:space="preserve">3.10 - Material para Manutenção de Bens Móveis </v>
      </c>
      <c r="D81" s="3">
        <f>'[1]TCE - ANEXO IV - Preencher'!F90</f>
        <v>48024689000110</v>
      </c>
      <c r="E81" s="5" t="str">
        <f>'[1]TCE - ANEXO IV - Preencher'!G90</f>
        <v>MONTEBELLO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980</v>
      </c>
      <c r="I81" s="6">
        <f>IF('[1]TCE - ANEXO IV - Preencher'!K90="","",'[1]TCE - ANEXO IV - Preencher'!K90)</f>
        <v>45364</v>
      </c>
      <c r="J81" s="5" t="str">
        <f>'[1]TCE - ANEXO IV - Preencher'!L90</f>
        <v>26240348024689000110550010000009801108173183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726.7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 xml:space="preserve">3.8 - Uniformes, Tecidos e Aviamentos </v>
      </c>
      <c r="D82" s="3">
        <f>'[1]TCE - ANEXO IV - Preencher'!F91</f>
        <v>8587400000157</v>
      </c>
      <c r="E82" s="5" t="str">
        <f>'[1]TCE - ANEXO IV - Preencher'!G91</f>
        <v>ADRIANO JOSE DE SOUSA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23712</v>
      </c>
      <c r="I82" s="6">
        <f>IF('[1]TCE - ANEXO IV - Preencher'!K91="","",'[1]TCE - ANEXO IV - Preencher'!K91)</f>
        <v>45354</v>
      </c>
      <c r="J82" s="5" t="str">
        <f>'[1]TCE - ANEXO IV - Preencher'!L91</f>
        <v>26240308587400000157550010000237121165374965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1200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 xml:space="preserve">3.8 - Uniformes, Tecidos e Aviamentos </v>
      </c>
      <c r="D83" s="3">
        <f>'[1]TCE - ANEXO IV - Preencher'!F92</f>
        <v>36484212000139</v>
      </c>
      <c r="E83" s="5" t="str">
        <f>'[1]TCE - ANEXO IV - Preencher'!G92</f>
        <v>ML FARDAMENTO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1260</v>
      </c>
      <c r="I83" s="6">
        <f>IF('[1]TCE - ANEXO IV - Preencher'!K92="","",'[1]TCE - ANEXO IV - Preencher'!K92)</f>
        <v>45363</v>
      </c>
      <c r="J83" s="5" t="str">
        <f>'[1]TCE - ANEXO IV - Preencher'!L92</f>
        <v>26240336484212000139550020000012601432837223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9520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 xml:space="preserve">3.8 - Uniformes, Tecidos e Aviamentos </v>
      </c>
      <c r="D84" s="3">
        <f>'[1]TCE - ANEXO IV - Preencher'!F93</f>
        <v>8587400000157</v>
      </c>
      <c r="E84" s="5" t="str">
        <f>'[1]TCE - ANEXO IV - Preencher'!G93</f>
        <v>ADRIANO JOSE DE SOUSA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23723</v>
      </c>
      <c r="I84" s="6">
        <f>IF('[1]TCE - ANEXO IV - Preencher'!K93="","",'[1]TCE - ANEXO IV - Preencher'!K93)</f>
        <v>45369</v>
      </c>
      <c r="J84" s="5" t="str">
        <f>'[1]TCE - ANEXO IV - Preencher'!L93</f>
        <v>26240308587400000157550010000237231652319203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1200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1.99 - Outras Despesas com Pessoal</v>
      </c>
      <c r="D85" s="3">
        <f>'[1]TCE - ANEXO IV - Preencher'!F94</f>
        <v>28296399000119</v>
      </c>
      <c r="E85" s="5" t="str">
        <f>'[1]TCE - ANEXO IV - Preencher'!G94</f>
        <v>AVANTE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411</v>
      </c>
      <c r="I85" s="6">
        <f>IF('[1]TCE - ANEXO IV - Preencher'!K94="","",'[1]TCE - ANEXO IV - Preencher'!K94)</f>
        <v>45379</v>
      </c>
      <c r="J85" s="5" t="str">
        <f>'[1]TCE - ANEXO IV - Preencher'!L94</f>
        <v>26240328296399000119550010000004111000030845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41951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6 - Equipamento e Material Permanente</v>
      </c>
      <c r="D86" s="3">
        <f>'[1]TCE - ANEXO IV - Preencher'!F95</f>
        <v>7247751000156</v>
      </c>
      <c r="E86" s="5" t="str">
        <f>'[1]TCE - ANEXO IV - Preencher'!G95</f>
        <v xml:space="preserve">LORENA OLIVEIRA 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40570</v>
      </c>
      <c r="I86" s="6">
        <f>IF('[1]TCE - ANEXO IV - Preencher'!K95="","",'[1]TCE - ANEXO IV - Preencher'!K95)</f>
        <v>45370</v>
      </c>
      <c r="J86" s="5" t="str">
        <f>'[1]TCE - ANEXO IV - Preencher'!L95</f>
        <v>26240307247751000156650040000405701186420015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111.11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3.1 - Combustíveis e Lubrificantes Automotivos</v>
      </c>
      <c r="D87" s="3">
        <f>'[1]TCE - ANEXO IV - Preencher'!F96</f>
        <v>27284516000161</v>
      </c>
      <c r="E87" s="5" t="str">
        <f>'[1]TCE - ANEXO IV - Preencher'!G96</f>
        <v>MAXIFROTA ERVIÇOS DE MANUTENÇÃO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184750</v>
      </c>
      <c r="I87" s="6">
        <f>IF('[1]TCE - ANEXO IV - Preencher'!K96="","",'[1]TCE - ANEXO IV - Preencher'!K96)</f>
        <v>45378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3000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27284516000161</v>
      </c>
      <c r="E88" s="5" t="str">
        <f>'[1]TCE - ANEXO IV - Preencher'!G97</f>
        <v>MAXIFROTA ERVIÇOS DE MANUTENÇÃO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183642</v>
      </c>
      <c r="I88" s="6">
        <f>IF('[1]TCE - ANEXO IV - Preencher'!K97="","",'[1]TCE - ANEXO IV - Preencher'!K97)</f>
        <v>45364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3000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1.99 - Outras Despesas com Pessoal</v>
      </c>
      <c r="D89" s="3">
        <f>'[1]TCE - ANEXO IV - Preencher'!F98</f>
        <v>17197385000121</v>
      </c>
      <c r="E89" s="5" t="str">
        <f>'[1]TCE - ANEXO IV - Preencher'!G98</f>
        <v>ZURICH MINAS BRASIL SEGUROS S/A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763.51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1.99 - Outras Despesas com Pessoal</v>
      </c>
      <c r="D90" s="3">
        <f>'[1]TCE - ANEXO IV - Preencher'!F99</f>
        <v>9759606000180</v>
      </c>
      <c r="E90" s="5" t="str">
        <f>'[1]TCE - ANEXO IV - Preencher'!G99</f>
        <v>SIND CMP TRANSP. PASSAG. EST PE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15718.78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 xml:space="preserve">5.21 - Seguros em geral </v>
      </c>
      <c r="D91" s="3">
        <f>'[1]TCE - ANEXO IV - Preencher'!F100</f>
        <v>61198164000160</v>
      </c>
      <c r="E91" s="5" t="str">
        <f>'[1]TCE - ANEXO IV - Preencher'!G100</f>
        <v>PORTO SEGURO COMPANHIA DE SEGUROS GERAIS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211.3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 xml:space="preserve">5.21 - Seguros em geral </v>
      </c>
      <c r="D92" s="3">
        <f>'[1]TCE - ANEXO IV - Preencher'!F101</f>
        <v>61198164000160</v>
      </c>
      <c r="E92" s="5" t="str">
        <f>'[1]TCE - ANEXO IV - Preencher'!G101</f>
        <v>PORTO SEGURO COMPANHIA DE SEGUROS GERAIS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823.93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 xml:space="preserve">5.25 - Serviços Bancários </v>
      </c>
      <c r="D93" s="3">
        <f>'[1]TCE - ANEXO IV - Preencher'!F102</f>
        <v>90400888000142</v>
      </c>
      <c r="E93" s="5" t="str">
        <f>'[1]TCE - ANEXO IV - Preencher'!G102</f>
        <v>SANTANDER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350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 xml:space="preserve">5.25 - Serviços Bancários </v>
      </c>
      <c r="D94" s="3">
        <f>'[1]TCE - ANEXO IV - Preencher'!F103</f>
        <v>16916063000122</v>
      </c>
      <c r="E94" s="5" t="str">
        <f>'[1]TCE - ANEXO IV - Preencher'!G103</f>
        <v xml:space="preserve">CAIXA ECONOMICA FEDERAL 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169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 xml:space="preserve">5.25 - Serviços Bancários </v>
      </c>
      <c r="D95" s="3">
        <f>'[1]TCE - ANEXO IV - Preencher'!F104</f>
        <v>60701190149400</v>
      </c>
      <c r="E95" s="5" t="str">
        <f>'[1]TCE - ANEXO IV - Preencher'!G104</f>
        <v>ITAU UNIBANCO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73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 xml:space="preserve">5.25 - Serviços Bancários </v>
      </c>
      <c r="D96" s="3">
        <f>'[1]TCE - ANEXO IV - Preencher'!F105</f>
        <v>16916063000122</v>
      </c>
      <c r="E96" s="5" t="str">
        <f>'[1]TCE - ANEXO IV - Preencher'!G105</f>
        <v xml:space="preserve">CAIXA ECONOMICA FEDERAL 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22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5.9 - Telefonia Móvel</v>
      </c>
      <c r="D97" s="3">
        <f>'[1]TCE - ANEXO IV - Preencher'!F106</f>
        <v>40432544000147</v>
      </c>
      <c r="E97" s="5" t="str">
        <f>'[1]TCE - ANEXO IV - Preencher'!G106</f>
        <v xml:space="preserve">CLARO S/A 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303.93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5.18 - Teledonia Fixa</v>
      </c>
      <c r="D98" s="3">
        <f>'[1]TCE - ANEXO IV - Preencher'!F107</f>
        <v>3423730000193</v>
      </c>
      <c r="E98" s="5" t="str">
        <f>'[1]TCE - ANEXO IV - Preencher'!G107</f>
        <v>SMART TELECOMUNICAÇOES E SERVIÇOS LTDA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547.29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5.13 - Água e Esgoto</v>
      </c>
      <c r="D99" s="3">
        <f>'[1]TCE - ANEXO IV - Preencher'!F108</f>
        <v>9769035000164</v>
      </c>
      <c r="E99" s="5" t="str">
        <f>'[1]TCE - ANEXO IV - Preencher'!G108</f>
        <v>COMPESA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79.86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5.12 - Energia Elétrica</v>
      </c>
      <c r="D100" s="3">
        <f>'[1]TCE - ANEXO IV - Preencher'!F109</f>
        <v>10572048000128</v>
      </c>
      <c r="E100" s="5" t="str">
        <f>'[1]TCE - ANEXO IV - Preencher'!G109</f>
        <v xml:space="preserve">NEOENERGIA 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23557.68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5.3 - Locação de Máquinas e Equipamentos</v>
      </c>
      <c r="D101" s="3">
        <f>'[1]TCE - ANEXO IV - Preencher'!F110</f>
        <v>14543772000184</v>
      </c>
      <c r="E101" s="5" t="str">
        <f>'[1]TCE - ANEXO IV - Preencher'!G110</f>
        <v>BRAVO LOCAÇÃO DE MAQUINAS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10325</v>
      </c>
      <c r="I101" s="6">
        <f>IF('[1]TCE - ANEXO IV - Preencher'!K110="","",'[1]TCE - ANEXO IV - Preencher'!K110)</f>
        <v>45383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2000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5.3 - Locação de Máquinas e Equipamentos</v>
      </c>
      <c r="D102" s="3">
        <f>'[1]TCE - ANEXO IV - Preencher'!F111</f>
        <v>26081685000131</v>
      </c>
      <c r="E102" s="5" t="str">
        <f>'[1]TCE - ANEXO IV - Preencher'!G111</f>
        <v>CG REFRIGERAÇÕES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10372</v>
      </c>
      <c r="I102" s="6">
        <f>IF('[1]TCE - ANEXO IV - Preencher'!K111="","",'[1]TCE - ANEXO IV - Preencher'!K111)</f>
        <v>45385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3757.33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5.3 - Locação de Máquinas e Equipamentos</v>
      </c>
      <c r="D103" s="3">
        <f>'[1]TCE - ANEXO IV - Preencher'!F112</f>
        <v>7264015000106</v>
      </c>
      <c r="E103" s="5" t="str">
        <f>'[1]TCE - ANEXO IV - Preencher'!G112</f>
        <v>ALIOMAR DE GUSMÃO NERES ME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20437</v>
      </c>
      <c r="I103" s="6">
        <f>IF('[1]TCE - ANEXO IV - Preencher'!K112="","",'[1]TCE - ANEXO IV - Preencher'!K112)</f>
        <v>45392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790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5.3 - Locação de Máquinas e Equipamentos</v>
      </c>
      <c r="D104" s="3">
        <f>'[1]TCE - ANEXO IV - Preencher'!F113</f>
        <v>7264015000106</v>
      </c>
      <c r="E104" s="5" t="str">
        <f>'[1]TCE - ANEXO IV - Preencher'!G113</f>
        <v>ALIOMAR DE GUSMÃO NERES ME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20436</v>
      </c>
      <c r="I104" s="6">
        <f>IF('[1]TCE - ANEXO IV - Preencher'!K113="","",'[1]TCE - ANEXO IV - Preencher'!K113)</f>
        <v>45392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3761.92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5.3 - Locação de Máquinas e Equipamentos</v>
      </c>
      <c r="D105" s="3">
        <f>'[1]TCE - ANEXO IV - Preencher'!F114</f>
        <v>43559107000187</v>
      </c>
      <c r="E105" s="5" t="str">
        <f>'[1]TCE - ANEXO IV - Preencher'!G114</f>
        <v>SARAH LIMA GUSMAO NERES EPP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1506</v>
      </c>
      <c r="I105" s="6">
        <f>IF('[1]TCE - ANEXO IV - Preencher'!K114="","",'[1]TCE - ANEXO IV - Preencher'!K114)</f>
        <v>45392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2400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5.3 - Locação de Máquinas e Equipamentos</v>
      </c>
      <c r="D106" s="3">
        <f>'[1]TCE - ANEXO IV - Preencher'!F115</f>
        <v>34070871000101</v>
      </c>
      <c r="E106" s="5" t="str">
        <f>'[1]TCE - ANEXO IV - Preencher'!G115</f>
        <v>MUNDO DA AGUA COMERCIO DE PURIFICADORES LTDA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88692</v>
      </c>
      <c r="I106" s="6">
        <f>IF('[1]TCE - ANEXO IV - Preencher'!K115="","",'[1]TCE - ANEXO IV - Preencher'!K115)</f>
        <v>45383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299.7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5.3 - Locação de Máquinas e Equipamentos</v>
      </c>
      <c r="D107" s="3">
        <f>'[1]TCE - ANEXO IV - Preencher'!F116</f>
        <v>22400267000109</v>
      </c>
      <c r="E107" s="5" t="str">
        <f>'[1]TCE - ANEXO IV - Preencher'!G116</f>
        <v>AÇÃO SERVIÇOS TELECOM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09.04.2024</v>
      </c>
      <c r="I107" s="6">
        <f>IF('[1]TCE - ANEXO IV - Preencher'!K116="","",'[1]TCE - ANEXO IV - Preencher'!K116)</f>
        <v>45384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2650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5.3 - Locação de Máquinas e Equipamentos</v>
      </c>
      <c r="D108" s="3">
        <f>'[1]TCE - ANEXO IV - Preencher'!F117</f>
        <v>26081685000131</v>
      </c>
      <c r="E108" s="5" t="str">
        <f>'[1]TCE - ANEXO IV - Preencher'!G117</f>
        <v>CG REFRIGERAÇÕES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1521</v>
      </c>
      <c r="I108" s="6">
        <f>IF('[1]TCE - ANEXO IV - Preencher'!K117="","",'[1]TCE - ANEXO IV - Preencher'!K117)</f>
        <v>45386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1125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5.1 - Locação de Equipamentos Médicos-Hospitalares</v>
      </c>
      <c r="D109" s="3">
        <f>'[1]TCE - ANEXO IV - Preencher'!F118</f>
        <v>18271934000123</v>
      </c>
      <c r="E109" s="5" t="str">
        <f>'[1]TCE - ANEXO IV - Preencher'!G118</f>
        <v>NOVA BIOMEDICAL DIAGNOSTICOS MEDICOS E BIOTECNOLOGIA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2024/056</v>
      </c>
      <c r="I109" s="6">
        <f>IF('[1]TCE - ANEXO IV - Preencher'!K118="","",'[1]TCE - ANEXO IV - Preencher'!K118)</f>
        <v>45400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1500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5.1 - Locação de Equipamentos Médicos-Hospitalares</v>
      </c>
      <c r="D110" s="3">
        <f>'[1]TCE - ANEXO IV - Preencher'!F119</f>
        <v>331788002405</v>
      </c>
      <c r="E110" s="5" t="str">
        <f>'[1]TCE - ANEXO IV - Preencher'!G119</f>
        <v>AIR LIQUIDE BRASIL LTDA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51391</v>
      </c>
      <c r="I110" s="6">
        <f>IF('[1]TCE - ANEXO IV - Preencher'!K119="","",'[1]TCE - ANEXO IV - Preencher'!K119)</f>
        <v>45378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5454.38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>5.1 - Locação de Equipamentos Médicos-Hospitalares</v>
      </c>
      <c r="D111" s="3">
        <f>'[1]TCE - ANEXO IV - Preencher'!F120</f>
        <v>5011743000180</v>
      </c>
      <c r="E111" s="5" t="str">
        <f>'[1]TCE - ANEXO IV - Preencher'!G120</f>
        <v>ALMERI ANGELO SALVIANO DA SILVA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6285</v>
      </c>
      <c r="I111" s="6">
        <f>IF('[1]TCE - ANEXO IV - Preencher'!K120="","",'[1]TCE - ANEXO IV - Preencher'!K120)</f>
        <v>45358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2000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5.1 - Locação de Equipamentos Médicos-Hospitalares</v>
      </c>
      <c r="D112" s="3">
        <f>'[1]TCE - ANEXO IV - Preencher'!F121</f>
        <v>24380578002041</v>
      </c>
      <c r="E112" s="5" t="str">
        <f>'[1]TCE - ANEXO IV - Preencher'!G121</f>
        <v>WHITE MARTINS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94818393</v>
      </c>
      <c r="I112" s="6">
        <f>IF('[1]TCE - ANEXO IV - Preencher'!K121="","",'[1]TCE - ANEXO IV - Preencher'!K121)</f>
        <v>45364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1920.05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5.19 - Serviços Gráficos, de Encadernação e de Emolduração</v>
      </c>
      <c r="D113" s="3">
        <f>'[1]TCE - ANEXO IV - Preencher'!F122</f>
        <v>23451343000178</v>
      </c>
      <c r="E113" s="5" t="str">
        <f>'[1]TCE - ANEXO IV - Preencher'!G122</f>
        <v>SAMUEL CORREIA DE LIMA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79</v>
      </c>
      <c r="I113" s="6">
        <f>IF('[1]TCE - ANEXO IV - Preencher'!K122="","",'[1]TCE - ANEXO IV - Preencher'!K122)</f>
        <v>45364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205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5.99 - Outros Serviços de Terceiros Pessoa Jurídica</v>
      </c>
      <c r="D114" s="3">
        <f>'[1]TCE - ANEXO IV - Preencher'!F123</f>
        <v>27284516000161</v>
      </c>
      <c r="E114" s="5" t="str">
        <f>'[1]TCE - ANEXO IV - Preencher'!G123</f>
        <v>MAXIFROTA ERVIÇOS DE MANUTENÇÃO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184750</v>
      </c>
      <c r="I114" s="6">
        <f>IF('[1]TCE - ANEXO IV - Preencher'!K123="","",'[1]TCE - ANEXO IV - Preencher'!K123)</f>
        <v>45378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25.2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5.99 - Outros Serviços de Terceiros Pessoa Jurídica</v>
      </c>
      <c r="D115" s="3">
        <f>'[1]TCE - ANEXO IV - Preencher'!F124</f>
        <v>27284516000161</v>
      </c>
      <c r="E115" s="5" t="str">
        <f>'[1]TCE - ANEXO IV - Preencher'!G124</f>
        <v>MAXIFROTA ERVIÇOS DE MANUTENÇÃO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183642</v>
      </c>
      <c r="I115" s="6">
        <f>IF('[1]TCE - ANEXO IV - Preencher'!K124="","",'[1]TCE - ANEXO IV - Preencher'!K124)</f>
        <v>45364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25.2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46705567000164</v>
      </c>
      <c r="E116" s="5" t="str">
        <f>'[1]TCE - ANEXO IV - Preencher'!G125</f>
        <v>RESFISIO FISIOTERAPIA LTDA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149</v>
      </c>
      <c r="I116" s="6">
        <f>IF('[1]TCE - ANEXO IV - Preencher'!K125="","",'[1]TCE - ANEXO IV - Preencher'!K125)</f>
        <v>45385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21800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35369111000154</v>
      </c>
      <c r="E117" s="5" t="str">
        <f>'[1]TCE - ANEXO IV - Preencher'!G126</f>
        <v>ASSOCIAÇÃO ADOLFO LUTZ DE PESQUISAS E DIAGNOSTICOS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55</v>
      </c>
      <c r="I117" s="6">
        <f>IF('[1]TCE - ANEXO IV - Preencher'!K126="","",'[1]TCE - ANEXO IV - Preencher'!K126)</f>
        <v>45383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36000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5.8 - Locação de Veículos Automotores</v>
      </c>
      <c r="D118" s="3">
        <f>'[1]TCE - ANEXO IV - Preencher'!F127</f>
        <v>28283823000190</v>
      </c>
      <c r="E118" s="5" t="str">
        <f>'[1]TCE - ANEXO IV - Preencher'!G127</f>
        <v>TRANSBRASIL RANSPORTE E LOCAÇÃO DE VEICULOS LTDA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7</v>
      </c>
      <c r="I118" s="6">
        <f>IF('[1]TCE - ANEXO IV - Preencher'!K127="","",'[1]TCE - ANEXO IV - Preencher'!K127)</f>
        <v>45382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15500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5.15 - Serviços Domésticos</v>
      </c>
      <c r="D119" s="3">
        <f>'[1]TCE - ANEXO IV - Preencher'!F128</f>
        <v>31675417000188</v>
      </c>
      <c r="E119" s="5" t="str">
        <f>'[1]TCE - ANEXO IV - Preencher'!G128</f>
        <v>LAVECLIN LAVANDERIA HOSPITALAR LTDA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702</v>
      </c>
      <c r="I119" s="6">
        <f>IF('[1]TCE - ANEXO IV - Preencher'!K128="","",'[1]TCE - ANEXO IV - Preencher'!K128)</f>
        <v>45383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2950.22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5.10 - Detetização/Tratamento de Resíduos e Afins</v>
      </c>
      <c r="D120" s="3">
        <f>'[1]TCE - ANEXO IV - Preencher'!F129</f>
        <v>26893667000154</v>
      </c>
      <c r="E120" s="5" t="str">
        <f>'[1]TCE - ANEXO IV - Preencher'!G129</f>
        <v>AMBIPAR HEALTH WASTE SERVICES S.A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40073</v>
      </c>
      <c r="I120" s="6">
        <f>IF('[1]TCE - ANEXO IV - Preencher'!K129="","",'[1]TCE - ANEXO IV - Preencher'!K129)</f>
        <v>45386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2238.88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10891998000115</v>
      </c>
      <c r="E121" s="5" t="str">
        <f>'[1]TCE - ANEXO IV - Preencher'!G130</f>
        <v>ADVISERSIT SERVICOS EM INFORMATICA LTDA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1074</v>
      </c>
      <c r="I121" s="6">
        <f>IF('[1]TCE - ANEXO IV - Preencher'!K130="","",'[1]TCE - ANEXO IV - Preencher'!K130)</f>
        <v>45383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1200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4069709000102</v>
      </c>
      <c r="E122" s="5" t="str">
        <f>'[1]TCE - ANEXO IV - Preencher'!G131</f>
        <v>BIONEXO S. A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446132</v>
      </c>
      <c r="I122" s="6">
        <f>IF('[1]TCE - ANEXO IV - Preencher'!K131="","",'[1]TCE - ANEXO IV - Preencher'!K131)</f>
        <v>45383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934.11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92306257000780</v>
      </c>
      <c r="E123" s="5" t="str">
        <f>'[1]TCE - ANEXO IV - Preencher'!G132</f>
        <v>MV INFORMATICA NORDESTE LTDA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69810</v>
      </c>
      <c r="I123" s="6">
        <f>IF('[1]TCE - ANEXO IV - Preencher'!K132="","",'[1]TCE - ANEXO IV - Preencher'!K132)</f>
        <v>45358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11831.35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5633849000116</v>
      </c>
      <c r="E124" s="5" t="str">
        <f>'[1]TCE - ANEXO IV - Preencher'!G133</f>
        <v>GCINET SERVICOS DE INFORMATICA LTCA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82866</v>
      </c>
      <c r="I124" s="6">
        <f>IF('[1]TCE - ANEXO IV - Preencher'!K133="","",'[1]TCE - ANEXO IV - Preencher'!K133)</f>
        <v>45383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1520.32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7333111000169</v>
      </c>
      <c r="E125" s="5" t="str">
        <f>'[1]TCE - ANEXO IV - Preencher'!G134</f>
        <v>SAFETEC INFORMATICA LTDA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117936</v>
      </c>
      <c r="I125" s="6">
        <f>IF('[1]TCE - ANEXO IV - Preencher'!K134="","",'[1]TCE - ANEXO IV - Preencher'!K134)</f>
        <v>45352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242.96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6312868000103</v>
      </c>
      <c r="E126" s="5" t="str">
        <f>'[1]TCE - ANEXO IV - Preencher'!G135</f>
        <v>TASCOM INFORMATICA LTDA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1233</v>
      </c>
      <c r="I126" s="6">
        <f>IF('[1]TCE - ANEXO IV - Preencher'!K135="","",'[1]TCE - ANEXO IV - Preencher'!K135)</f>
        <v>45352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1434.31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18630942000119</v>
      </c>
      <c r="E127" s="5" t="str">
        <f>'[1]TCE - ANEXO IV - Preencher'!G136</f>
        <v>PROVTEL TECNOLOGIA SERVICOS GERENCIADOS LTDA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3594</v>
      </c>
      <c r="I127" s="6">
        <f>IF('[1]TCE - ANEXO IV - Preencher'!K136="","",'[1]TCE - ANEXO IV - Preencher'!K136)</f>
        <v>45384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5550.13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23412408000176</v>
      </c>
      <c r="E128" s="5" t="str">
        <f>'[1]TCE - ANEXO IV - Preencher'!G137</f>
        <v>WEK TECHNOLOGY IN BUSINESS LTDA - ME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10477</v>
      </c>
      <c r="I128" s="6">
        <f>IF('[1]TCE - ANEXO IV - Preencher'!K137="","",'[1]TCE - ANEXO IV - Preencher'!K137)</f>
        <v>45383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197.04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23412408000176</v>
      </c>
      <c r="E129" s="5" t="str">
        <f>'[1]TCE - ANEXO IV - Preencher'!G138</f>
        <v>WEK TECHNOLOGY IN BUSINESS LTDA - ME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10478</v>
      </c>
      <c r="I129" s="6">
        <f>IF('[1]TCE - ANEXO IV - Preencher'!K138="","",'[1]TCE - ANEXO IV - Preencher'!K138)</f>
        <v>45383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1080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5.22 - Vigilância Ostensiva / Monitorada</v>
      </c>
      <c r="D130" s="3">
        <f>'[1]TCE - ANEXO IV - Preencher'!F139</f>
        <v>11572781000105</v>
      </c>
      <c r="E130" s="5" t="str">
        <f>'[1]TCE - ANEXO IV - Preencher'!G139</f>
        <v>SOSERVI VIGILANCIA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9896</v>
      </c>
      <c r="I130" s="6">
        <f>IF('[1]TCE - ANEXO IV - Preencher'!K139="","",'[1]TCE - ANEXO IV - Preencher'!K139)</f>
        <v>45376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21490.66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5.22 - Vigilância Ostensiva / Monitorada</v>
      </c>
      <c r="D131" s="3">
        <f>'[1]TCE - ANEXO IV - Preencher'!F140</f>
        <v>7360290000123</v>
      </c>
      <c r="E131" s="5" t="str">
        <f>'[1]TCE - ANEXO IV - Preencher'!G140</f>
        <v>SERVAL SERVIÇOS E LIMPEZA LTDA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53189</v>
      </c>
      <c r="I131" s="6">
        <f>IF('[1]TCE - ANEXO IV - Preencher'!K140="","",'[1]TCE - ANEXO IV - Preencher'!K140)</f>
        <v>45384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16479.93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5.2 - Serviços Técnicos Profissionais</v>
      </c>
      <c r="D132" s="3">
        <f>'[1]TCE - ANEXO IV - Preencher'!F141</f>
        <v>7523792000128</v>
      </c>
      <c r="E132" s="5" t="str">
        <f>'[1]TCE - ANEXO IV - Preencher'!G141</f>
        <v>FARIAS E ROCHA ADVOCACIA ME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1219</v>
      </c>
      <c r="I132" s="6">
        <f>IF('[1]TCE - ANEXO IV - Preencher'!K141="","",'[1]TCE - ANEXO IV - Preencher'!K141)</f>
        <v>45383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2233.5100000000002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5.2 - Serviços Técnicos Profissionais</v>
      </c>
      <c r="D133" s="3">
        <f>'[1]TCE - ANEXO IV - Preencher'!F142</f>
        <v>8654123000158</v>
      </c>
      <c r="E133" s="5" t="str">
        <f>'[1]TCE - ANEXO IV - Preencher'!G142</f>
        <v>AUDISIA - AUDITORES ASSOCIADOS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22673</v>
      </c>
      <c r="I133" s="6">
        <f>IF('[1]TCE - ANEXO IV - Preencher'!K142="","",'[1]TCE - ANEXO IV - Preencher'!K142)</f>
        <v>45352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1068.25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5.2 - Serviços Técnicos Profissionais</v>
      </c>
      <c r="D134" s="3">
        <f>'[1]TCE - ANEXO IV - Preencher'!F143</f>
        <v>45671533000133</v>
      </c>
      <c r="E134" s="5" t="str">
        <f>'[1]TCE - ANEXO IV - Preencher'!G143</f>
        <v>VITORINO E MAIA ADVOGADOS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259</v>
      </c>
      <c r="I134" s="6">
        <f>IF('[1]TCE - ANEXO IV - Preencher'!K143="","",'[1]TCE - ANEXO IV - Preencher'!K143)</f>
        <v>45384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2233.5100000000002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5.10 - Detetização/Tratamento de Resíduos e Afins</v>
      </c>
      <c r="D135" s="3">
        <f>'[1]TCE - ANEXO IV - Preencher'!F144</f>
        <v>35474980000149</v>
      </c>
      <c r="E135" s="5" t="str">
        <f>'[1]TCE - ANEXO IV - Preencher'!G144</f>
        <v>LIMPSERVICE LTDA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5422</v>
      </c>
      <c r="I135" s="6">
        <f>IF('[1]TCE - ANEXO IV - Preencher'!K144="","",'[1]TCE - ANEXO IV - Preencher'!K144)</f>
        <v>45393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342.51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5.23 - Limpeza e Conservação</v>
      </c>
      <c r="D136" s="3">
        <f>'[1]TCE - ANEXO IV - Preencher'!F145</f>
        <v>9863853000121</v>
      </c>
      <c r="E136" s="5" t="str">
        <f>'[1]TCE - ANEXO IV - Preencher'!G145</f>
        <v>SOSERVI SOCIEDADE DE SERVICOS GERAIS LTDA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75779</v>
      </c>
      <c r="I136" s="6">
        <f>IF('[1]TCE - ANEXO IV - Preencher'!K145="","",'[1]TCE - ANEXO IV - Preencher'!K145)</f>
        <v>45355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53958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5.99 - Outros Serviços de Terceiros Pessoa Jurídica</v>
      </c>
      <c r="D137" s="3">
        <f>'[1]TCE - ANEXO IV - Preencher'!F146</f>
        <v>35343136000189</v>
      </c>
      <c r="E137" s="5" t="str">
        <f>'[1]TCE - ANEXO IV - Preencher'!G146</f>
        <v xml:space="preserve">EMBRAESTER EMPRESA BRASILEIRA  DE ESTERILIZAÇÃO 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13111</v>
      </c>
      <c r="I137" s="6">
        <f>IF('[1]TCE - ANEXO IV - Preencher'!K146="","",'[1]TCE - ANEXO IV - Preencher'!K146)</f>
        <v>45383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4039.2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5.99 - Outros Serviços de Terceiros Pessoa Jurídica</v>
      </c>
      <c r="D138" s="3">
        <f>'[1]TCE - ANEXO IV - Preencher'!F147</f>
        <v>2668797000125</v>
      </c>
      <c r="E138" s="5" t="str">
        <f>'[1]TCE - ANEXO IV - Preencher'!G147</f>
        <v>BRASIL GESTAO DE DADOS INFORMACOES E DOCUMENTOS LTDA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3632</v>
      </c>
      <c r="I138" s="6">
        <f>IF('[1]TCE - ANEXO IV - Preencher'!K147="","",'[1]TCE - ANEXO IV - Preencher'!K147)</f>
        <v>45385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2433.84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5.99 - Outros Serviços de Terceiros Pessoa Jurídica</v>
      </c>
      <c r="D139" s="3">
        <f>'[1]TCE - ANEXO IV - Preencher'!F148</f>
        <v>21794062000192</v>
      </c>
      <c r="E139" s="5" t="str">
        <f>'[1]TCE - ANEXO IV - Preencher'!G148</f>
        <v>ASOS OCUPACIONAL LTDA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734</v>
      </c>
      <c r="I139" s="6">
        <f>IF('[1]TCE - ANEXO IV - Preencher'!K148="","",'[1]TCE - ANEXO IV - Preencher'!K148)</f>
        <v>45383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3200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5.99 - Outros Serviços de Terceiros Pessoa Jurídica</v>
      </c>
      <c r="D140" s="3">
        <f>'[1]TCE - ANEXO IV - Preencher'!F149</f>
        <v>9024660000187</v>
      </c>
      <c r="E140" s="5" t="str">
        <f>'[1]TCE - ANEXO IV - Preencher'!G149</f>
        <v>A SAE SERVICOS DE ENTREGA RAPIDA DE DOCUMENTOS E TERCEI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13316</v>
      </c>
      <c r="I140" s="6">
        <f>IF('[1]TCE - ANEXO IV - Preencher'!K149="","",'[1]TCE - ANEXO IV - Preencher'!K149)</f>
        <v>45385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691.19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5.99 - Outros Serviços de Terceiros Pessoa Jurídica</v>
      </c>
      <c r="D141" s="3">
        <f>'[1]TCE - ANEXO IV - Preencher'!F150</f>
        <v>10816775000274</v>
      </c>
      <c r="E141" s="5" t="str">
        <f>'[1]TCE - ANEXO IV - Preencher'!G150</f>
        <v>INSPETORIA SALESIANA DO NORDESTE DO BRASIL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19928</v>
      </c>
      <c r="I141" s="6">
        <f>IF('[1]TCE - ANEXO IV - Preencher'!K150="","",'[1]TCE - ANEXO IV - Preencher'!K150)</f>
        <v>45356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660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5.99 - Outros Serviços de Terceiros Pessoa Jurídica</v>
      </c>
      <c r="D142" s="3">
        <f>'[1]TCE - ANEXO IV - Preencher'!F151</f>
        <v>24380578002041</v>
      </c>
      <c r="E142" s="5" t="str">
        <f>'[1]TCE - ANEXO IV - Preencher'!G151</f>
        <v>WHITE MARTINS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16454</v>
      </c>
      <c r="I142" s="6">
        <f>IF('[1]TCE - ANEXO IV - Preencher'!K151="","",'[1]TCE - ANEXO IV - Preencher'!K151)</f>
        <v>45362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1418.94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5.99 - Outros Serviços de Terceiros Pessoa Jurídica</v>
      </c>
      <c r="D143" s="3">
        <f>'[1]TCE - ANEXO IV - Preencher'!F152</f>
        <v>41382855000101</v>
      </c>
      <c r="E143" s="5" t="str">
        <f>'[1]TCE - ANEXO IV - Preencher'!G152</f>
        <v>TAMYRES FERNANDA ALVES CHALEGRE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193</v>
      </c>
      <c r="I143" s="6">
        <f>IF('[1]TCE - ANEXO IV - Preencher'!K152="","",'[1]TCE - ANEXO IV - Preencher'!K152)</f>
        <v>45385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2500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5.99 - Outros Serviços de Terceiros Pessoa Jurídica</v>
      </c>
      <c r="D144" s="3">
        <f>'[1]TCE - ANEXO IV - Preencher'!F153</f>
        <v>1699696000159</v>
      </c>
      <c r="E144" s="5" t="str">
        <f>'[1]TCE - ANEXO IV - Preencher'!G153</f>
        <v>QUALIAGUA LABORATORIO E CONSULTORIO LTDA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69335</v>
      </c>
      <c r="I144" s="6">
        <f>IF('[1]TCE - ANEXO IV - Preencher'!K153="","",'[1]TCE - ANEXO IV - Preencher'!K153)</f>
        <v>45383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272.89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5.99 - Outros Serviços de Terceiros Pessoa Jurídica</v>
      </c>
      <c r="D145" s="3">
        <f>'[1]TCE - ANEXO IV - Preencher'!F154</f>
        <v>10921252000107</v>
      </c>
      <c r="E145" s="5" t="str">
        <f>'[1]TCE - ANEXO IV - Preencher'!G154</f>
        <v>COMPANHIA EDITORA DE PERNAMBUCO - CEPE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131576</v>
      </c>
      <c r="I145" s="6">
        <f>IF('[1]TCE - ANEXO IV - Preencher'!K154="","",'[1]TCE - ANEXO IV - Preencher'!K154)</f>
        <v>45378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1161.69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5.5 - Reparo e Manutenção de Máquinas e Equipamentos</v>
      </c>
      <c r="D146" s="3">
        <f>'[1]TCE - ANEXO IV - Preencher'!F155</f>
        <v>12067307000199</v>
      </c>
      <c r="E146" s="5" t="str">
        <f>'[1]TCE - ANEXO IV - Preencher'!G155</f>
        <v xml:space="preserve">CAETANO ALVES DA SILVA 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47</v>
      </c>
      <c r="I146" s="6">
        <f>IF('[1]TCE - ANEXO IV - Preencher'!K155="","",'[1]TCE - ANEXO IV - Preencher'!K155)</f>
        <v>45382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900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5.5 - Reparo e Manutenção de Máquinas e Equipamentos</v>
      </c>
      <c r="D147" s="3">
        <f>'[1]TCE - ANEXO IV - Preencher'!F156</f>
        <v>1141468000169</v>
      </c>
      <c r="E147" s="5" t="str">
        <f>'[1]TCE - ANEXO IV - Preencher'!G156</f>
        <v>MEDCALL COMERCIO E SERVIÇOS DE EQUIPAMENTOS MED LTDA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4022</v>
      </c>
      <c r="I147" s="6">
        <f>IF('[1]TCE - ANEXO IV - Preencher'!K156="","",'[1]TCE - ANEXO IV - Preencher'!K156)</f>
        <v>45379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1100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5.5 - Reparo e Manutenção de Máquinas e Equipamentos</v>
      </c>
      <c r="D148" s="3">
        <f>'[1]TCE - ANEXO IV - Preencher'!F157</f>
        <v>1141468000169</v>
      </c>
      <c r="E148" s="5" t="str">
        <f>'[1]TCE - ANEXO IV - Preencher'!G157</f>
        <v>MEDCALL COMERCIO E SERVIÇOS DE EQUIPAMENTOS MED LTDA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4023</v>
      </c>
      <c r="I148" s="6">
        <f>IF('[1]TCE - ANEXO IV - Preencher'!K157="","",'[1]TCE - ANEXO IV - Preencher'!K157)</f>
        <v>45379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2800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5.5 - Reparo e Manutenção de Máquinas e Equipamentos</v>
      </c>
      <c r="D149" s="3">
        <f>'[1]TCE - ANEXO IV - Preencher'!F158</f>
        <v>41643331000127</v>
      </c>
      <c r="E149" s="5" t="str">
        <f>'[1]TCE - ANEXO IV - Preencher'!G158</f>
        <v>R C RADIOPROTEÇÃO LTDA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1217</v>
      </c>
      <c r="I149" s="6">
        <f>IF('[1]TCE - ANEXO IV - Preencher'!K158="","",'[1]TCE - ANEXO IV - Preencher'!K158)</f>
        <v>45371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225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5.5 - Reparo e Manutenção de Máquinas e Equipamentos</v>
      </c>
      <c r="D150" s="3">
        <f>'[1]TCE - ANEXO IV - Preencher'!F159</f>
        <v>18204483000101</v>
      </c>
      <c r="E150" s="5" t="str">
        <f>'[1]TCE - ANEXO IV - Preencher'!G159</f>
        <v>WAGNER FERNANDES SALES DA SILVA E CIA LTDA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4760</v>
      </c>
      <c r="I150" s="6">
        <f>IF('[1]TCE - ANEXO IV - Preencher'!K159="","",'[1]TCE - ANEXO IV - Preencher'!K159)</f>
        <v>45383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2880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5.4 - Reparo e Manutenção de Bens Imóveis</v>
      </c>
      <c r="D151" s="3">
        <f>'[1]TCE - ANEXO IV - Preencher'!F160</f>
        <v>40893042000113</v>
      </c>
      <c r="E151" s="5" t="str">
        <f>'[1]TCE - ANEXO IV - Preencher'!G160</f>
        <v>GERASTEP GERADORES ASSISTENCIA TECNICA E PECAS LTDA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47747</v>
      </c>
      <c r="I151" s="6">
        <f>IF('[1]TCE - ANEXO IV - Preencher'!K160="","",'[1]TCE - ANEXO IV - Preencher'!K160)</f>
        <v>45359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365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5.4 - Reparo e Manutenção de Bens Imóveis</v>
      </c>
      <c r="D152" s="3">
        <f>'[1]TCE - ANEXO IV - Preencher'!F161</f>
        <v>7221834000176</v>
      </c>
      <c r="E152" s="5" t="str">
        <f>'[1]TCE - ANEXO IV - Preencher'!G161</f>
        <v>C2 COMERCIO E SERVICOS LTDA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152</v>
      </c>
      <c r="I152" s="6">
        <f>IF('[1]TCE - ANEXO IV - Preencher'!K161="","",'[1]TCE - ANEXO IV - Preencher'!K161)</f>
        <v>45372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2780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5.4 - Reparo e Manutenção de Bens Imóveis</v>
      </c>
      <c r="D153" s="3">
        <f>'[1]TCE - ANEXO IV - Preencher'!F162</f>
        <v>21854632000192</v>
      </c>
      <c r="E153" s="5" t="str">
        <f>'[1]TCE - ANEXO IV - Preencher'!G162</f>
        <v>VITA ELEVADORES LTDA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1558</v>
      </c>
      <c r="I153" s="6">
        <f>IF('[1]TCE - ANEXO IV - Preencher'!K162="","",'[1]TCE - ANEXO IV - Preencher'!K162)</f>
        <v>45383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450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5.4 - Reparo e Manutenção de Bens Imóveis</v>
      </c>
      <c r="D154" s="3">
        <f>'[1]TCE - ANEXO IV - Preencher'!F163</f>
        <v>35595016000179</v>
      </c>
      <c r="E154" s="5" t="str">
        <f>'[1]TCE - ANEXO IV - Preencher'!G163</f>
        <v>SEVERINO GALVÃO - ME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132</v>
      </c>
      <c r="I154" s="6">
        <f>IF('[1]TCE - ANEXO IV - Preencher'!K163="","",'[1]TCE - ANEXO IV - Preencher'!K163)</f>
        <v>45376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180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5.4 - Reparo e Manutenção de Bens Imóveis</v>
      </c>
      <c r="D155" s="3">
        <f>'[1]TCE - ANEXO IV - Preencher'!F164</f>
        <v>12044327000144</v>
      </c>
      <c r="E155" s="5" t="str">
        <f>'[1]TCE - ANEXO IV - Preencher'!G164</f>
        <v xml:space="preserve">JOSE LUIZ DE MIRANDA ME 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6657</v>
      </c>
      <c r="I155" s="6">
        <f>IF('[1]TCE - ANEXO IV - Preencher'!K164="","",'[1]TCE - ANEXO IV - Preencher'!K164)</f>
        <v>45352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583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5.4 - Reparo e Manutenção de Bens Imóveis</v>
      </c>
      <c r="D156" s="3">
        <f>'[1]TCE - ANEXO IV - Preencher'!F165</f>
        <v>12044327000144</v>
      </c>
      <c r="E156" s="5" t="str">
        <f>'[1]TCE - ANEXO IV - Preencher'!G165</f>
        <v xml:space="preserve">JOSE LUIZ DE MIRANDA ME 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6684</v>
      </c>
      <c r="I156" s="6">
        <f>IF('[1]TCE - ANEXO IV - Preencher'!K165="","",'[1]TCE - ANEXO IV - Preencher'!K165)</f>
        <v>45369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554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5.1 - Locação de Equipamentos Médicos-Hospitalares</v>
      </c>
      <c r="D157" s="3">
        <f>'[1]TCE - ANEXO IV - Preencher'!F166</f>
        <v>24380578002041</v>
      </c>
      <c r="E157" s="5" t="str">
        <f>'[1]TCE - ANEXO IV - Preencher'!G166</f>
        <v>WHITE MARTINS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94675835</v>
      </c>
      <c r="I157" s="6">
        <f>IF('[1]TCE - ANEXO IV - Preencher'!K166="","",'[1]TCE - ANEXO IV - Preencher'!K166)</f>
        <v>45337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3324.51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4.6 - Serviços de Profissionais de Saúde</v>
      </c>
      <c r="D158" s="3">
        <f>'[1]TCE - ANEXO IV - Preencher'!F167</f>
        <v>12019203456</v>
      </c>
      <c r="E158" s="5" t="str">
        <f>'[1]TCE - ANEXO IV - Preencher'!G167</f>
        <v>ADJAMIR GONÇALVES DE ARAUJO NETO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410.67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4.6 - Serviços de Profissionais de Saúde</v>
      </c>
      <c r="D159" s="3">
        <f>'[1]TCE - ANEXO IV - Preencher'!F168</f>
        <v>7412318403</v>
      </c>
      <c r="E159" s="5" t="str">
        <f>'[1]TCE - ANEXO IV - Preencher'!G168</f>
        <v xml:space="preserve">ELVIS ALVES TAVARES 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4196.6400000000003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4.6 - Serviços de Profissionais de Saúde</v>
      </c>
      <c r="D160" s="3">
        <f>'[1]TCE - ANEXO IV - Preencher'!F169</f>
        <v>11538156482</v>
      </c>
      <c r="E160" s="5" t="str">
        <f>'[1]TCE - ANEXO IV - Preencher'!G169</f>
        <v>GABRIELLY SOARES DA SILVA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2364.9699999999998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4.6 - Serviços de Profissionais de Saúde</v>
      </c>
      <c r="D161" s="3">
        <f>'[1]TCE - ANEXO IV - Preencher'!F170</f>
        <v>2007944421</v>
      </c>
      <c r="E161" s="5" t="str">
        <f>'[1]TCE - ANEXO IV - Preencher'!G170</f>
        <v>GEMIMA SANTOS DA SILVA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250.52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4.6 - Serviços de Profissionais de Saúde</v>
      </c>
      <c r="D162" s="3">
        <f>'[1]TCE - ANEXO IV - Preencher'!F171</f>
        <v>9504515410</v>
      </c>
      <c r="E162" s="5" t="str">
        <f>'[1]TCE - ANEXO IV - Preencher'!G171</f>
        <v>GENIVALDO FRREIRA DOS SANTOS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2011.4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4.6 - Serviços de Profissionais de Saúde</v>
      </c>
      <c r="D163" s="3">
        <f>'[1]TCE - ANEXO IV - Preencher'!F172</f>
        <v>13378890401</v>
      </c>
      <c r="E163" s="5" t="str">
        <f>'[1]TCE - ANEXO IV - Preencher'!G172</f>
        <v>JOHNY HENRIQUE GOMES DE SOUZA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1940.4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4.7 - Apoio Administrativo, Técnico e Operacional</v>
      </c>
      <c r="D164" s="3">
        <f>'[1]TCE - ANEXO IV - Preencher'!F173</f>
        <v>6659922466</v>
      </c>
      <c r="E164" s="5" t="str">
        <f>'[1]TCE - ANEXO IV - Preencher'!G173</f>
        <v>JENNIFER CIBELE LOPES DA SILVA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1666.62</v>
      </c>
    </row>
    <row r="165" spans="1:12" s="8" customFormat="1" ht="19.5" customHeight="1" x14ac:dyDescent="0.2">
      <c r="A165" s="3">
        <f>IFERROR(VLOOKUP(B165,'[1]DADOS (OCULTAR)'!$Q$3:$S$136,3,0),"")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4.7 - Apoio Administrativo, Técnico e Operacional</v>
      </c>
      <c r="D165" s="3">
        <f>'[1]TCE - ANEXO IV - Preencher'!F174</f>
        <v>8096265431</v>
      </c>
      <c r="E165" s="5" t="str">
        <f>'[1]TCE - ANEXO IV - Preencher'!G174</f>
        <v>VIVIANE SOARES DA SILVA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1309.08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4.7 - Apoio Administrativo, Técnico e Operacional</v>
      </c>
      <c r="D166" s="3">
        <f>'[1]TCE - ANEXO IV - Preencher'!F175</f>
        <v>7374900473</v>
      </c>
      <c r="E166" s="5" t="str">
        <f>'[1]TCE - ANEXO IV - Preencher'!G175</f>
        <v>JULIANA SILVA DOS SANTOS MENEZES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1211.5999999999999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4.7 - Apoio Administrativo, Técnico e Operacional</v>
      </c>
      <c r="D167" s="3">
        <f>'[1]TCE - ANEXO IV - Preencher'!F176</f>
        <v>10803263406</v>
      </c>
      <c r="E167" s="5" t="str">
        <f>'[1]TCE - ANEXO IV - Preencher'!G176</f>
        <v>ADRIELLY BEATRIZ MELO DE OLIVEIRA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2079.15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4.6 - Serviços de Profissionais de Saúde</v>
      </c>
      <c r="D168" s="3">
        <f>'[1]TCE - ANEXO IV - Preencher'!F177</f>
        <v>9201964463</v>
      </c>
      <c r="E168" s="5" t="str">
        <f>'[1]TCE - ANEXO IV - Preencher'!G177</f>
        <v>KASSIA MARIA COSTA DE FREITA BORGE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1967.92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4.6 - Serviços de Profissionais de Saúde</v>
      </c>
      <c r="D169" s="3">
        <f>'[1]TCE - ANEXO IV - Preencher'!F178</f>
        <v>96823119420</v>
      </c>
      <c r="E169" s="5" t="str">
        <f>'[1]TCE - ANEXO IV - Preencher'!G178</f>
        <v>MAICELIR MARIA DA SILVA</v>
      </c>
      <c r="F169" s="5" t="str">
        <f>'[1]TCE - ANEXO IV - Preencher'!H178</f>
        <v>S</v>
      </c>
      <c r="G169" s="5" t="str">
        <f>'[1]TCE - ANEXO IV - Preencher'!I178</f>
        <v xml:space="preserve"> 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4352.07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5.16 - Serviços Médico-Hospitalares, Odotonlogia e Laboratoriais</v>
      </c>
      <c r="D170" s="3" t="str">
        <f>'[1]TCE - ANEXO IV - Preencher'!F179</f>
        <v>51.205.282/0001-02</v>
      </c>
      <c r="E170" s="5" t="str">
        <f>'[1]TCE - ANEXO IV - Preencher'!G179</f>
        <v>RIO PISOM SERVIÇOS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>
        <f>'[1]TCE - ANEXO IV - Preencher'!J179</f>
        <v>39</v>
      </c>
      <c r="I170" s="6">
        <f>IF('[1]TCE - ANEXO IV - Preencher'!K179="","",'[1]TCE - ANEXO IV - Preencher'!K179)</f>
        <v>45397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2500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5.16 - Serviços Médico-Hospitalares, Odotonlogia e Laboratoriais</v>
      </c>
      <c r="D171" s="3" t="str">
        <f>'[1]TCE - ANEXO IV - Preencher'!F180</f>
        <v>26.332.878/0001-18</v>
      </c>
      <c r="E171" s="5" t="str">
        <f>'[1]TCE - ANEXO IV - Preencher'!G180</f>
        <v>MEDICAL SERVIÇOS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>
        <f>'[1]TCE - ANEXO IV - Preencher'!J180</f>
        <v>6657</v>
      </c>
      <c r="I171" s="6">
        <f>IF('[1]TCE - ANEXO IV - Preencher'!K180="","",'[1]TCE - ANEXO IV - Preencher'!K180)</f>
        <v>45393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1650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5.16 - Serviços Médico-Hospitalares, Odotonlogia e Laboratoriais</v>
      </c>
      <c r="D172" s="3" t="str">
        <f>'[1]TCE - ANEXO IV - Preencher'!F181</f>
        <v>46.560.469/0001-86</v>
      </c>
      <c r="E172" s="5" t="str">
        <f>'[1]TCE - ANEXO IV - Preencher'!G181</f>
        <v>BARBARA TEIXEIRA MORATO BORGES SERVIÇOS MEDICOS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27</v>
      </c>
      <c r="I172" s="6">
        <f>IF('[1]TCE - ANEXO IV - Preencher'!K181="","",'[1]TCE - ANEXO IV - Preencher'!K181)</f>
        <v>45391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14300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5.16 - Serviços Médico-Hospitalares, Odotonlogia e Laboratoriais</v>
      </c>
      <c r="D173" s="3" t="str">
        <f>'[1]TCE - ANEXO IV - Preencher'!F182</f>
        <v>48.540.152/0001-03</v>
      </c>
      <c r="E173" s="5" t="str">
        <f>'[1]TCE - ANEXO IV - Preencher'!G182</f>
        <v>KFME MED SERVIÇOS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>
        <f>'[1]TCE - ANEXO IV - Preencher'!J182</f>
        <v>164</v>
      </c>
      <c r="I173" s="6">
        <f>IF('[1]TCE - ANEXO IV - Preencher'!K182="","",'[1]TCE - ANEXO IV - Preencher'!K182)</f>
        <v>45390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1800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5.16 - Serviços Médico-Hospitalares, Odotonlogia e Laboratoriais</v>
      </c>
      <c r="D174" s="3" t="str">
        <f>'[1]TCE - ANEXO IV - Preencher'!F183</f>
        <v>50.159.803/0001-61</v>
      </c>
      <c r="E174" s="5" t="str">
        <f>'[1]TCE - ANEXO IV - Preencher'!G183</f>
        <v>IZABELA DO S. SIQUEIRA NUNES</v>
      </c>
      <c r="F174" s="5" t="str">
        <f>'[1]TCE - ANEXO IV - Preencher'!H183</f>
        <v>S</v>
      </c>
      <c r="G174" s="5" t="str">
        <f>'[1]TCE - ANEXO IV - Preencher'!I183</f>
        <v>S</v>
      </c>
      <c r="H174" s="5">
        <f>'[1]TCE - ANEXO IV - Preencher'!J183</f>
        <v>15</v>
      </c>
      <c r="I174" s="6">
        <f>IF('[1]TCE - ANEXO IV - Preencher'!K183="","",'[1]TCE - ANEXO IV - Preencher'!K183)</f>
        <v>45393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9250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5.16 - Serviços Médico-Hospitalares, Odotonlogia e Laboratoriais</v>
      </c>
      <c r="D175" s="3" t="str">
        <f>'[1]TCE - ANEXO IV - Preencher'!F184</f>
        <v>48.714.775/0001-55</v>
      </c>
      <c r="E175" s="5" t="str">
        <f>'[1]TCE - ANEXO IV - Preencher'!G184</f>
        <v>CCS SERVIÇOS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>
        <f>'[1]TCE - ANEXO IV - Preencher'!J184</f>
        <v>22</v>
      </c>
      <c r="I175" s="6">
        <f>IF('[1]TCE - ANEXO IV - Preencher'!K184="","",'[1]TCE - ANEXO IV - Preencher'!K184)</f>
        <v>45393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4300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5.16 - Serviços Médico-Hospitalares, Odotonlogia e Laboratoriais</v>
      </c>
      <c r="D176" s="3" t="str">
        <f>'[1]TCE - ANEXO IV - Preencher'!F185</f>
        <v>53.137.348/0001-91</v>
      </c>
      <c r="E176" s="5" t="str">
        <f>'[1]TCE - ANEXO IV - Preencher'!G185</f>
        <v>DEOMEDES PEREIRA BARBOSA FILHO SERVIÇOS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10</v>
      </c>
      <c r="I176" s="6">
        <f>IF('[1]TCE - ANEXO IV - Preencher'!K185="","",'[1]TCE - ANEXO IV - Preencher'!K185)</f>
        <v>45393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1100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5.16 - Serviços Médico-Hospitalares, Odotonlogia e Laboratoriais</v>
      </c>
      <c r="D177" s="3" t="str">
        <f>'[1]TCE - ANEXO IV - Preencher'!F186</f>
        <v>51.546.293/0001-48</v>
      </c>
      <c r="E177" s="5" t="str">
        <f>'[1]TCE - ANEXO IV - Preencher'!G186</f>
        <v>CERQUINHO E CORDEIRO SERVIÇOS EM SAUDE LTDA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17</v>
      </c>
      <c r="I177" s="6">
        <f>IF('[1]TCE - ANEXO IV - Preencher'!K186="","",'[1]TCE - ANEXO IV - Preencher'!K186)</f>
        <v>45394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2450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5.16 - Serviços Médico-Hospitalares, Odotonlogia e Laboratoriais</v>
      </c>
      <c r="D178" s="3" t="str">
        <f>'[1]TCE - ANEXO IV - Preencher'!F187</f>
        <v>44.767.462/0001-04</v>
      </c>
      <c r="E178" s="5" t="str">
        <f>'[1]TCE - ANEXO IV - Preencher'!G187</f>
        <v>ANDRADE E VASCONCELOS SERVIÇOS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>
        <f>'[1]TCE - ANEXO IV - Preencher'!J187</f>
        <v>130</v>
      </c>
      <c r="I178" s="6">
        <f>IF('[1]TCE - ANEXO IV - Preencher'!K187="","",'[1]TCE - ANEXO IV - Preencher'!K187)</f>
        <v>45393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4400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5.16 - Serviços Médico-Hospitalares, Odotonlogia e Laboratoriais</v>
      </c>
      <c r="D179" s="3" t="str">
        <f>'[1]TCE - ANEXO IV - Preencher'!F188</f>
        <v>53.210.529/0001-04</v>
      </c>
      <c r="E179" s="5" t="str">
        <f>'[1]TCE - ANEXO IV - Preencher'!G188</f>
        <v>MARIA EDUARDA MACHADO FEITOSA DA SILVA SERVIÇOS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>
        <f>'[1]TCE - ANEXO IV - Preencher'!J188</f>
        <v>5</v>
      </c>
      <c r="I179" s="6">
        <f>IF('[1]TCE - ANEXO IV - Preencher'!K188="","",'[1]TCE - ANEXO IV - Preencher'!K188)</f>
        <v>45384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1250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5.16 - Serviços Médico-Hospitalares, Odotonlogia e Laboratoriais</v>
      </c>
      <c r="D180" s="3" t="str">
        <f>'[1]TCE - ANEXO IV - Preencher'!F189</f>
        <v>53.278.171/0001-43</v>
      </c>
      <c r="E180" s="5" t="str">
        <f>'[1]TCE - ANEXO IV - Preencher'!G189</f>
        <v>MARILIA ARAUJO DA SILVA SERVIÇOS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>
        <f>'[1]TCE - ANEXO IV - Preencher'!J189</f>
        <v>2</v>
      </c>
      <c r="I180" s="6">
        <f>IF('[1]TCE - ANEXO IV - Preencher'!K189="","",'[1]TCE - ANEXO IV - Preencher'!K189)</f>
        <v>45386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2500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5.16 - Serviços Médico-Hospitalares, Odotonlogia e Laboratoriais</v>
      </c>
      <c r="D181" s="3" t="str">
        <f>'[1]TCE - ANEXO IV - Preencher'!F190</f>
        <v>49.329.688/0001-47</v>
      </c>
      <c r="E181" s="5" t="str">
        <f>'[1]TCE - ANEXO IV - Preencher'!G190</f>
        <v>FM MONTEIRO MEDICOS E PSICOLOGIA LTDA</v>
      </c>
      <c r="F181" s="5" t="str">
        <f>'[1]TCE - ANEXO IV - Preencher'!H190</f>
        <v>S</v>
      </c>
      <c r="G181" s="5" t="str">
        <f>'[1]TCE - ANEXO IV - Preencher'!I190</f>
        <v>S</v>
      </c>
      <c r="H181" s="5">
        <f>'[1]TCE - ANEXO IV - Preencher'!J190</f>
        <v>20</v>
      </c>
      <c r="I181" s="6">
        <f>IF('[1]TCE - ANEXO IV - Preencher'!K190="","",'[1]TCE - ANEXO IV - Preencher'!K190)</f>
        <v>45386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7350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5.16 - Serviços Médico-Hospitalares, Odotonlogia e Laboratoriais</v>
      </c>
      <c r="D182" s="3" t="str">
        <f>'[1]TCE - ANEXO IV - Preencher'!F191</f>
        <v>34.033.631/0002-00</v>
      </c>
      <c r="E182" s="5" t="str">
        <f>'[1]TCE - ANEXO IV - Preencher'!G191</f>
        <v>PRIMEMED SERVIÇOS MEDICOS HOSPITALARES LTDA</v>
      </c>
      <c r="F182" s="5" t="str">
        <f>'[1]TCE - ANEXO IV - Preencher'!H191</f>
        <v>S</v>
      </c>
      <c r="G182" s="5" t="str">
        <f>'[1]TCE - ANEXO IV - Preencher'!I191</f>
        <v>S</v>
      </c>
      <c r="H182" s="5">
        <f>'[1]TCE - ANEXO IV - Preencher'!J191</f>
        <v>77</v>
      </c>
      <c r="I182" s="6">
        <f>IF('[1]TCE - ANEXO IV - Preencher'!K191="","",'[1]TCE - ANEXO IV - Preencher'!K191)</f>
        <v>45384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2500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53321177000156</v>
      </c>
      <c r="E183" s="5" t="str">
        <f>'[1]TCE - ANEXO IV - Preencher'!G192</f>
        <v>SABRINA FERREIRA CAVALCANTE</v>
      </c>
      <c r="F183" s="5" t="str">
        <f>'[1]TCE - ANEXO IV - Preencher'!H192</f>
        <v>S</v>
      </c>
      <c r="G183" s="5" t="str">
        <f>'[1]TCE - ANEXO IV - Preencher'!I192</f>
        <v>S</v>
      </c>
      <c r="H183" s="5">
        <f>'[1]TCE - ANEXO IV - Preencher'!J192</f>
        <v>7</v>
      </c>
      <c r="I183" s="6">
        <f>IF('[1]TCE - ANEXO IV - Preencher'!K192="","",'[1]TCE - ANEXO IV - Preencher'!K192)</f>
        <v>45387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1100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 t="str">
        <f>'[1]TCE - ANEXO IV - Preencher'!F193</f>
        <v>53.398.169/0001-08</v>
      </c>
      <c r="E184" s="5" t="str">
        <f>'[1]TCE - ANEXO IV - Preencher'!G193</f>
        <v>CAMILLA DA SILVA BARROS SERVIÇOS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>
        <f>'[1]TCE - ANEXO IV - Preencher'!J193</f>
        <v>2</v>
      </c>
      <c r="I184" s="6">
        <f>IF('[1]TCE - ANEXO IV - Preencher'!K193="","",'[1]TCE - ANEXO IV - Preencher'!K193)</f>
        <v>45386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1350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 t="str">
        <f>'[1]TCE - ANEXO IV - Preencher'!F194</f>
        <v>45.397.939/0001-70</v>
      </c>
      <c r="E185" s="5" t="str">
        <f>'[1]TCE - ANEXO IV - Preencher'!G194</f>
        <v>ARAUJO E GUIMARAES SERVIÇOS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>
        <f>'[1]TCE - ANEXO IV - Preencher'!J194</f>
        <v>1000087</v>
      </c>
      <c r="I185" s="6">
        <f>IF('[1]TCE - ANEXO IV - Preencher'!K194="","",'[1]TCE - ANEXO IV - Preencher'!K194)</f>
        <v>45383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10100</v>
      </c>
    </row>
    <row r="186" spans="1:12" s="8" customFormat="1" ht="19.5" customHeight="1" x14ac:dyDescent="0.2">
      <c r="A186" s="3">
        <f>IFERROR(VLOOKUP(B186,'[1]DADOS (OCULTAR)'!$Q$3:$S$136,3,0),"")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 t="str">
        <f>'[1]TCE - ANEXO IV - Preencher'!F195</f>
        <v>46.544.701/0001-92</v>
      </c>
      <c r="E186" s="5" t="str">
        <f>'[1]TCE - ANEXO IV - Preencher'!G195</f>
        <v>ANNDRA VICTORIA ATIVIDADES MEDICAS LTDA</v>
      </c>
      <c r="F186" s="5" t="str">
        <f>'[1]TCE - ANEXO IV - Preencher'!H195</f>
        <v>S</v>
      </c>
      <c r="G186" s="5" t="str">
        <f>'[1]TCE - ANEXO IV - Preencher'!I195</f>
        <v>S</v>
      </c>
      <c r="H186" s="5">
        <f>'[1]TCE - ANEXO IV - Preencher'!J195</f>
        <v>63</v>
      </c>
      <c r="I186" s="6">
        <f>IF('[1]TCE - ANEXO IV - Preencher'!K195="","",'[1]TCE - ANEXO IV - Preencher'!K195)</f>
        <v>45383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8800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31.249.285/0001-22</v>
      </c>
      <c r="E187" s="5" t="str">
        <f>'[1]TCE - ANEXO IV - Preencher'!G196</f>
        <v>SILTON TORRES SERVIÇOS DE PRESTAÇAO MEDICAS E HOSPITALAR</v>
      </c>
      <c r="F187" s="5" t="str">
        <f>'[1]TCE - ANEXO IV - Preencher'!H196</f>
        <v>S</v>
      </c>
      <c r="G187" s="5" t="str">
        <f>'[1]TCE - ANEXO IV - Preencher'!I196</f>
        <v>S</v>
      </c>
      <c r="H187" s="5">
        <f>'[1]TCE - ANEXO IV - Preencher'!J196</f>
        <v>346</v>
      </c>
      <c r="I187" s="6">
        <f>IF('[1]TCE - ANEXO IV - Preencher'!K196="","",'[1]TCE - ANEXO IV - Preencher'!K196)</f>
        <v>45384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1100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 t="str">
        <f>'[1]TCE - ANEXO IV - Preencher'!F197</f>
        <v>51.309.350/0001-75</v>
      </c>
      <c r="E188" s="5" t="str">
        <f>'[1]TCE - ANEXO IV - Preencher'!G197</f>
        <v>BERNAL AMORIM SERVIÇOS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21</v>
      </c>
      <c r="I188" s="6">
        <f>IF('[1]TCE - ANEXO IV - Preencher'!K197="","",'[1]TCE - ANEXO IV - Preencher'!K197)</f>
        <v>45384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6900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46.843.757/0001-48</v>
      </c>
      <c r="E189" s="5" t="str">
        <f>'[1]TCE - ANEXO IV - Preencher'!G198</f>
        <v>LS ATENDIMENTO MEDICO LTDA</v>
      </c>
      <c r="F189" s="5" t="str">
        <f>'[1]TCE - ANEXO IV - Preencher'!H198</f>
        <v>S</v>
      </c>
      <c r="G189" s="5" t="str">
        <f>'[1]TCE - ANEXO IV - Preencher'!I198</f>
        <v>S</v>
      </c>
      <c r="H189" s="5">
        <f>'[1]TCE - ANEXO IV - Preencher'!J198</f>
        <v>29</v>
      </c>
      <c r="I189" s="6">
        <f>IF('[1]TCE - ANEXO IV - Preencher'!K198="","",'[1]TCE - ANEXO IV - Preencher'!K198)</f>
        <v>45383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3300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50.978.854/0001-15</v>
      </c>
      <c r="E190" s="5" t="str">
        <f>'[1]TCE - ANEXO IV - Preencher'!G199</f>
        <v>CLA MEDICA LTDA</v>
      </c>
      <c r="F190" s="5" t="str">
        <f>'[1]TCE - ANEXO IV - Preencher'!H199</f>
        <v>S</v>
      </c>
      <c r="G190" s="5" t="str">
        <f>'[1]TCE - ANEXO IV - Preencher'!I199</f>
        <v>S</v>
      </c>
      <c r="H190" s="5">
        <f>'[1]TCE - ANEXO IV - Preencher'!J199</f>
        <v>48</v>
      </c>
      <c r="I190" s="6">
        <f>IF('[1]TCE - ANEXO IV - Preencher'!K199="","",'[1]TCE - ANEXO IV - Preencher'!K199)</f>
        <v>45384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3300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52.249.738/0001-90</v>
      </c>
      <c r="E191" s="5" t="str">
        <f>'[1]TCE - ANEXO IV - Preencher'!G200</f>
        <v>RF COZER SERVIÇOS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>
        <f>'[1]TCE - ANEXO IV - Preencher'!J200</f>
        <v>6</v>
      </c>
      <c r="I191" s="6">
        <f>IF('[1]TCE - ANEXO IV - Preencher'!K200="","",'[1]TCE - ANEXO IV - Preencher'!K200)</f>
        <v>45384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2500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50.448.967/0001-09</v>
      </c>
      <c r="E192" s="5" t="str">
        <f>'[1]TCE - ANEXO IV - Preencher'!G201</f>
        <v>F&amp;C SERVIÇOS MEDICOS S/S</v>
      </c>
      <c r="F192" s="5" t="str">
        <f>'[1]TCE - ANEXO IV - Preencher'!H201</f>
        <v>S</v>
      </c>
      <c r="G192" s="5" t="str">
        <f>'[1]TCE - ANEXO IV - Preencher'!I201</f>
        <v>S</v>
      </c>
      <c r="H192" s="5">
        <f>'[1]TCE - ANEXO IV - Preencher'!J201</f>
        <v>65</v>
      </c>
      <c r="I192" s="6">
        <f>IF('[1]TCE - ANEXO IV - Preencher'!K201="","",'[1]TCE - ANEXO IV - Preencher'!K201)</f>
        <v>45384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1100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49.159.899/0001-89</v>
      </c>
      <c r="E193" s="5" t="str">
        <f>'[1]TCE - ANEXO IV - Preencher'!G202</f>
        <v>ASSUNÇAO E CARVALHO LTDA</v>
      </c>
      <c r="F193" s="5" t="str">
        <f>'[1]TCE - ANEXO IV - Preencher'!H202</f>
        <v>S</v>
      </c>
      <c r="G193" s="5" t="str">
        <f>'[1]TCE - ANEXO IV - Preencher'!I202</f>
        <v>S</v>
      </c>
      <c r="H193" s="5">
        <f>'[1]TCE - ANEXO IV - Preencher'!J202</f>
        <v>19</v>
      </c>
      <c r="I193" s="6">
        <f>IF('[1]TCE - ANEXO IV - Preencher'!K202="","",'[1]TCE - ANEXO IV - Preencher'!K202)</f>
        <v>45385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7700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45.262.263/0001-07</v>
      </c>
      <c r="E194" s="5" t="str">
        <f>'[1]TCE - ANEXO IV - Preencher'!G203</f>
        <v>ESMAELLA NAHAMA LACERDA SABINO</v>
      </c>
      <c r="F194" s="5" t="str">
        <f>'[1]TCE - ANEXO IV - Preencher'!H203</f>
        <v>S</v>
      </c>
      <c r="G194" s="5" t="str">
        <f>'[1]TCE - ANEXO IV - Preencher'!I203</f>
        <v>S</v>
      </c>
      <c r="H194" s="5">
        <f>'[1]TCE - ANEXO IV - Preencher'!J203</f>
        <v>78</v>
      </c>
      <c r="I194" s="6">
        <f>IF('[1]TCE - ANEXO IV - Preencher'!K203="","",'[1]TCE - ANEXO IV - Preencher'!K203)</f>
        <v>45386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14350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52.706.005/0001-38</v>
      </c>
      <c r="E195" s="5" t="str">
        <f>'[1]TCE - ANEXO IV - Preencher'!G204</f>
        <v>MARINA GABINIO DE ARAUJO PONTES SERVIÇOS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>
        <f>'[1]TCE - ANEXO IV - Preencher'!J204</f>
        <v>17</v>
      </c>
      <c r="I195" s="6">
        <f>IF('[1]TCE - ANEXO IV - Preencher'!K204="","",'[1]TCE - ANEXO IV - Preencher'!K204)</f>
        <v>45386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1250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49.452.768/0001-95</v>
      </c>
      <c r="E196" s="5" t="str">
        <f>'[1]TCE - ANEXO IV - Preencher'!G205</f>
        <v>BEM SERVIÇOS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>
        <f>'[1]TCE - ANEXO IV - Preencher'!J205</f>
        <v>26</v>
      </c>
      <c r="I196" s="6">
        <f>IF('[1]TCE - ANEXO IV - Preencher'!K205="","",'[1]TCE - ANEXO IV - Preencher'!K205)</f>
        <v>45386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3750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46.543.243/0001-77</v>
      </c>
      <c r="E197" s="5" t="str">
        <f>'[1]TCE - ANEXO IV - Preencher'!G206</f>
        <v>DRA. ANA LUIZA NOGUEIRA GONÇALVES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>
        <f>'[1]TCE - ANEXO IV - Preencher'!J206</f>
        <v>19</v>
      </c>
      <c r="I197" s="6">
        <f>IF('[1]TCE - ANEXO IV - Preencher'!K206="","",'[1]TCE - ANEXO IV - Preencher'!K206)</f>
        <v>45383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6650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48.983.942/0001-63</v>
      </c>
      <c r="E198" s="5" t="str">
        <f>'[1]TCE - ANEXO IV - Preencher'!G207</f>
        <v>ELQ SERVIÇOS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>
        <f>'[1]TCE - ANEXO IV - Preencher'!J207</f>
        <v>32</v>
      </c>
      <c r="I198" s="6">
        <f>IF('[1]TCE - ANEXO IV - Preencher'!K207="","",'[1]TCE - ANEXO IV - Preencher'!K207)</f>
        <v>45386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5000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46.424.732/0001-00</v>
      </c>
      <c r="E199" s="5" t="str">
        <f>'[1]TCE - ANEXO IV - Preencher'!G208</f>
        <v>ACIOLI SERVIÇOS DE SAUDE LTDA</v>
      </c>
      <c r="F199" s="5" t="str">
        <f>'[1]TCE - ANEXO IV - Preencher'!H208</f>
        <v>S</v>
      </c>
      <c r="G199" s="5" t="str">
        <f>'[1]TCE - ANEXO IV - Preencher'!I208</f>
        <v>S</v>
      </c>
      <c r="H199" s="5">
        <f>'[1]TCE - ANEXO IV - Preencher'!J208</f>
        <v>54</v>
      </c>
      <c r="I199" s="6">
        <f>IF('[1]TCE - ANEXO IV - Preencher'!K208="","",'[1]TCE - ANEXO IV - Preencher'!K208)</f>
        <v>45387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3750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50.951.619/0001-50</v>
      </c>
      <c r="E200" s="5" t="str">
        <f>'[1]TCE - ANEXO IV - Preencher'!G209</f>
        <v>BRENDO KEDSON O DE S MARTINS</v>
      </c>
      <c r="F200" s="5" t="str">
        <f>'[1]TCE - ANEXO IV - Preencher'!H209</f>
        <v>S</v>
      </c>
      <c r="G200" s="5" t="str">
        <f>'[1]TCE - ANEXO IV - Preencher'!I209</f>
        <v>S</v>
      </c>
      <c r="H200" s="5">
        <f>'[1]TCE - ANEXO IV - Preencher'!J209</f>
        <v>33</v>
      </c>
      <c r="I200" s="6">
        <f>IF('[1]TCE - ANEXO IV - Preencher'!K209="","",'[1]TCE - ANEXO IV - Preencher'!K209)</f>
        <v>45383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6250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46.476.486/0001-30</v>
      </c>
      <c r="E201" s="5" t="str">
        <f>'[1]TCE - ANEXO IV - Preencher'!G210</f>
        <v>G5MED SOLUÇOES EM SAUDE LTDA</v>
      </c>
      <c r="F201" s="5" t="str">
        <f>'[1]TCE - ANEXO IV - Preencher'!H210</f>
        <v>S</v>
      </c>
      <c r="G201" s="5" t="str">
        <f>'[1]TCE - ANEXO IV - Preencher'!I210</f>
        <v>S</v>
      </c>
      <c r="H201" s="5">
        <f>'[1]TCE - ANEXO IV - Preencher'!J210</f>
        <v>781</v>
      </c>
      <c r="I201" s="6">
        <f>IF('[1]TCE - ANEXO IV - Preencher'!K210="","",'[1]TCE - ANEXO IV - Preencher'!K210)</f>
        <v>45383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5500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53.162.635/0001-51</v>
      </c>
      <c r="E202" s="5" t="str">
        <f>'[1]TCE - ANEXO IV - Preencher'!G211</f>
        <v>RENATA R. MACIEL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>
        <f>'[1]TCE - ANEXO IV - Preencher'!J211</f>
        <v>4</v>
      </c>
      <c r="I202" s="6">
        <f>IF('[1]TCE - ANEXO IV - Preencher'!K211="","",'[1]TCE - ANEXO IV - Preencher'!K211)</f>
        <v>45383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2750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53.502.955/0001-03</v>
      </c>
      <c r="E203" s="5" t="str">
        <f>'[1]TCE - ANEXO IV - Preencher'!G212</f>
        <v>LUCAS MASCENA VERAS P.  GOMES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>
        <f>'[1]TCE - ANEXO IV - Preencher'!J212</f>
        <v>2</v>
      </c>
      <c r="I203" s="6">
        <f>IF('[1]TCE - ANEXO IV - Preencher'!K212="","",'[1]TCE - ANEXO IV - Preencher'!K212)</f>
        <v>45383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1250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23.331.386/0001-10</v>
      </c>
      <c r="E204" s="5" t="str">
        <f>'[1]TCE - ANEXO IV - Preencher'!G213</f>
        <v>CLINICA INTENSIVA SERVIÇOS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>
        <f>'[1]TCE - ANEXO IV - Preencher'!J213</f>
        <v>1891</v>
      </c>
      <c r="I204" s="6">
        <f>IF('[1]TCE - ANEXO IV - Preencher'!K213="","",'[1]TCE - ANEXO IV - Preencher'!K213)</f>
        <v>45383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3850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49.429.461/0001-73</v>
      </c>
      <c r="E205" s="5" t="str">
        <f>'[1]TCE - ANEXO IV - Preencher'!G214</f>
        <v>DANTONASAUDE LTDA</v>
      </c>
      <c r="F205" s="5" t="str">
        <f>'[1]TCE - ANEXO IV - Preencher'!H214</f>
        <v>S</v>
      </c>
      <c r="G205" s="5" t="str">
        <f>'[1]TCE - ANEXO IV - Preencher'!I214</f>
        <v>S</v>
      </c>
      <c r="H205" s="5">
        <f>'[1]TCE - ANEXO IV - Preencher'!J214</f>
        <v>22</v>
      </c>
      <c r="I205" s="6">
        <f>IF('[1]TCE - ANEXO IV - Preencher'!K214="","",'[1]TCE - ANEXO IV - Preencher'!K214)</f>
        <v>45384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6100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53.509.552/0001-96</v>
      </c>
      <c r="E206" s="5" t="str">
        <f>'[1]TCE - ANEXO IV - Preencher'!G215</f>
        <v>ISABELA DIDIER SILVA SERVIÇOS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>
        <f>'[1]TCE - ANEXO IV - Preencher'!J215</f>
        <v>6</v>
      </c>
      <c r="I206" s="6">
        <f>IF('[1]TCE - ANEXO IV - Preencher'!K215="","",'[1]TCE - ANEXO IV - Preencher'!K215)</f>
        <v>45384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1250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45.864.268/0001-00</v>
      </c>
      <c r="E207" s="5" t="str">
        <f>'[1]TCE - ANEXO IV - Preencher'!G216</f>
        <v>CESAR MONTEIRO MEDICINA SERVIÇOS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>
        <f>'[1]TCE - ANEXO IV - Preencher'!J216</f>
        <v>378</v>
      </c>
      <c r="I207" s="6">
        <f>IF('[1]TCE - ANEXO IV - Preencher'!K216="","",'[1]TCE - ANEXO IV - Preencher'!K216)</f>
        <v>45385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5000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48.656.723/0001-70</v>
      </c>
      <c r="E208" s="5" t="str">
        <f>'[1]TCE - ANEXO IV - Preencher'!G217</f>
        <v>RC &amp; TP SERVIÇOS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>
        <f>'[1]TCE - ANEXO IV - Preencher'!J217</f>
        <v>231</v>
      </c>
      <c r="I208" s="6">
        <f>IF('[1]TCE - ANEXO IV - Preencher'!K217="","",'[1]TCE - ANEXO IV - Preencher'!K217)</f>
        <v>45385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5400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48.817.601/0001-18</v>
      </c>
      <c r="E209" s="5" t="str">
        <f>'[1]TCE - ANEXO IV - Preencher'!G218</f>
        <v>MASTERMED PE II GESTAO MEDICA LTDA</v>
      </c>
      <c r="F209" s="5" t="str">
        <f>'[1]TCE - ANEXO IV - Preencher'!H218</f>
        <v>S</v>
      </c>
      <c r="G209" s="5" t="str">
        <f>'[1]TCE - ANEXO IV - Preencher'!I218</f>
        <v>S</v>
      </c>
      <c r="H209" s="5">
        <f>'[1]TCE - ANEXO IV - Preencher'!J218</f>
        <v>22</v>
      </c>
      <c r="I209" s="6">
        <f>IF('[1]TCE - ANEXO IV - Preencher'!K218="","",'[1]TCE - ANEXO IV - Preencher'!K218)</f>
        <v>45390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18600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40.924.886/0001-84</v>
      </c>
      <c r="E210" s="5" t="str">
        <f>'[1]TCE - ANEXO IV - Preencher'!G219</f>
        <v>PREVENTMED ATIVIDADES MEDICAS LTDA</v>
      </c>
      <c r="F210" s="5" t="str">
        <f>'[1]TCE - ANEXO IV - Preencher'!H219</f>
        <v>S</v>
      </c>
      <c r="G210" s="5" t="str">
        <f>'[1]TCE - ANEXO IV - Preencher'!I219</f>
        <v>S</v>
      </c>
      <c r="H210" s="5">
        <f>'[1]TCE - ANEXO IV - Preencher'!J219</f>
        <v>995</v>
      </c>
      <c r="I210" s="6">
        <f>IF('[1]TCE - ANEXO IV - Preencher'!K219="","",'[1]TCE - ANEXO IV - Preencher'!K219)</f>
        <v>45390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4050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40.440.176/0001-89</v>
      </c>
      <c r="E211" s="5" t="str">
        <f>'[1]TCE - ANEXO IV - Preencher'!G220</f>
        <v>PODIUMMED ATIVIDADES MEDICAS LTDA</v>
      </c>
      <c r="F211" s="5" t="str">
        <f>'[1]TCE - ANEXO IV - Preencher'!H220</f>
        <v>S</v>
      </c>
      <c r="G211" s="5" t="str">
        <f>'[1]TCE - ANEXO IV - Preencher'!I220</f>
        <v>S</v>
      </c>
      <c r="H211" s="5">
        <f>'[1]TCE - ANEXO IV - Preencher'!J220</f>
        <v>590</v>
      </c>
      <c r="I211" s="6">
        <f>IF('[1]TCE - ANEXO IV - Preencher'!K220="","",'[1]TCE - ANEXO IV - Preencher'!K220)</f>
        <v>45390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6350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49.017.227/0001-39</v>
      </c>
      <c r="E212" s="5" t="str">
        <f>'[1]TCE - ANEXO IV - Preencher'!G221</f>
        <v>ITMC SERVIÇOS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>
        <f>'[1]TCE - ANEXO IV - Preencher'!J221</f>
        <v>35</v>
      </c>
      <c r="I212" s="6">
        <f>IF('[1]TCE - ANEXO IV - Preencher'!K221="","",'[1]TCE - ANEXO IV - Preencher'!K221)</f>
        <v>45390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3950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45.935.690/0001-09</v>
      </c>
      <c r="E213" s="5" t="str">
        <f>'[1]TCE - ANEXO IV - Preencher'!G222</f>
        <v>CAROLINA CARLSSON DELAMBERT BERENSTEIN</v>
      </c>
      <c r="F213" s="5" t="str">
        <f>'[1]TCE - ANEXO IV - Preencher'!H222</f>
        <v>S</v>
      </c>
      <c r="G213" s="5" t="str">
        <f>'[1]TCE - ANEXO IV - Preencher'!I222</f>
        <v>S</v>
      </c>
      <c r="H213" s="5">
        <f>'[1]TCE - ANEXO IV - Preencher'!J222</f>
        <v>56</v>
      </c>
      <c r="I213" s="6">
        <f>IF('[1]TCE - ANEXO IV - Preencher'!K222="","",'[1]TCE - ANEXO IV - Preencher'!K222)</f>
        <v>45384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2500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49.158.209/0001-77</v>
      </c>
      <c r="E214" s="5" t="str">
        <f>'[1]TCE - ANEXO IV - Preencher'!G223</f>
        <v>PAMED ATIVIDADES MEDICAS LTDA</v>
      </c>
      <c r="F214" s="5" t="str">
        <f>'[1]TCE - ANEXO IV - Preencher'!H223</f>
        <v>S</v>
      </c>
      <c r="G214" s="5" t="str">
        <f>'[1]TCE - ANEXO IV - Preencher'!I223</f>
        <v>S</v>
      </c>
      <c r="H214" s="5">
        <f>'[1]TCE - ANEXO IV - Preencher'!J223</f>
        <v>69</v>
      </c>
      <c r="I214" s="6">
        <f>IF('[1]TCE - ANEXO IV - Preencher'!K223="","",'[1]TCE - ANEXO IV - Preencher'!K223)</f>
        <v>45390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17300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45.554.568/0001-92</v>
      </c>
      <c r="E215" s="5" t="str">
        <f>'[1]TCE - ANEXO IV - Preencher'!G224</f>
        <v>FORTEMED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5">
        <f>'[1]TCE - ANEXO IV - Preencher'!J224</f>
        <v>535</v>
      </c>
      <c r="I215" s="6">
        <f>IF('[1]TCE - ANEXO IV - Preencher'!K224="","",'[1]TCE - ANEXO IV - Preencher'!K224)</f>
        <v>45390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11000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38.823.495/0001-21</v>
      </c>
      <c r="E216" s="5" t="str">
        <f>'[1]TCE - ANEXO IV - Preencher'!G225</f>
        <v>CENTRALMED ATIVIDADES MEDICAS LTDA</v>
      </c>
      <c r="F216" s="5" t="str">
        <f>'[1]TCE - ANEXO IV - Preencher'!H225</f>
        <v>S</v>
      </c>
      <c r="G216" s="5" t="str">
        <f>'[1]TCE - ANEXO IV - Preencher'!I225</f>
        <v>S</v>
      </c>
      <c r="H216" s="5">
        <f>'[1]TCE - ANEXO IV - Preencher'!J225</f>
        <v>786</v>
      </c>
      <c r="I216" s="6">
        <f>IF('[1]TCE - ANEXO IV - Preencher'!K225="","",'[1]TCE - ANEXO IV - Preencher'!K225)</f>
        <v>45390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1650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45.637.249/0001-40</v>
      </c>
      <c r="E217" s="5" t="str">
        <f>'[1]TCE - ANEXO IV - Preencher'!G226</f>
        <v>STARMED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5">
        <f>'[1]TCE - ANEXO IV - Preencher'!J226</f>
        <v>1852</v>
      </c>
      <c r="I217" s="6">
        <f>IF('[1]TCE - ANEXO IV - Preencher'!K226="","",'[1]TCE - ANEXO IV - Preencher'!K226)</f>
        <v>45390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12300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45.969.705/0001-50</v>
      </c>
      <c r="E218" s="5" t="str">
        <f>'[1]TCE - ANEXO IV - Preencher'!G227</f>
        <v>MEDMAIS ATIVIDADES MEDICAS LTDA</v>
      </c>
      <c r="F218" s="5" t="str">
        <f>'[1]TCE - ANEXO IV - Preencher'!H227</f>
        <v>S</v>
      </c>
      <c r="G218" s="5" t="str">
        <f>'[1]TCE - ANEXO IV - Preencher'!I227</f>
        <v>S</v>
      </c>
      <c r="H218" s="5">
        <f>'[1]TCE - ANEXO IV - Preencher'!J227</f>
        <v>1217</v>
      </c>
      <c r="I218" s="6">
        <f>IF('[1]TCE - ANEXO IV - Preencher'!K227="","",'[1]TCE - ANEXO IV - Preencher'!K227)</f>
        <v>45390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1100</v>
      </c>
    </row>
    <row r="219" spans="1:12" s="8" customFormat="1" ht="19.5" customHeight="1" x14ac:dyDescent="0.2">
      <c r="A219" s="3">
        <f>IFERROR(VLOOKUP(B219,'[1]DADOS (OCULTAR)'!$Q$3:$S$136,3,0),"")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49.355.580/0001-29</v>
      </c>
      <c r="E219" s="5" t="str">
        <f>'[1]TCE - ANEXO IV - Preencher'!G228</f>
        <v>VMC GESTAO EM SAUDE LTDA</v>
      </c>
      <c r="F219" s="5" t="str">
        <f>'[1]TCE - ANEXO IV - Preencher'!H228</f>
        <v>S</v>
      </c>
      <c r="G219" s="5" t="str">
        <f>'[1]TCE - ANEXO IV - Preencher'!I228</f>
        <v>S</v>
      </c>
      <c r="H219" s="5">
        <f>'[1]TCE - ANEXO IV - Preencher'!J228</f>
        <v>1000061</v>
      </c>
      <c r="I219" s="6">
        <f>IF('[1]TCE - ANEXO IV - Preencher'!K228="","",'[1]TCE - ANEXO IV - Preencher'!K228)</f>
        <v>45390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8800</v>
      </c>
    </row>
    <row r="220" spans="1:12" s="8" customFormat="1" ht="19.5" customHeight="1" x14ac:dyDescent="0.2">
      <c r="A220" s="3">
        <f>IFERROR(VLOOKUP(B220,'[1]DADOS (OCULTAR)'!$Q$3:$S$136,3,0),"")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43.843.356/0001-08</v>
      </c>
      <c r="E220" s="5" t="str">
        <f>'[1]TCE - ANEXO IV - Preencher'!G229</f>
        <v>SAUDEMED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>
        <f>'[1]TCE - ANEXO IV - Preencher'!J229</f>
        <v>2934</v>
      </c>
      <c r="I220" s="6">
        <f>IF('[1]TCE - ANEXO IV - Preencher'!K229="","",'[1]TCE - ANEXO IV - Preencher'!K229)</f>
        <v>45390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48300</v>
      </c>
    </row>
    <row r="221" spans="1:12" s="8" customFormat="1" ht="19.5" customHeight="1" x14ac:dyDescent="0.2">
      <c r="A221" s="3">
        <f>IFERROR(VLOOKUP(B221,'[1]DADOS (OCULTAR)'!$Q$3:$S$136,3,0),"")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43.843.356/0001-08</v>
      </c>
      <c r="E221" s="5" t="str">
        <f>'[1]TCE - ANEXO IV - Preencher'!G230</f>
        <v>SAUDEMED ATIVIDADES MEDICAS LTDA</v>
      </c>
      <c r="F221" s="5" t="str">
        <f>'[1]TCE - ANEXO IV - Preencher'!H230</f>
        <v>S</v>
      </c>
      <c r="G221" s="5" t="str">
        <f>'[1]TCE - ANEXO IV - Preencher'!I230</f>
        <v>S</v>
      </c>
      <c r="H221" s="5">
        <f>'[1]TCE - ANEXO IV - Preencher'!J230</f>
        <v>2955</v>
      </c>
      <c r="I221" s="6">
        <f>IF('[1]TCE - ANEXO IV - Preencher'!K230="","",'[1]TCE - ANEXO IV - Preencher'!K230)</f>
        <v>45397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600</v>
      </c>
    </row>
    <row r="222" spans="1:12" s="8" customFormat="1" ht="19.5" customHeight="1" x14ac:dyDescent="0.2">
      <c r="A222" s="3">
        <f>IFERROR(VLOOKUP(B222,'[1]DADOS (OCULTAR)'!$Q$3:$S$136,3,0),"")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49.355.580/0001-29</v>
      </c>
      <c r="E222" s="5" t="str">
        <f>'[1]TCE - ANEXO IV - Preencher'!G231</f>
        <v>VMC GESTAO EM SAUDE LTDA</v>
      </c>
      <c r="F222" s="5" t="str">
        <f>'[1]TCE - ANEXO IV - Preencher'!H231</f>
        <v>S</v>
      </c>
      <c r="G222" s="5" t="str">
        <f>'[1]TCE - ANEXO IV - Preencher'!I231</f>
        <v>S</v>
      </c>
      <c r="H222" s="5">
        <f>'[1]TCE - ANEXO IV - Preencher'!J231</f>
        <v>100060</v>
      </c>
      <c r="I222" s="6">
        <f>IF('[1]TCE - ANEXO IV - Preencher'!K231="","",'[1]TCE - ANEXO IV - Preencher'!K231)</f>
        <v>45390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6250</v>
      </c>
    </row>
    <row r="223" spans="1:12" s="8" customFormat="1" ht="19.5" customHeight="1" x14ac:dyDescent="0.2">
      <c r="A223" s="3">
        <f>IFERROR(VLOOKUP(B223,'[1]DADOS (OCULTAR)'!$Q$3:$S$136,3,0),"")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52.585.150/0001-08</v>
      </c>
      <c r="E223" s="5" t="str">
        <f>'[1]TCE - ANEXO IV - Preencher'!G232</f>
        <v>CM HOLANDA SERVIÇOS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>
        <f>'[1]TCE - ANEXO IV - Preencher'!J232</f>
        <v>18</v>
      </c>
      <c r="I223" s="6">
        <f>IF('[1]TCE - ANEXO IV - Preencher'!K232="","",'[1]TCE - ANEXO IV - Preencher'!K232)</f>
        <v>45390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1250</v>
      </c>
    </row>
    <row r="224" spans="1:12" s="8" customFormat="1" ht="19.5" customHeight="1" x14ac:dyDescent="0.2">
      <c r="A224" s="3">
        <f>IFERROR(VLOOKUP(B224,'[1]DADOS (OCULTAR)'!$Q$3:$S$136,3,0),"")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53.204.767/0001-07</v>
      </c>
      <c r="E224" s="5" t="str">
        <f>'[1]TCE - ANEXO IV - Preencher'!G233</f>
        <v>JOTA C SAUDE LTDA</v>
      </c>
      <c r="F224" s="5" t="str">
        <f>'[1]TCE - ANEXO IV - Preencher'!H233</f>
        <v>S</v>
      </c>
      <c r="G224" s="5" t="str">
        <f>'[1]TCE - ANEXO IV - Preencher'!I233</f>
        <v>S</v>
      </c>
      <c r="H224" s="5">
        <f>'[1]TCE - ANEXO IV - Preencher'!J233</f>
        <v>3</v>
      </c>
      <c r="I224" s="6">
        <f>IF('[1]TCE - ANEXO IV - Preencher'!K233="","",'[1]TCE - ANEXO IV - Preencher'!K233)</f>
        <v>45390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1250</v>
      </c>
    </row>
    <row r="225" spans="1:12" s="8" customFormat="1" ht="19.5" customHeight="1" x14ac:dyDescent="0.2">
      <c r="A225" s="3">
        <f>IFERROR(VLOOKUP(B225,'[1]DADOS (OCULTAR)'!$Q$3:$S$136,3,0),"")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50.601.969/0001-96</v>
      </c>
      <c r="E225" s="5" t="str">
        <f>'[1]TCE - ANEXO IV - Preencher'!G234</f>
        <v>VITALMED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>
        <f>'[1]TCE - ANEXO IV - Preencher'!J234</f>
        <v>48</v>
      </c>
      <c r="I225" s="6">
        <f>IF('[1]TCE - ANEXO IV - Preencher'!K234="","",'[1]TCE - ANEXO IV - Preencher'!K234)</f>
        <v>45387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3300</v>
      </c>
    </row>
    <row r="226" spans="1:12" s="8" customFormat="1" ht="19.5" customHeight="1" x14ac:dyDescent="0.2">
      <c r="A226" s="3">
        <f>IFERROR(VLOOKUP(B226,'[1]DADOS (OCULTAR)'!$Q$3:$S$136,3,0),"")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53.431.897/0001-74</v>
      </c>
      <c r="E226" s="5" t="str">
        <f>'[1]TCE - ANEXO IV - Preencher'!G235</f>
        <v>BC SERVIÇOS DE SAUDE LTDA</v>
      </c>
      <c r="F226" s="5" t="str">
        <f>'[1]TCE - ANEXO IV - Preencher'!H235</f>
        <v>S</v>
      </c>
      <c r="G226" s="5" t="str">
        <f>'[1]TCE - ANEXO IV - Preencher'!I235</f>
        <v>S</v>
      </c>
      <c r="H226" s="5">
        <f>'[1]TCE - ANEXO IV - Preencher'!J235</f>
        <v>2</v>
      </c>
      <c r="I226" s="6">
        <f>IF('[1]TCE - ANEXO IV - Preencher'!K235="","",'[1]TCE - ANEXO IV - Preencher'!K235)</f>
        <v>45383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5500</v>
      </c>
    </row>
    <row r="227" spans="1:12" s="8" customFormat="1" ht="19.5" customHeight="1" x14ac:dyDescent="0.2">
      <c r="A227" s="3">
        <f>IFERROR(VLOOKUP(B227,'[1]DADOS (OCULTAR)'!$Q$3:$S$136,3,0),"")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30.370.434/0001-44</v>
      </c>
      <c r="E227" s="5" t="str">
        <f>'[1]TCE - ANEXO IV - Preencher'!G236</f>
        <v>CARMEM JATOBA PRESTAÇAO DE SERVIÇOS HOSPITALARES LTDA</v>
      </c>
      <c r="F227" s="5" t="str">
        <f>'[1]TCE - ANEXO IV - Preencher'!H236</f>
        <v>S</v>
      </c>
      <c r="G227" s="5" t="str">
        <f>'[1]TCE - ANEXO IV - Preencher'!I236</f>
        <v>S</v>
      </c>
      <c r="H227" s="5">
        <f>'[1]TCE - ANEXO IV - Preencher'!J236</f>
        <v>80</v>
      </c>
      <c r="I227" s="6">
        <f>IF('[1]TCE - ANEXO IV - Preencher'!K236="","",'[1]TCE - ANEXO IV - Preencher'!K236)</f>
        <v>45383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6900</v>
      </c>
    </row>
    <row r="228" spans="1:12" s="8" customFormat="1" ht="19.5" customHeight="1" x14ac:dyDescent="0.2">
      <c r="A228" s="3">
        <f>IFERROR(VLOOKUP(B228,'[1]DADOS (OCULTAR)'!$Q$3:$S$136,3,0),"")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53.321.179/0001-45</v>
      </c>
      <c r="E228" s="5" t="str">
        <f>'[1]TCE - ANEXO IV - Preencher'!G237</f>
        <v>MARIANA ALENCAR MAXIMO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>
        <f>'[1]TCE - ANEXO IV - Preencher'!J237</f>
        <v>4</v>
      </c>
      <c r="I228" s="6">
        <f>IF('[1]TCE - ANEXO IV - Preencher'!K237="","",'[1]TCE - ANEXO IV - Preencher'!K237)</f>
        <v>45391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1250</v>
      </c>
    </row>
    <row r="229" spans="1:12" s="8" customFormat="1" ht="19.5" customHeight="1" x14ac:dyDescent="0.2">
      <c r="A229" s="3">
        <f>IFERROR(VLOOKUP(B229,'[1]DADOS (OCULTAR)'!$Q$3:$S$136,3,0),"")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48.960.537/0001-20</v>
      </c>
      <c r="E229" s="5" t="str">
        <f>'[1]TCE - ANEXO IV - Preencher'!G238</f>
        <v>N &amp; G CONSULTORIO MEDICO LTDA</v>
      </c>
      <c r="F229" s="5" t="str">
        <f>'[1]TCE - ANEXO IV - Preencher'!H238</f>
        <v>S</v>
      </c>
      <c r="G229" s="5" t="str">
        <f>'[1]TCE - ANEXO IV - Preencher'!I238</f>
        <v>S</v>
      </c>
      <c r="H229" s="5">
        <f>'[1]TCE - ANEXO IV - Preencher'!J238</f>
        <v>19</v>
      </c>
      <c r="I229" s="6">
        <f>IF('[1]TCE - ANEXO IV - Preencher'!K238="","",'[1]TCE - ANEXO IV - Preencher'!K238)</f>
        <v>45390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7550</v>
      </c>
    </row>
    <row r="230" spans="1:12" s="8" customFormat="1" ht="19.5" customHeight="1" x14ac:dyDescent="0.2">
      <c r="A230" s="3">
        <f>IFERROR(VLOOKUP(B230,'[1]DADOS (OCULTAR)'!$Q$3:$S$136,3,0),"")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51.847.967/0001-44</v>
      </c>
      <c r="E230" s="5" t="str">
        <f>'[1]TCE - ANEXO IV - Preencher'!G239</f>
        <v>MAGALHAES MED LTD</v>
      </c>
      <c r="F230" s="5" t="str">
        <f>'[1]TCE - ANEXO IV - Preencher'!H239</f>
        <v>S</v>
      </c>
      <c r="G230" s="5" t="str">
        <f>'[1]TCE - ANEXO IV - Preencher'!I239</f>
        <v>S</v>
      </c>
      <c r="H230" s="5">
        <f>'[1]TCE - ANEXO IV - Preencher'!J239</f>
        <v>18</v>
      </c>
      <c r="I230" s="6">
        <f>IF('[1]TCE - ANEXO IV - Preencher'!K239="","",'[1]TCE - ANEXO IV - Preencher'!K239)</f>
        <v>45390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1100</v>
      </c>
    </row>
    <row r="231" spans="1:12" s="8" customFormat="1" ht="19.5" customHeight="1" x14ac:dyDescent="0.2">
      <c r="A231" s="3">
        <f>IFERROR(VLOOKUP(B231,'[1]DADOS (OCULTAR)'!$Q$3:$S$136,3,0),"")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45.237.924/0001-44</v>
      </c>
      <c r="E231" s="5" t="str">
        <f>'[1]TCE - ANEXO IV - Preencher'!G240</f>
        <v>MEDCENTER ATIVIDADES MEDICAS LTDA</v>
      </c>
      <c r="F231" s="5" t="str">
        <f>'[1]TCE - ANEXO IV - Preencher'!H240</f>
        <v>S</v>
      </c>
      <c r="G231" s="5" t="str">
        <f>'[1]TCE - ANEXO IV - Preencher'!I240</f>
        <v>S</v>
      </c>
      <c r="H231" s="5">
        <f>'[1]TCE - ANEXO IV - Preencher'!J240</f>
        <v>1198</v>
      </c>
      <c r="I231" s="6">
        <f>IF('[1]TCE - ANEXO IV - Preencher'!K240="","",'[1]TCE - ANEXO IV - Preencher'!K240)</f>
        <v>45390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2200</v>
      </c>
    </row>
    <row r="232" spans="1:12" s="8" customFormat="1" ht="19.5" customHeight="1" x14ac:dyDescent="0.2">
      <c r="A232" s="3">
        <f>IFERROR(VLOOKUP(B232,'[1]DADOS (OCULTAR)'!$Q$3:$S$136,3,0),"")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43.644.880/0001-41</v>
      </c>
      <c r="E232" s="5" t="str">
        <f>'[1]TCE - ANEXO IV - Preencher'!G241</f>
        <v>PORTALMED ATIVIDADES MEDICAS LTDA</v>
      </c>
      <c r="F232" s="5" t="str">
        <f>'[1]TCE - ANEXO IV - Preencher'!H241</f>
        <v>S</v>
      </c>
      <c r="G232" s="5" t="str">
        <f>'[1]TCE - ANEXO IV - Preencher'!I241</f>
        <v>S</v>
      </c>
      <c r="H232" s="5">
        <f>'[1]TCE - ANEXO IV - Preencher'!J241</f>
        <v>851</v>
      </c>
      <c r="I232" s="6">
        <f>IF('[1]TCE - ANEXO IV - Preencher'!K241="","",'[1]TCE - ANEXO IV - Preencher'!K241)</f>
        <v>45390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22700</v>
      </c>
    </row>
    <row r="233" spans="1:12" s="8" customFormat="1" ht="19.5" customHeight="1" x14ac:dyDescent="0.2">
      <c r="A233" s="3">
        <f>IFERROR(VLOOKUP(B233,'[1]DADOS (OCULTAR)'!$Q$3:$S$136,3,0),"")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48.817.961/0001-10</v>
      </c>
      <c r="E233" s="5" t="str">
        <f>'[1]TCE - ANEXO IV - Preencher'!G242</f>
        <v>NEW MAISMED SERVIÇOS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>
        <f>'[1]TCE - ANEXO IV - Preencher'!J242</f>
        <v>131</v>
      </c>
      <c r="I233" s="6">
        <f>IF('[1]TCE - ANEXO IV - Preencher'!K242="","",'[1]TCE - ANEXO IV - Preencher'!K242)</f>
        <v>45390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8300</v>
      </c>
    </row>
    <row r="234" spans="1:12" s="8" customFormat="1" ht="19.5" customHeight="1" x14ac:dyDescent="0.2">
      <c r="A234" s="3">
        <f>IFERROR(VLOOKUP(B234,'[1]DADOS (OCULTAR)'!$Q$3:$S$136,3,0),"")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45.735.127/0001-97</v>
      </c>
      <c r="E234" s="5" t="str">
        <f>'[1]TCE - ANEXO IV - Preencher'!G243</f>
        <v>GLOBALMED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5">
        <f>'[1]TCE - ANEXO IV - Preencher'!J243</f>
        <v>1425</v>
      </c>
      <c r="I234" s="6">
        <f>IF('[1]TCE - ANEXO IV - Preencher'!K243="","",'[1]TCE - ANEXO IV - Preencher'!K243)</f>
        <v>45390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20200</v>
      </c>
    </row>
    <row r="235" spans="1:12" s="8" customFormat="1" ht="19.5" customHeight="1" x14ac:dyDescent="0.2">
      <c r="A235" s="3">
        <f>IFERROR(VLOOKUP(B235,'[1]DADOS (OCULTAR)'!$Q$3:$S$136,3,0),"")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48.421.797/0001-27</v>
      </c>
      <c r="E235" s="5" t="str">
        <f>'[1]TCE - ANEXO IV - Preencher'!G244</f>
        <v>DR. JOAO RIETRA SERVIÇOS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>
        <f>'[1]TCE - ANEXO IV - Preencher'!J244</f>
        <v>26</v>
      </c>
      <c r="I235" s="6">
        <f>IF('[1]TCE - ANEXO IV - Preencher'!K244="","",'[1]TCE - ANEXO IV - Preencher'!K244)</f>
        <v>45397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11050</v>
      </c>
    </row>
    <row r="236" spans="1:12" s="8" customFormat="1" ht="19.5" customHeight="1" x14ac:dyDescent="0.2">
      <c r="A236" s="3">
        <f>IFERROR(VLOOKUP(B236,'[1]DADOS (OCULTAR)'!$Q$3:$S$136,3,0),"")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31.977.693/0001-09</v>
      </c>
      <c r="E236" s="5" t="str">
        <f>'[1]TCE - ANEXO IV - Preencher'!G245</f>
        <v>LS SAUDE ASSISTENCIA MEDICA E CONSULTORIA LTDA</v>
      </c>
      <c r="F236" s="5" t="str">
        <f>'[1]TCE - ANEXO IV - Preencher'!H245</f>
        <v>S</v>
      </c>
      <c r="G236" s="5" t="str">
        <f>'[1]TCE - ANEXO IV - Preencher'!I245</f>
        <v>S</v>
      </c>
      <c r="H236" s="5">
        <f>'[1]TCE - ANEXO IV - Preencher'!J245</f>
        <v>5211</v>
      </c>
      <c r="I236" s="6">
        <f>IF('[1]TCE - ANEXO IV - Preencher'!K245="","",'[1]TCE - ANEXO IV - Preencher'!K245)</f>
        <v>45397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4700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2024-04-25T17:48:42Z</dcterms:created>
  <dcterms:modified xsi:type="dcterms:W3CDTF">2024-04-25T17:49:04Z</dcterms:modified>
</cp:coreProperties>
</file>