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4\4.ABRIL 2024\14.4 ARQUIVO ZIP EXCEL PUBLICAÇÃO\"/>
    </mc:Choice>
  </mc:AlternateContent>
  <xr:revisionPtr revIDLastSave="0" documentId="8_{FF0E05C2-E637-4322-8403-0DD94E1DECF5}" xr6:coauthVersionLast="47" xr6:coauthVersionMax="47" xr10:uidLastSave="{00000000-0000-0000-0000-000000000000}"/>
  <bookViews>
    <workbookView xWindow="-120" yWindow="-120" windowWidth="24240" windowHeight="13140" xr2:uid="{1AAFAC94-EFA7-4AD8-8680-301CA135FA8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 s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 s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 s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 s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 s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 s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 s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 s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 s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 s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 s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 s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 s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 s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 s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 s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 s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 s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 s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 s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 s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 s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 s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 s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 s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 s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 s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 s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 s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 s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 s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 s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 s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 s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 s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 s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 s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 s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 s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 s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 s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 s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 s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 s="1"/>
  <c r="L996" i="1"/>
  <c r="J996" i="1"/>
  <c r="I996" i="1"/>
  <c r="H996" i="1"/>
  <c r="G996" i="1"/>
  <c r="F996" i="1"/>
  <c r="K996" i="1" s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 s="1"/>
  <c r="L992" i="1"/>
  <c r="J992" i="1"/>
  <c r="I992" i="1"/>
  <c r="H992" i="1"/>
  <c r="G992" i="1"/>
  <c r="F992" i="1"/>
  <c r="K992" i="1" s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 s="1"/>
  <c r="L988" i="1"/>
  <c r="J988" i="1"/>
  <c r="I988" i="1"/>
  <c r="H988" i="1"/>
  <c r="G988" i="1"/>
  <c r="F988" i="1"/>
  <c r="K988" i="1" s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 s="1"/>
  <c r="L984" i="1"/>
  <c r="J984" i="1"/>
  <c r="I984" i="1"/>
  <c r="H984" i="1"/>
  <c r="G984" i="1"/>
  <c r="F984" i="1"/>
  <c r="K984" i="1" s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 s="1"/>
  <c r="L980" i="1"/>
  <c r="J980" i="1"/>
  <c r="I980" i="1"/>
  <c r="H980" i="1"/>
  <c r="G980" i="1"/>
  <c r="F980" i="1"/>
  <c r="K980" i="1" s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 s="1"/>
  <c r="L976" i="1"/>
  <c r="J976" i="1"/>
  <c r="I976" i="1"/>
  <c r="H976" i="1"/>
  <c r="G976" i="1"/>
  <c r="F976" i="1"/>
  <c r="K976" i="1" s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 s="1"/>
  <c r="L972" i="1"/>
  <c r="J972" i="1"/>
  <c r="I972" i="1"/>
  <c r="H972" i="1"/>
  <c r="G972" i="1"/>
  <c r="F972" i="1"/>
  <c r="K972" i="1" s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 s="1"/>
  <c r="L968" i="1"/>
  <c r="J968" i="1"/>
  <c r="I968" i="1"/>
  <c r="H968" i="1"/>
  <c r="G968" i="1"/>
  <c r="F968" i="1"/>
  <c r="K968" i="1" s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 s="1"/>
  <c r="L964" i="1"/>
  <c r="J964" i="1"/>
  <c r="I964" i="1"/>
  <c r="H964" i="1"/>
  <c r="G964" i="1"/>
  <c r="F964" i="1"/>
  <c r="K964" i="1" s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 s="1"/>
  <c r="L960" i="1"/>
  <c r="J960" i="1"/>
  <c r="I960" i="1"/>
  <c r="H960" i="1"/>
  <c r="G960" i="1"/>
  <c r="F960" i="1"/>
  <c r="K960" i="1" s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 s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 s="1"/>
  <c r="L936" i="1"/>
  <c r="J936" i="1"/>
  <c r="I936" i="1"/>
  <c r="H936" i="1"/>
  <c r="G936" i="1"/>
  <c r="F936" i="1"/>
  <c r="K936" i="1" s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 s="1"/>
  <c r="L932" i="1"/>
  <c r="J932" i="1"/>
  <c r="I932" i="1"/>
  <c r="H932" i="1"/>
  <c r="G932" i="1"/>
  <c r="F932" i="1"/>
  <c r="K932" i="1" s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 s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 s="1"/>
  <c r="L928" i="1"/>
  <c r="J928" i="1"/>
  <c r="I928" i="1"/>
  <c r="H928" i="1"/>
  <c r="G928" i="1"/>
  <c r="F928" i="1"/>
  <c r="K928" i="1" s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 s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 s="1"/>
  <c r="L920" i="1"/>
  <c r="J920" i="1"/>
  <c r="I920" i="1"/>
  <c r="H920" i="1"/>
  <c r="G920" i="1"/>
  <c r="F920" i="1"/>
  <c r="K920" i="1" s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 s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 s="1"/>
  <c r="L912" i="1"/>
  <c r="K912" i="1"/>
  <c r="J912" i="1"/>
  <c r="I912" i="1"/>
  <c r="H912" i="1"/>
  <c r="G912" i="1"/>
  <c r="F912" i="1"/>
  <c r="E912" i="1"/>
  <c r="D912" i="1"/>
  <c r="C912" i="1"/>
  <c r="B912" i="1"/>
  <c r="A912" i="1" s="1"/>
  <c r="L911" i="1"/>
  <c r="K911" i="1"/>
  <c r="J911" i="1"/>
  <c r="I911" i="1"/>
  <c r="H911" i="1"/>
  <c r="G911" i="1"/>
  <c r="F911" i="1"/>
  <c r="E911" i="1"/>
  <c r="D911" i="1"/>
  <c r="C911" i="1"/>
  <c r="B911" i="1"/>
  <c r="A911" i="1" s="1"/>
  <c r="L910" i="1"/>
  <c r="K910" i="1"/>
  <c r="J910" i="1"/>
  <c r="I910" i="1"/>
  <c r="H910" i="1"/>
  <c r="G910" i="1"/>
  <c r="F910" i="1"/>
  <c r="E910" i="1"/>
  <c r="D910" i="1"/>
  <c r="C910" i="1"/>
  <c r="B910" i="1"/>
  <c r="A910" i="1" s="1"/>
  <c r="L909" i="1"/>
  <c r="K909" i="1"/>
  <c r="J909" i="1"/>
  <c r="I909" i="1"/>
  <c r="H909" i="1"/>
  <c r="G909" i="1"/>
  <c r="F909" i="1"/>
  <c r="E909" i="1"/>
  <c r="D909" i="1"/>
  <c r="C909" i="1"/>
  <c r="B909" i="1"/>
  <c r="A909" i="1" s="1"/>
  <c r="L908" i="1"/>
  <c r="K908" i="1"/>
  <c r="J908" i="1"/>
  <c r="I908" i="1"/>
  <c r="H908" i="1"/>
  <c r="G908" i="1"/>
  <c r="F908" i="1"/>
  <c r="E908" i="1"/>
  <c r="D908" i="1"/>
  <c r="C908" i="1"/>
  <c r="B908" i="1"/>
  <c r="A908" i="1" s="1"/>
  <c r="L907" i="1"/>
  <c r="K907" i="1"/>
  <c r="J907" i="1"/>
  <c r="I907" i="1"/>
  <c r="H907" i="1"/>
  <c r="G907" i="1"/>
  <c r="F907" i="1"/>
  <c r="E907" i="1"/>
  <c r="D907" i="1"/>
  <c r="C907" i="1"/>
  <c r="B907" i="1"/>
  <c r="A907" i="1" s="1"/>
  <c r="L906" i="1"/>
  <c r="K906" i="1"/>
  <c r="J906" i="1"/>
  <c r="I906" i="1"/>
  <c r="H906" i="1"/>
  <c r="G906" i="1"/>
  <c r="F906" i="1"/>
  <c r="E906" i="1"/>
  <c r="D906" i="1"/>
  <c r="C906" i="1"/>
  <c r="B906" i="1"/>
  <c r="A906" i="1" s="1"/>
  <c r="L905" i="1"/>
  <c r="K905" i="1"/>
  <c r="J905" i="1"/>
  <c r="I905" i="1"/>
  <c r="H905" i="1"/>
  <c r="G905" i="1"/>
  <c r="F905" i="1"/>
  <c r="E905" i="1"/>
  <c r="D905" i="1"/>
  <c r="C905" i="1"/>
  <c r="B905" i="1"/>
  <c r="A905" i="1" s="1"/>
  <c r="L904" i="1"/>
  <c r="K904" i="1"/>
  <c r="J904" i="1"/>
  <c r="I904" i="1"/>
  <c r="H904" i="1"/>
  <c r="G904" i="1"/>
  <c r="F904" i="1"/>
  <c r="E904" i="1"/>
  <c r="D904" i="1"/>
  <c r="C904" i="1"/>
  <c r="B904" i="1"/>
  <c r="A904" i="1" s="1"/>
  <c r="L903" i="1"/>
  <c r="K903" i="1"/>
  <c r="J903" i="1"/>
  <c r="I903" i="1"/>
  <c r="H903" i="1"/>
  <c r="G903" i="1"/>
  <c r="F903" i="1"/>
  <c r="E903" i="1"/>
  <c r="D903" i="1"/>
  <c r="C903" i="1"/>
  <c r="B903" i="1"/>
  <c r="A903" i="1" s="1"/>
  <c r="L902" i="1"/>
  <c r="K902" i="1"/>
  <c r="J902" i="1"/>
  <c r="I902" i="1"/>
  <c r="H902" i="1"/>
  <c r="G902" i="1"/>
  <c r="F902" i="1"/>
  <c r="E902" i="1"/>
  <c r="D902" i="1"/>
  <c r="C902" i="1"/>
  <c r="B902" i="1"/>
  <c r="A902" i="1" s="1"/>
  <c r="L901" i="1"/>
  <c r="K901" i="1"/>
  <c r="J901" i="1"/>
  <c r="I901" i="1"/>
  <c r="H901" i="1"/>
  <c r="G901" i="1"/>
  <c r="F901" i="1"/>
  <c r="E901" i="1"/>
  <c r="D901" i="1"/>
  <c r="C901" i="1"/>
  <c r="B901" i="1"/>
  <c r="A901" i="1" s="1"/>
  <c r="L900" i="1"/>
  <c r="K900" i="1"/>
  <c r="J900" i="1"/>
  <c r="I900" i="1"/>
  <c r="H900" i="1"/>
  <c r="G900" i="1"/>
  <c r="F900" i="1"/>
  <c r="E900" i="1"/>
  <c r="D900" i="1"/>
  <c r="C900" i="1"/>
  <c r="B900" i="1"/>
  <c r="A900" i="1" s="1"/>
  <c r="L899" i="1"/>
  <c r="K899" i="1"/>
  <c r="J899" i="1"/>
  <c r="I899" i="1"/>
  <c r="H899" i="1"/>
  <c r="G899" i="1"/>
  <c r="F899" i="1"/>
  <c r="E899" i="1"/>
  <c r="D899" i="1"/>
  <c r="C899" i="1"/>
  <c r="B899" i="1"/>
  <c r="A899" i="1" s="1"/>
  <c r="L898" i="1"/>
  <c r="K898" i="1"/>
  <c r="J898" i="1"/>
  <c r="I898" i="1"/>
  <c r="H898" i="1"/>
  <c r="G898" i="1"/>
  <c r="F898" i="1"/>
  <c r="E898" i="1"/>
  <c r="D898" i="1"/>
  <c r="C898" i="1"/>
  <c r="B898" i="1"/>
  <c r="A898" i="1" s="1"/>
  <c r="L897" i="1"/>
  <c r="K897" i="1"/>
  <c r="J897" i="1"/>
  <c r="I897" i="1"/>
  <c r="H897" i="1"/>
  <c r="G897" i="1"/>
  <c r="F897" i="1"/>
  <c r="E897" i="1"/>
  <c r="D897" i="1"/>
  <c r="C897" i="1"/>
  <c r="B897" i="1"/>
  <c r="A897" i="1" s="1"/>
  <c r="L896" i="1"/>
  <c r="K896" i="1"/>
  <c r="J896" i="1"/>
  <c r="I896" i="1"/>
  <c r="H896" i="1"/>
  <c r="G896" i="1"/>
  <c r="F896" i="1"/>
  <c r="E896" i="1"/>
  <c r="D896" i="1"/>
  <c r="C896" i="1"/>
  <c r="B896" i="1"/>
  <c r="A896" i="1" s="1"/>
  <c r="L895" i="1"/>
  <c r="K895" i="1"/>
  <c r="J895" i="1"/>
  <c r="I895" i="1"/>
  <c r="H895" i="1"/>
  <c r="G895" i="1"/>
  <c r="F895" i="1"/>
  <c r="E895" i="1"/>
  <c r="D895" i="1"/>
  <c r="C895" i="1"/>
  <c r="B895" i="1"/>
  <c r="A895" i="1" s="1"/>
  <c r="L894" i="1"/>
  <c r="K894" i="1"/>
  <c r="J894" i="1"/>
  <c r="I894" i="1"/>
  <c r="H894" i="1"/>
  <c r="G894" i="1"/>
  <c r="F894" i="1"/>
  <c r="E894" i="1"/>
  <c r="D894" i="1"/>
  <c r="C894" i="1"/>
  <c r="B894" i="1"/>
  <c r="A894" i="1" s="1"/>
  <c r="L893" i="1"/>
  <c r="K893" i="1"/>
  <c r="J893" i="1"/>
  <c r="I893" i="1"/>
  <c r="H893" i="1"/>
  <c r="G893" i="1"/>
  <c r="F893" i="1"/>
  <c r="E893" i="1"/>
  <c r="D893" i="1"/>
  <c r="C893" i="1"/>
  <c r="B893" i="1"/>
  <c r="A893" i="1" s="1"/>
  <c r="L892" i="1"/>
  <c r="K892" i="1"/>
  <c r="J892" i="1"/>
  <c r="I892" i="1"/>
  <c r="H892" i="1"/>
  <c r="G892" i="1"/>
  <c r="F892" i="1"/>
  <c r="E892" i="1"/>
  <c r="D892" i="1"/>
  <c r="C892" i="1"/>
  <c r="B892" i="1"/>
  <c r="A892" i="1" s="1"/>
  <c r="L891" i="1"/>
  <c r="K891" i="1"/>
  <c r="J891" i="1"/>
  <c r="I891" i="1"/>
  <c r="H891" i="1"/>
  <c r="G891" i="1"/>
  <c r="F891" i="1"/>
  <c r="E891" i="1"/>
  <c r="D891" i="1"/>
  <c r="C891" i="1"/>
  <c r="B891" i="1"/>
  <c r="A891" i="1" s="1"/>
  <c r="L890" i="1"/>
  <c r="K890" i="1"/>
  <c r="J890" i="1"/>
  <c r="I890" i="1"/>
  <c r="H890" i="1"/>
  <c r="G890" i="1"/>
  <c r="F890" i="1"/>
  <c r="E890" i="1"/>
  <c r="D890" i="1"/>
  <c r="C890" i="1"/>
  <c r="B890" i="1"/>
  <c r="A890" i="1" s="1"/>
  <c r="L889" i="1"/>
  <c r="K889" i="1"/>
  <c r="J889" i="1"/>
  <c r="I889" i="1"/>
  <c r="H889" i="1"/>
  <c r="G889" i="1"/>
  <c r="F889" i="1"/>
  <c r="E889" i="1"/>
  <c r="D889" i="1"/>
  <c r="C889" i="1"/>
  <c r="B889" i="1"/>
  <c r="A889" i="1" s="1"/>
  <c r="L888" i="1"/>
  <c r="K888" i="1"/>
  <c r="J888" i="1"/>
  <c r="I888" i="1"/>
  <c r="H888" i="1"/>
  <c r="G888" i="1"/>
  <c r="F888" i="1"/>
  <c r="E888" i="1"/>
  <c r="D888" i="1"/>
  <c r="C888" i="1"/>
  <c r="B888" i="1"/>
  <c r="A888" i="1" s="1"/>
  <c r="L887" i="1"/>
  <c r="K887" i="1"/>
  <c r="J887" i="1"/>
  <c r="I887" i="1"/>
  <c r="H887" i="1"/>
  <c r="G887" i="1"/>
  <c r="F887" i="1"/>
  <c r="E887" i="1"/>
  <c r="D887" i="1"/>
  <c r="C887" i="1"/>
  <c r="B887" i="1"/>
  <c r="A887" i="1" s="1"/>
  <c r="L886" i="1"/>
  <c r="K886" i="1"/>
  <c r="J886" i="1"/>
  <c r="I886" i="1"/>
  <c r="H886" i="1"/>
  <c r="G886" i="1"/>
  <c r="F886" i="1"/>
  <c r="E886" i="1"/>
  <c r="D886" i="1"/>
  <c r="C886" i="1"/>
  <c r="B886" i="1"/>
  <c r="A886" i="1" s="1"/>
  <c r="L885" i="1"/>
  <c r="K885" i="1"/>
  <c r="J885" i="1"/>
  <c r="I885" i="1"/>
  <c r="H885" i="1"/>
  <c r="G885" i="1"/>
  <c r="F885" i="1"/>
  <c r="E885" i="1"/>
  <c r="D885" i="1"/>
  <c r="C885" i="1"/>
  <c r="B885" i="1"/>
  <c r="A885" i="1" s="1"/>
  <c r="L884" i="1"/>
  <c r="K884" i="1"/>
  <c r="J884" i="1"/>
  <c r="I884" i="1"/>
  <c r="H884" i="1"/>
  <c r="G884" i="1"/>
  <c r="F884" i="1"/>
  <c r="E884" i="1"/>
  <c r="D884" i="1"/>
  <c r="C884" i="1"/>
  <c r="B884" i="1"/>
  <c r="A884" i="1" s="1"/>
  <c r="L883" i="1"/>
  <c r="K883" i="1"/>
  <c r="J883" i="1"/>
  <c r="I883" i="1"/>
  <c r="H883" i="1"/>
  <c r="G883" i="1"/>
  <c r="F883" i="1"/>
  <c r="E883" i="1"/>
  <c r="D883" i="1"/>
  <c r="C883" i="1"/>
  <c r="B883" i="1"/>
  <c r="A883" i="1" s="1"/>
  <c r="L882" i="1"/>
  <c r="K882" i="1"/>
  <c r="J882" i="1"/>
  <c r="I882" i="1"/>
  <c r="H882" i="1"/>
  <c r="G882" i="1"/>
  <c r="F882" i="1"/>
  <c r="E882" i="1"/>
  <c r="D882" i="1"/>
  <c r="C882" i="1"/>
  <c r="B882" i="1"/>
  <c r="A882" i="1" s="1"/>
  <c r="L881" i="1"/>
  <c r="K881" i="1"/>
  <c r="J881" i="1"/>
  <c r="I881" i="1"/>
  <c r="H881" i="1"/>
  <c r="G881" i="1"/>
  <c r="F881" i="1"/>
  <c r="E881" i="1"/>
  <c r="D881" i="1"/>
  <c r="C881" i="1"/>
  <c r="B881" i="1"/>
  <c r="A881" i="1" s="1"/>
  <c r="L880" i="1"/>
  <c r="K880" i="1"/>
  <c r="J880" i="1"/>
  <c r="I880" i="1"/>
  <c r="H880" i="1"/>
  <c r="G880" i="1"/>
  <c r="F880" i="1"/>
  <c r="E880" i="1"/>
  <c r="D880" i="1"/>
  <c r="C880" i="1"/>
  <c r="B880" i="1"/>
  <c r="A880" i="1" s="1"/>
  <c r="L879" i="1"/>
  <c r="K879" i="1"/>
  <c r="J879" i="1"/>
  <c r="I879" i="1"/>
  <c r="H879" i="1"/>
  <c r="G879" i="1"/>
  <c r="F879" i="1"/>
  <c r="E879" i="1"/>
  <c r="D879" i="1"/>
  <c r="C879" i="1"/>
  <c r="B879" i="1"/>
  <c r="A879" i="1" s="1"/>
  <c r="L878" i="1"/>
  <c r="K878" i="1"/>
  <c r="J878" i="1"/>
  <c r="I878" i="1"/>
  <c r="H878" i="1"/>
  <c r="G878" i="1"/>
  <c r="F878" i="1"/>
  <c r="E878" i="1"/>
  <c r="D878" i="1"/>
  <c r="C878" i="1"/>
  <c r="B878" i="1"/>
  <c r="A878" i="1" s="1"/>
  <c r="L877" i="1"/>
  <c r="K877" i="1"/>
  <c r="J877" i="1"/>
  <c r="I877" i="1"/>
  <c r="H877" i="1"/>
  <c r="G877" i="1"/>
  <c r="F877" i="1"/>
  <c r="E877" i="1"/>
  <c r="D877" i="1"/>
  <c r="C877" i="1"/>
  <c r="B877" i="1"/>
  <c r="A877" i="1" s="1"/>
  <c r="L876" i="1"/>
  <c r="K876" i="1"/>
  <c r="J876" i="1"/>
  <c r="I876" i="1"/>
  <c r="H876" i="1"/>
  <c r="G876" i="1"/>
  <c r="F876" i="1"/>
  <c r="E876" i="1"/>
  <c r="D876" i="1"/>
  <c r="C876" i="1"/>
  <c r="B876" i="1"/>
  <c r="A876" i="1" s="1"/>
  <c r="L875" i="1"/>
  <c r="K875" i="1"/>
  <c r="J875" i="1"/>
  <c r="I875" i="1"/>
  <c r="H875" i="1"/>
  <c r="G875" i="1"/>
  <c r="F875" i="1"/>
  <c r="E875" i="1"/>
  <c r="D875" i="1"/>
  <c r="C875" i="1"/>
  <c r="B875" i="1"/>
  <c r="A875" i="1" s="1"/>
  <c r="L874" i="1"/>
  <c r="K874" i="1"/>
  <c r="J874" i="1"/>
  <c r="I874" i="1"/>
  <c r="H874" i="1"/>
  <c r="G874" i="1"/>
  <c r="F874" i="1"/>
  <c r="E874" i="1"/>
  <c r="D874" i="1"/>
  <c r="C874" i="1"/>
  <c r="B874" i="1"/>
  <c r="A874" i="1" s="1"/>
  <c r="L873" i="1"/>
  <c r="K873" i="1"/>
  <c r="J873" i="1"/>
  <c r="I873" i="1"/>
  <c r="H873" i="1"/>
  <c r="G873" i="1"/>
  <c r="F873" i="1"/>
  <c r="E873" i="1"/>
  <c r="D873" i="1"/>
  <c r="C873" i="1"/>
  <c r="B873" i="1"/>
  <c r="A873" i="1" s="1"/>
  <c r="L872" i="1"/>
  <c r="K872" i="1"/>
  <c r="J872" i="1"/>
  <c r="I872" i="1"/>
  <c r="H872" i="1"/>
  <c r="G872" i="1"/>
  <c r="F872" i="1"/>
  <c r="E872" i="1"/>
  <c r="D872" i="1"/>
  <c r="C872" i="1"/>
  <c r="B872" i="1"/>
  <c r="A872" i="1" s="1"/>
  <c r="L871" i="1"/>
  <c r="K871" i="1"/>
  <c r="J871" i="1"/>
  <c r="I871" i="1"/>
  <c r="H871" i="1"/>
  <c r="G871" i="1"/>
  <c r="F871" i="1"/>
  <c r="E871" i="1"/>
  <c r="D871" i="1"/>
  <c r="C871" i="1"/>
  <c r="B871" i="1"/>
  <c r="A871" i="1" s="1"/>
  <c r="L870" i="1"/>
  <c r="K870" i="1"/>
  <c r="J870" i="1"/>
  <c r="I870" i="1"/>
  <c r="H870" i="1"/>
  <c r="G870" i="1"/>
  <c r="F870" i="1"/>
  <c r="E870" i="1"/>
  <c r="D870" i="1"/>
  <c r="C870" i="1"/>
  <c r="B870" i="1"/>
  <c r="A870" i="1" s="1"/>
  <c r="L869" i="1"/>
  <c r="K869" i="1"/>
  <c r="J869" i="1"/>
  <c r="I869" i="1"/>
  <c r="H869" i="1"/>
  <c r="G869" i="1"/>
  <c r="F869" i="1"/>
  <c r="E869" i="1"/>
  <c r="D869" i="1"/>
  <c r="C869" i="1"/>
  <c r="B869" i="1"/>
  <c r="A869" i="1" s="1"/>
  <c r="L868" i="1"/>
  <c r="K868" i="1"/>
  <c r="J868" i="1"/>
  <c r="I868" i="1"/>
  <c r="H868" i="1"/>
  <c r="G868" i="1"/>
  <c r="F868" i="1"/>
  <c r="E868" i="1"/>
  <c r="D868" i="1"/>
  <c r="C868" i="1"/>
  <c r="B868" i="1"/>
  <c r="A868" i="1" s="1"/>
  <c r="L867" i="1"/>
  <c r="K867" i="1"/>
  <c r="J867" i="1"/>
  <c r="I867" i="1"/>
  <c r="H867" i="1"/>
  <c r="G867" i="1"/>
  <c r="F867" i="1"/>
  <c r="E867" i="1"/>
  <c r="D867" i="1"/>
  <c r="C867" i="1"/>
  <c r="B867" i="1"/>
  <c r="A867" i="1" s="1"/>
  <c r="L866" i="1"/>
  <c r="K866" i="1"/>
  <c r="J866" i="1"/>
  <c r="I866" i="1"/>
  <c r="H866" i="1"/>
  <c r="G866" i="1"/>
  <c r="F866" i="1"/>
  <c r="E866" i="1"/>
  <c r="D866" i="1"/>
  <c r="C866" i="1"/>
  <c r="B866" i="1"/>
  <c r="A866" i="1" s="1"/>
  <c r="L865" i="1"/>
  <c r="K865" i="1"/>
  <c r="J865" i="1"/>
  <c r="I865" i="1"/>
  <c r="H865" i="1"/>
  <c r="G865" i="1"/>
  <c r="F865" i="1"/>
  <c r="E865" i="1"/>
  <c r="D865" i="1"/>
  <c r="C865" i="1"/>
  <c r="B865" i="1"/>
  <c r="A865" i="1" s="1"/>
  <c r="L864" i="1"/>
  <c r="K864" i="1"/>
  <c r="J864" i="1"/>
  <c r="I864" i="1"/>
  <c r="H864" i="1"/>
  <c r="G864" i="1"/>
  <c r="F864" i="1"/>
  <c r="E864" i="1"/>
  <c r="D864" i="1"/>
  <c r="C864" i="1"/>
  <c r="B864" i="1"/>
  <c r="A864" i="1" s="1"/>
  <c r="L863" i="1"/>
  <c r="K863" i="1"/>
  <c r="J863" i="1"/>
  <c r="I863" i="1"/>
  <c r="H863" i="1"/>
  <c r="G863" i="1"/>
  <c r="F863" i="1"/>
  <c r="E863" i="1"/>
  <c r="D863" i="1"/>
  <c r="C863" i="1"/>
  <c r="B863" i="1"/>
  <c r="A863" i="1" s="1"/>
  <c r="L862" i="1"/>
  <c r="K862" i="1"/>
  <c r="J862" i="1"/>
  <c r="I862" i="1"/>
  <c r="H862" i="1"/>
  <c r="G862" i="1"/>
  <c r="F862" i="1"/>
  <c r="E862" i="1"/>
  <c r="D862" i="1"/>
  <c r="C862" i="1"/>
  <c r="B862" i="1"/>
  <c r="A862" i="1" s="1"/>
  <c r="L861" i="1"/>
  <c r="K861" i="1"/>
  <c r="J861" i="1"/>
  <c r="I861" i="1"/>
  <c r="H861" i="1"/>
  <c r="G861" i="1"/>
  <c r="F861" i="1"/>
  <c r="E861" i="1"/>
  <c r="D861" i="1"/>
  <c r="C861" i="1"/>
  <c r="B861" i="1"/>
  <c r="A861" i="1" s="1"/>
  <c r="L860" i="1"/>
  <c r="K860" i="1"/>
  <c r="J860" i="1"/>
  <c r="I860" i="1"/>
  <c r="H860" i="1"/>
  <c r="G860" i="1"/>
  <c r="F860" i="1"/>
  <c r="E860" i="1"/>
  <c r="D860" i="1"/>
  <c r="C860" i="1"/>
  <c r="B860" i="1"/>
  <c r="A860" i="1" s="1"/>
  <c r="L859" i="1"/>
  <c r="K859" i="1"/>
  <c r="J859" i="1"/>
  <c r="I859" i="1"/>
  <c r="H859" i="1"/>
  <c r="G859" i="1"/>
  <c r="F859" i="1"/>
  <c r="E859" i="1"/>
  <c r="D859" i="1"/>
  <c r="C859" i="1"/>
  <c r="B859" i="1"/>
  <c r="A859" i="1" s="1"/>
  <c r="L858" i="1"/>
  <c r="K858" i="1"/>
  <c r="J858" i="1"/>
  <c r="I858" i="1"/>
  <c r="H858" i="1"/>
  <c r="G858" i="1"/>
  <c r="F858" i="1"/>
  <c r="E858" i="1"/>
  <c r="D858" i="1"/>
  <c r="C858" i="1"/>
  <c r="B858" i="1"/>
  <c r="A858" i="1" s="1"/>
  <c r="L857" i="1"/>
  <c r="K857" i="1"/>
  <c r="J857" i="1"/>
  <c r="I857" i="1"/>
  <c r="H857" i="1"/>
  <c r="G857" i="1"/>
  <c r="F857" i="1"/>
  <c r="E857" i="1"/>
  <c r="D857" i="1"/>
  <c r="C857" i="1"/>
  <c r="B857" i="1"/>
  <c r="A857" i="1" s="1"/>
  <c r="L856" i="1"/>
  <c r="K856" i="1"/>
  <c r="J856" i="1"/>
  <c r="I856" i="1"/>
  <c r="H856" i="1"/>
  <c r="G856" i="1"/>
  <c r="F856" i="1"/>
  <c r="E856" i="1"/>
  <c r="D856" i="1"/>
  <c r="C856" i="1"/>
  <c r="B856" i="1"/>
  <c r="A856" i="1" s="1"/>
  <c r="L855" i="1"/>
  <c r="K855" i="1"/>
  <c r="J855" i="1"/>
  <c r="I855" i="1"/>
  <c r="H855" i="1"/>
  <c r="G855" i="1"/>
  <c r="F855" i="1"/>
  <c r="E855" i="1"/>
  <c r="D855" i="1"/>
  <c r="C855" i="1"/>
  <c r="B855" i="1"/>
  <c r="A855" i="1" s="1"/>
  <c r="L854" i="1"/>
  <c r="K854" i="1"/>
  <c r="J854" i="1"/>
  <c r="I854" i="1"/>
  <c r="H854" i="1"/>
  <c r="G854" i="1"/>
  <c r="F854" i="1"/>
  <c r="E854" i="1"/>
  <c r="D854" i="1"/>
  <c r="C854" i="1"/>
  <c r="B854" i="1"/>
  <c r="A854" i="1" s="1"/>
  <c r="L853" i="1"/>
  <c r="K853" i="1"/>
  <c r="J853" i="1"/>
  <c r="I853" i="1"/>
  <c r="H853" i="1"/>
  <c r="G853" i="1"/>
  <c r="F853" i="1"/>
  <c r="E853" i="1"/>
  <c r="D853" i="1"/>
  <c r="C853" i="1"/>
  <c r="B853" i="1"/>
  <c r="A853" i="1" s="1"/>
  <c r="L852" i="1"/>
  <c r="K852" i="1"/>
  <c r="J852" i="1"/>
  <c r="I852" i="1"/>
  <c r="H852" i="1"/>
  <c r="G852" i="1"/>
  <c r="F852" i="1"/>
  <c r="E852" i="1"/>
  <c r="D852" i="1"/>
  <c r="C852" i="1"/>
  <c r="B852" i="1"/>
  <c r="A852" i="1" s="1"/>
  <c r="L851" i="1"/>
  <c r="K851" i="1"/>
  <c r="J851" i="1"/>
  <c r="I851" i="1"/>
  <c r="H851" i="1"/>
  <c r="G851" i="1"/>
  <c r="F851" i="1"/>
  <c r="E851" i="1"/>
  <c r="D851" i="1"/>
  <c r="C851" i="1"/>
  <c r="B851" i="1"/>
  <c r="A851" i="1" s="1"/>
  <c r="L850" i="1"/>
  <c r="K850" i="1"/>
  <c r="J850" i="1"/>
  <c r="I850" i="1"/>
  <c r="H850" i="1"/>
  <c r="G850" i="1"/>
  <c r="F850" i="1"/>
  <c r="E850" i="1"/>
  <c r="D850" i="1"/>
  <c r="C850" i="1"/>
  <c r="B850" i="1"/>
  <c r="A850" i="1" s="1"/>
  <c r="L849" i="1"/>
  <c r="K849" i="1"/>
  <c r="J849" i="1"/>
  <c r="I849" i="1"/>
  <c r="H849" i="1"/>
  <c r="G849" i="1"/>
  <c r="F849" i="1"/>
  <c r="E849" i="1"/>
  <c r="D849" i="1"/>
  <c r="C849" i="1"/>
  <c r="B849" i="1"/>
  <c r="A849" i="1" s="1"/>
  <c r="L848" i="1"/>
  <c r="K848" i="1"/>
  <c r="J848" i="1"/>
  <c r="I848" i="1"/>
  <c r="H848" i="1"/>
  <c r="G848" i="1"/>
  <c r="F848" i="1"/>
  <c r="E848" i="1"/>
  <c r="D848" i="1"/>
  <c r="C848" i="1"/>
  <c r="B848" i="1"/>
  <c r="A848" i="1" s="1"/>
  <c r="L847" i="1"/>
  <c r="K847" i="1"/>
  <c r="J847" i="1"/>
  <c r="I847" i="1"/>
  <c r="H847" i="1"/>
  <c r="G847" i="1"/>
  <c r="F847" i="1"/>
  <c r="E847" i="1"/>
  <c r="D847" i="1"/>
  <c r="C847" i="1"/>
  <c r="B847" i="1"/>
  <c r="A847" i="1" s="1"/>
  <c r="L846" i="1"/>
  <c r="K846" i="1"/>
  <c r="J846" i="1"/>
  <c r="I846" i="1"/>
  <c r="H846" i="1"/>
  <c r="G846" i="1"/>
  <c r="F846" i="1"/>
  <c r="E846" i="1"/>
  <c r="D846" i="1"/>
  <c r="C846" i="1"/>
  <c r="B846" i="1"/>
  <c r="A846" i="1" s="1"/>
  <c r="L845" i="1"/>
  <c r="K845" i="1"/>
  <c r="J845" i="1"/>
  <c r="I845" i="1"/>
  <c r="H845" i="1"/>
  <c r="G845" i="1"/>
  <c r="F845" i="1"/>
  <c r="E845" i="1"/>
  <c r="D845" i="1"/>
  <c r="C845" i="1"/>
  <c r="B845" i="1"/>
  <c r="A845" i="1" s="1"/>
  <c r="L844" i="1"/>
  <c r="K844" i="1"/>
  <c r="J844" i="1"/>
  <c r="I844" i="1"/>
  <c r="H844" i="1"/>
  <c r="G844" i="1"/>
  <c r="F844" i="1"/>
  <c r="E844" i="1"/>
  <c r="D844" i="1"/>
  <c r="C844" i="1"/>
  <c r="B844" i="1"/>
  <c r="A844" i="1" s="1"/>
  <c r="L843" i="1"/>
  <c r="K843" i="1"/>
  <c r="J843" i="1"/>
  <c r="I843" i="1"/>
  <c r="H843" i="1"/>
  <c r="G843" i="1"/>
  <c r="F843" i="1"/>
  <c r="E843" i="1"/>
  <c r="D843" i="1"/>
  <c r="C843" i="1"/>
  <c r="B843" i="1"/>
  <c r="A843" i="1" s="1"/>
  <c r="L842" i="1"/>
  <c r="K842" i="1"/>
  <c r="J842" i="1"/>
  <c r="I842" i="1"/>
  <c r="H842" i="1"/>
  <c r="G842" i="1"/>
  <c r="F842" i="1"/>
  <c r="E842" i="1"/>
  <c r="D842" i="1"/>
  <c r="C842" i="1"/>
  <c r="B842" i="1"/>
  <c r="A842" i="1" s="1"/>
  <c r="L841" i="1"/>
  <c r="K841" i="1"/>
  <c r="J841" i="1"/>
  <c r="I841" i="1"/>
  <c r="H841" i="1"/>
  <c r="G841" i="1"/>
  <c r="F841" i="1"/>
  <c r="E841" i="1"/>
  <c r="D841" i="1"/>
  <c r="C841" i="1"/>
  <c r="B841" i="1"/>
  <c r="A841" i="1" s="1"/>
  <c r="L840" i="1"/>
  <c r="K840" i="1"/>
  <c r="J840" i="1"/>
  <c r="I840" i="1"/>
  <c r="H840" i="1"/>
  <c r="G840" i="1"/>
  <c r="F840" i="1"/>
  <c r="E840" i="1"/>
  <c r="D840" i="1"/>
  <c r="C840" i="1"/>
  <c r="B840" i="1"/>
  <c r="A840" i="1" s="1"/>
  <c r="L839" i="1"/>
  <c r="K839" i="1"/>
  <c r="J839" i="1"/>
  <c r="I839" i="1"/>
  <c r="H839" i="1"/>
  <c r="G839" i="1"/>
  <c r="F839" i="1"/>
  <c r="E839" i="1"/>
  <c r="D839" i="1"/>
  <c r="C839" i="1"/>
  <c r="B839" i="1"/>
  <c r="A839" i="1" s="1"/>
  <c r="L838" i="1"/>
  <c r="K838" i="1"/>
  <c r="J838" i="1"/>
  <c r="I838" i="1"/>
  <c r="H838" i="1"/>
  <c r="G838" i="1"/>
  <c r="F838" i="1"/>
  <c r="E838" i="1"/>
  <c r="D838" i="1"/>
  <c r="C838" i="1"/>
  <c r="B838" i="1"/>
  <c r="A838" i="1" s="1"/>
  <c r="L837" i="1"/>
  <c r="K837" i="1"/>
  <c r="J837" i="1"/>
  <c r="I837" i="1"/>
  <c r="H837" i="1"/>
  <c r="G837" i="1"/>
  <c r="F837" i="1"/>
  <c r="E837" i="1"/>
  <c r="D837" i="1"/>
  <c r="C837" i="1"/>
  <c r="B837" i="1"/>
  <c r="A837" i="1" s="1"/>
  <c r="L836" i="1"/>
  <c r="K836" i="1"/>
  <c r="J836" i="1"/>
  <c r="I836" i="1"/>
  <c r="H836" i="1"/>
  <c r="G836" i="1"/>
  <c r="F836" i="1"/>
  <c r="E836" i="1"/>
  <c r="D836" i="1"/>
  <c r="C836" i="1"/>
  <c r="B836" i="1"/>
  <c r="A836" i="1" s="1"/>
  <c r="L835" i="1"/>
  <c r="K835" i="1"/>
  <c r="J835" i="1"/>
  <c r="I835" i="1"/>
  <c r="H835" i="1"/>
  <c r="G835" i="1"/>
  <c r="F835" i="1"/>
  <c r="E835" i="1"/>
  <c r="D835" i="1"/>
  <c r="C835" i="1"/>
  <c r="B835" i="1"/>
  <c r="A835" i="1" s="1"/>
  <c r="L834" i="1"/>
  <c r="K834" i="1"/>
  <c r="J834" i="1"/>
  <c r="I834" i="1"/>
  <c r="H834" i="1"/>
  <c r="G834" i="1"/>
  <c r="F834" i="1"/>
  <c r="E834" i="1"/>
  <c r="D834" i="1"/>
  <c r="C834" i="1"/>
  <c r="B834" i="1"/>
  <c r="A834" i="1" s="1"/>
  <c r="L833" i="1"/>
  <c r="K833" i="1"/>
  <c r="J833" i="1"/>
  <c r="I833" i="1"/>
  <c r="H833" i="1"/>
  <c r="G833" i="1"/>
  <c r="F833" i="1"/>
  <c r="E833" i="1"/>
  <c r="D833" i="1"/>
  <c r="C833" i="1"/>
  <c r="B833" i="1"/>
  <c r="A833" i="1" s="1"/>
  <c r="L832" i="1"/>
  <c r="K832" i="1"/>
  <c r="J832" i="1"/>
  <c r="I832" i="1"/>
  <c r="H832" i="1"/>
  <c r="G832" i="1"/>
  <c r="F832" i="1"/>
  <c r="E832" i="1"/>
  <c r="D832" i="1"/>
  <c r="C832" i="1"/>
  <c r="B832" i="1"/>
  <c r="A832" i="1" s="1"/>
  <c r="L831" i="1"/>
  <c r="K831" i="1"/>
  <c r="J831" i="1"/>
  <c r="I831" i="1"/>
  <c r="H831" i="1"/>
  <c r="G831" i="1"/>
  <c r="F831" i="1"/>
  <c r="E831" i="1"/>
  <c r="D831" i="1"/>
  <c r="C831" i="1"/>
  <c r="B831" i="1"/>
  <c r="A831" i="1" s="1"/>
  <c r="L830" i="1"/>
  <c r="K830" i="1"/>
  <c r="J830" i="1"/>
  <c r="I830" i="1"/>
  <c r="H830" i="1"/>
  <c r="G830" i="1"/>
  <c r="F830" i="1"/>
  <c r="E830" i="1"/>
  <c r="D830" i="1"/>
  <c r="C830" i="1"/>
  <c r="B830" i="1"/>
  <c r="A830" i="1" s="1"/>
  <c r="L829" i="1"/>
  <c r="K829" i="1"/>
  <c r="J829" i="1"/>
  <c r="I829" i="1"/>
  <c r="H829" i="1"/>
  <c r="G829" i="1"/>
  <c r="F829" i="1"/>
  <c r="E829" i="1"/>
  <c r="D829" i="1"/>
  <c r="C829" i="1"/>
  <c r="B829" i="1"/>
  <c r="A829" i="1" s="1"/>
  <c r="L828" i="1"/>
  <c r="K828" i="1"/>
  <c r="J828" i="1"/>
  <c r="I828" i="1"/>
  <c r="H828" i="1"/>
  <c r="G828" i="1"/>
  <c r="F828" i="1"/>
  <c r="E828" i="1"/>
  <c r="D828" i="1"/>
  <c r="C828" i="1"/>
  <c r="B828" i="1"/>
  <c r="A828" i="1" s="1"/>
  <c r="L827" i="1"/>
  <c r="K827" i="1"/>
  <c r="J827" i="1"/>
  <c r="I827" i="1"/>
  <c r="H827" i="1"/>
  <c r="G827" i="1"/>
  <c r="F827" i="1"/>
  <c r="E827" i="1"/>
  <c r="D827" i="1"/>
  <c r="C827" i="1"/>
  <c r="B827" i="1"/>
  <c r="A827" i="1" s="1"/>
  <c r="L826" i="1"/>
  <c r="K826" i="1"/>
  <c r="J826" i="1"/>
  <c r="I826" i="1"/>
  <c r="H826" i="1"/>
  <c r="G826" i="1"/>
  <c r="F826" i="1"/>
  <c r="E826" i="1"/>
  <c r="D826" i="1"/>
  <c r="C826" i="1"/>
  <c r="B826" i="1"/>
  <c r="A826" i="1" s="1"/>
  <c r="L825" i="1"/>
  <c r="K825" i="1"/>
  <c r="J825" i="1"/>
  <c r="I825" i="1"/>
  <c r="H825" i="1"/>
  <c r="G825" i="1"/>
  <c r="F825" i="1"/>
  <c r="E825" i="1"/>
  <c r="D825" i="1"/>
  <c r="C825" i="1"/>
  <c r="B825" i="1"/>
  <c r="A825" i="1" s="1"/>
  <c r="L824" i="1"/>
  <c r="K824" i="1"/>
  <c r="J824" i="1"/>
  <c r="I824" i="1"/>
  <c r="H824" i="1"/>
  <c r="G824" i="1"/>
  <c r="F824" i="1"/>
  <c r="E824" i="1"/>
  <c r="D824" i="1"/>
  <c r="C824" i="1"/>
  <c r="B824" i="1"/>
  <c r="A824" i="1" s="1"/>
  <c r="L823" i="1"/>
  <c r="K823" i="1"/>
  <c r="J823" i="1"/>
  <c r="I823" i="1"/>
  <c r="H823" i="1"/>
  <c r="G823" i="1"/>
  <c r="F823" i="1"/>
  <c r="E823" i="1"/>
  <c r="D823" i="1"/>
  <c r="C823" i="1"/>
  <c r="B823" i="1"/>
  <c r="A823" i="1" s="1"/>
  <c r="L822" i="1"/>
  <c r="K822" i="1"/>
  <c r="J822" i="1"/>
  <c r="I822" i="1"/>
  <c r="H822" i="1"/>
  <c r="G822" i="1"/>
  <c r="F822" i="1"/>
  <c r="E822" i="1"/>
  <c r="D822" i="1"/>
  <c r="C822" i="1"/>
  <c r="B822" i="1"/>
  <c r="A822" i="1" s="1"/>
  <c r="L821" i="1"/>
  <c r="K821" i="1"/>
  <c r="J821" i="1"/>
  <c r="I821" i="1"/>
  <c r="H821" i="1"/>
  <c r="G821" i="1"/>
  <c r="F821" i="1"/>
  <c r="E821" i="1"/>
  <c r="D821" i="1"/>
  <c r="C821" i="1"/>
  <c r="B821" i="1"/>
  <c r="A821" i="1" s="1"/>
  <c r="L820" i="1"/>
  <c r="K820" i="1"/>
  <c r="J820" i="1"/>
  <c r="I820" i="1"/>
  <c r="H820" i="1"/>
  <c r="G820" i="1"/>
  <c r="F820" i="1"/>
  <c r="E820" i="1"/>
  <c r="D820" i="1"/>
  <c r="C820" i="1"/>
  <c r="B820" i="1"/>
  <c r="A820" i="1" s="1"/>
  <c r="L819" i="1"/>
  <c r="K819" i="1"/>
  <c r="J819" i="1"/>
  <c r="I819" i="1"/>
  <c r="H819" i="1"/>
  <c r="G819" i="1"/>
  <c r="F819" i="1"/>
  <c r="E819" i="1"/>
  <c r="D819" i="1"/>
  <c r="C819" i="1"/>
  <c r="B819" i="1"/>
  <c r="A819" i="1" s="1"/>
  <c r="L818" i="1"/>
  <c r="K818" i="1"/>
  <c r="J818" i="1"/>
  <c r="I818" i="1"/>
  <c r="H818" i="1"/>
  <c r="G818" i="1"/>
  <c r="F818" i="1"/>
  <c r="E818" i="1"/>
  <c r="D818" i="1"/>
  <c r="C818" i="1"/>
  <c r="B818" i="1"/>
  <c r="A818" i="1" s="1"/>
  <c r="L817" i="1"/>
  <c r="K817" i="1"/>
  <c r="J817" i="1"/>
  <c r="I817" i="1"/>
  <c r="H817" i="1"/>
  <c r="G817" i="1"/>
  <c r="F817" i="1"/>
  <c r="E817" i="1"/>
  <c r="D817" i="1"/>
  <c r="C817" i="1"/>
  <c r="B817" i="1"/>
  <c r="A817" i="1" s="1"/>
  <c r="L816" i="1"/>
  <c r="K816" i="1"/>
  <c r="J816" i="1"/>
  <c r="I816" i="1"/>
  <c r="H816" i="1"/>
  <c r="G816" i="1"/>
  <c r="F816" i="1"/>
  <c r="E816" i="1"/>
  <c r="D816" i="1"/>
  <c r="C816" i="1"/>
  <c r="B816" i="1"/>
  <c r="A816" i="1" s="1"/>
  <c r="L815" i="1"/>
  <c r="K815" i="1"/>
  <c r="J815" i="1"/>
  <c r="I815" i="1"/>
  <c r="H815" i="1"/>
  <c r="G815" i="1"/>
  <c r="F815" i="1"/>
  <c r="E815" i="1"/>
  <c r="D815" i="1"/>
  <c r="C815" i="1"/>
  <c r="B815" i="1"/>
  <c r="A815" i="1" s="1"/>
  <c r="L814" i="1"/>
  <c r="K814" i="1"/>
  <c r="J814" i="1"/>
  <c r="I814" i="1"/>
  <c r="H814" i="1"/>
  <c r="G814" i="1"/>
  <c r="F814" i="1"/>
  <c r="E814" i="1"/>
  <c r="D814" i="1"/>
  <c r="C814" i="1"/>
  <c r="B814" i="1"/>
  <c r="A814" i="1" s="1"/>
  <c r="L813" i="1"/>
  <c r="K813" i="1"/>
  <c r="J813" i="1"/>
  <c r="I813" i="1"/>
  <c r="H813" i="1"/>
  <c r="G813" i="1"/>
  <c r="F813" i="1"/>
  <c r="E813" i="1"/>
  <c r="D813" i="1"/>
  <c r="C813" i="1"/>
  <c r="B813" i="1"/>
  <c r="A813" i="1" s="1"/>
  <c r="L812" i="1"/>
  <c r="K812" i="1"/>
  <c r="J812" i="1"/>
  <c r="I812" i="1"/>
  <c r="H812" i="1"/>
  <c r="G812" i="1"/>
  <c r="F812" i="1"/>
  <c r="E812" i="1"/>
  <c r="D812" i="1"/>
  <c r="C812" i="1"/>
  <c r="B812" i="1"/>
  <c r="A812" i="1" s="1"/>
  <c r="L811" i="1"/>
  <c r="K811" i="1"/>
  <c r="J811" i="1"/>
  <c r="I811" i="1"/>
  <c r="H811" i="1"/>
  <c r="G811" i="1"/>
  <c r="F811" i="1"/>
  <c r="E811" i="1"/>
  <c r="D811" i="1"/>
  <c r="C811" i="1"/>
  <c r="B811" i="1"/>
  <c r="A811" i="1" s="1"/>
  <c r="L810" i="1"/>
  <c r="K810" i="1"/>
  <c r="J810" i="1"/>
  <c r="I810" i="1"/>
  <c r="H810" i="1"/>
  <c r="G810" i="1"/>
  <c r="F810" i="1"/>
  <c r="E810" i="1"/>
  <c r="D810" i="1"/>
  <c r="C810" i="1"/>
  <c r="B810" i="1"/>
  <c r="A810" i="1" s="1"/>
  <c r="L809" i="1"/>
  <c r="K809" i="1"/>
  <c r="J809" i="1"/>
  <c r="I809" i="1"/>
  <c r="H809" i="1"/>
  <c r="G809" i="1"/>
  <c r="F809" i="1"/>
  <c r="E809" i="1"/>
  <c r="D809" i="1"/>
  <c r="C809" i="1"/>
  <c r="B809" i="1"/>
  <c r="A809" i="1" s="1"/>
  <c r="L808" i="1"/>
  <c r="K808" i="1"/>
  <c r="J808" i="1"/>
  <c r="I808" i="1"/>
  <c r="H808" i="1"/>
  <c r="G808" i="1"/>
  <c r="F808" i="1"/>
  <c r="E808" i="1"/>
  <c r="D808" i="1"/>
  <c r="C808" i="1"/>
  <c r="B808" i="1"/>
  <c r="A808" i="1" s="1"/>
  <c r="L807" i="1"/>
  <c r="K807" i="1"/>
  <c r="J807" i="1"/>
  <c r="I807" i="1"/>
  <c r="H807" i="1"/>
  <c r="G807" i="1"/>
  <c r="F807" i="1"/>
  <c r="E807" i="1"/>
  <c r="D807" i="1"/>
  <c r="C807" i="1"/>
  <c r="B807" i="1"/>
  <c r="A807" i="1" s="1"/>
  <c r="L806" i="1"/>
  <c r="K806" i="1"/>
  <c r="J806" i="1"/>
  <c r="I806" i="1"/>
  <c r="H806" i="1"/>
  <c r="G806" i="1"/>
  <c r="F806" i="1"/>
  <c r="E806" i="1"/>
  <c r="D806" i="1"/>
  <c r="C806" i="1"/>
  <c r="B806" i="1"/>
  <c r="A806" i="1" s="1"/>
  <c r="L805" i="1"/>
  <c r="K805" i="1"/>
  <c r="J805" i="1"/>
  <c r="I805" i="1"/>
  <c r="H805" i="1"/>
  <c r="G805" i="1"/>
  <c r="F805" i="1"/>
  <c r="E805" i="1"/>
  <c r="D805" i="1"/>
  <c r="C805" i="1"/>
  <c r="B805" i="1"/>
  <c r="A805" i="1" s="1"/>
  <c r="L804" i="1"/>
  <c r="K804" i="1"/>
  <c r="J804" i="1"/>
  <c r="I804" i="1"/>
  <c r="H804" i="1"/>
  <c r="G804" i="1"/>
  <c r="F804" i="1"/>
  <c r="E804" i="1"/>
  <c r="D804" i="1"/>
  <c r="C804" i="1"/>
  <c r="B804" i="1"/>
  <c r="A804" i="1" s="1"/>
  <c r="L803" i="1"/>
  <c r="K803" i="1"/>
  <c r="J803" i="1"/>
  <c r="I803" i="1"/>
  <c r="H803" i="1"/>
  <c r="G803" i="1"/>
  <c r="F803" i="1"/>
  <c r="E803" i="1"/>
  <c r="D803" i="1"/>
  <c r="C803" i="1"/>
  <c r="B803" i="1"/>
  <c r="A803" i="1" s="1"/>
  <c r="L802" i="1"/>
  <c r="K802" i="1"/>
  <c r="J802" i="1"/>
  <c r="I802" i="1"/>
  <c r="H802" i="1"/>
  <c r="G802" i="1"/>
  <c r="F802" i="1"/>
  <c r="E802" i="1"/>
  <c r="D802" i="1"/>
  <c r="C802" i="1"/>
  <c r="B802" i="1"/>
  <c r="A802" i="1" s="1"/>
  <c r="L801" i="1"/>
  <c r="K801" i="1"/>
  <c r="J801" i="1"/>
  <c r="I801" i="1"/>
  <c r="H801" i="1"/>
  <c r="G801" i="1"/>
  <c r="F801" i="1"/>
  <c r="E801" i="1"/>
  <c r="D801" i="1"/>
  <c r="C801" i="1"/>
  <c r="B801" i="1"/>
  <c r="A801" i="1" s="1"/>
  <c r="L800" i="1"/>
  <c r="K800" i="1"/>
  <c r="J800" i="1"/>
  <c r="I800" i="1"/>
  <c r="H800" i="1"/>
  <c r="G800" i="1"/>
  <c r="F800" i="1"/>
  <c r="E800" i="1"/>
  <c r="D800" i="1"/>
  <c r="C800" i="1"/>
  <c r="B800" i="1"/>
  <c r="A800" i="1" s="1"/>
  <c r="L799" i="1"/>
  <c r="K799" i="1"/>
  <c r="J799" i="1"/>
  <c r="I799" i="1"/>
  <c r="H799" i="1"/>
  <c r="G799" i="1"/>
  <c r="F799" i="1"/>
  <c r="E799" i="1"/>
  <c r="D799" i="1"/>
  <c r="C799" i="1"/>
  <c r="B799" i="1"/>
  <c r="A799" i="1" s="1"/>
  <c r="L798" i="1"/>
  <c r="K798" i="1"/>
  <c r="J798" i="1"/>
  <c r="I798" i="1"/>
  <c r="H798" i="1"/>
  <c r="G798" i="1"/>
  <c r="F798" i="1"/>
  <c r="E798" i="1"/>
  <c r="D798" i="1"/>
  <c r="C798" i="1"/>
  <c r="B798" i="1"/>
  <c r="A798" i="1" s="1"/>
  <c r="L797" i="1"/>
  <c r="K797" i="1"/>
  <c r="J797" i="1"/>
  <c r="I797" i="1"/>
  <c r="H797" i="1"/>
  <c r="G797" i="1"/>
  <c r="F797" i="1"/>
  <c r="E797" i="1"/>
  <c r="D797" i="1"/>
  <c r="C797" i="1"/>
  <c r="B797" i="1"/>
  <c r="A797" i="1" s="1"/>
  <c r="L796" i="1"/>
  <c r="K796" i="1"/>
  <c r="J796" i="1"/>
  <c r="I796" i="1"/>
  <c r="H796" i="1"/>
  <c r="G796" i="1"/>
  <c r="F796" i="1"/>
  <c r="E796" i="1"/>
  <c r="D796" i="1"/>
  <c r="C796" i="1"/>
  <c r="B796" i="1"/>
  <c r="A796" i="1" s="1"/>
  <c r="L795" i="1"/>
  <c r="K795" i="1"/>
  <c r="J795" i="1"/>
  <c r="I795" i="1"/>
  <c r="H795" i="1"/>
  <c r="G795" i="1"/>
  <c r="F795" i="1"/>
  <c r="E795" i="1"/>
  <c r="D795" i="1"/>
  <c r="C795" i="1"/>
  <c r="B795" i="1"/>
  <c r="A795" i="1" s="1"/>
  <c r="L794" i="1"/>
  <c r="K794" i="1"/>
  <c r="J794" i="1"/>
  <c r="I794" i="1"/>
  <c r="H794" i="1"/>
  <c r="G794" i="1"/>
  <c r="F794" i="1"/>
  <c r="E794" i="1"/>
  <c r="D794" i="1"/>
  <c r="C794" i="1"/>
  <c r="B794" i="1"/>
  <c r="A794" i="1" s="1"/>
  <c r="L793" i="1"/>
  <c r="K793" i="1"/>
  <c r="J793" i="1"/>
  <c r="I793" i="1"/>
  <c r="H793" i="1"/>
  <c r="G793" i="1"/>
  <c r="F793" i="1"/>
  <c r="E793" i="1"/>
  <c r="D793" i="1"/>
  <c r="C793" i="1"/>
  <c r="B793" i="1"/>
  <c r="A793" i="1" s="1"/>
  <c r="L792" i="1"/>
  <c r="K792" i="1"/>
  <c r="J792" i="1"/>
  <c r="I792" i="1"/>
  <c r="H792" i="1"/>
  <c r="G792" i="1"/>
  <c r="F792" i="1"/>
  <c r="E792" i="1"/>
  <c r="D792" i="1"/>
  <c r="C792" i="1"/>
  <c r="B792" i="1"/>
  <c r="A792" i="1" s="1"/>
  <c r="L791" i="1"/>
  <c r="K791" i="1"/>
  <c r="J791" i="1"/>
  <c r="I791" i="1"/>
  <c r="H791" i="1"/>
  <c r="G791" i="1"/>
  <c r="F791" i="1"/>
  <c r="E791" i="1"/>
  <c r="D791" i="1"/>
  <c r="C791" i="1"/>
  <c r="B791" i="1"/>
  <c r="A791" i="1" s="1"/>
  <c r="L790" i="1"/>
  <c r="K790" i="1"/>
  <c r="J790" i="1"/>
  <c r="I790" i="1"/>
  <c r="H790" i="1"/>
  <c r="G790" i="1"/>
  <c r="F790" i="1"/>
  <c r="E790" i="1"/>
  <c r="D790" i="1"/>
  <c r="C790" i="1"/>
  <c r="B790" i="1"/>
  <c r="A790" i="1" s="1"/>
  <c r="L789" i="1"/>
  <c r="K789" i="1"/>
  <c r="J789" i="1"/>
  <c r="I789" i="1"/>
  <c r="H789" i="1"/>
  <c r="G789" i="1"/>
  <c r="F789" i="1"/>
  <c r="E789" i="1"/>
  <c r="D789" i="1"/>
  <c r="C789" i="1"/>
  <c r="B789" i="1"/>
  <c r="A789" i="1" s="1"/>
  <c r="L788" i="1"/>
  <c r="K788" i="1"/>
  <c r="J788" i="1"/>
  <c r="I788" i="1"/>
  <c r="H788" i="1"/>
  <c r="G788" i="1"/>
  <c r="F788" i="1"/>
  <c r="E788" i="1"/>
  <c r="D788" i="1"/>
  <c r="C788" i="1"/>
  <c r="B788" i="1"/>
  <c r="A788" i="1" s="1"/>
  <c r="L787" i="1"/>
  <c r="K787" i="1"/>
  <c r="J787" i="1"/>
  <c r="I787" i="1"/>
  <c r="H787" i="1"/>
  <c r="G787" i="1"/>
  <c r="F787" i="1"/>
  <c r="E787" i="1"/>
  <c r="D787" i="1"/>
  <c r="C787" i="1"/>
  <c r="B787" i="1"/>
  <c r="A787" i="1" s="1"/>
  <c r="L786" i="1"/>
  <c r="K786" i="1"/>
  <c r="J786" i="1"/>
  <c r="I786" i="1"/>
  <c r="H786" i="1"/>
  <c r="G786" i="1"/>
  <c r="F786" i="1"/>
  <c r="E786" i="1"/>
  <c r="D786" i="1"/>
  <c r="C786" i="1"/>
  <c r="B786" i="1"/>
  <c r="A786" i="1" s="1"/>
  <c r="L785" i="1"/>
  <c r="K785" i="1"/>
  <c r="J785" i="1"/>
  <c r="I785" i="1"/>
  <c r="H785" i="1"/>
  <c r="G785" i="1"/>
  <c r="F785" i="1"/>
  <c r="E785" i="1"/>
  <c r="D785" i="1"/>
  <c r="C785" i="1"/>
  <c r="B785" i="1"/>
  <c r="A785" i="1" s="1"/>
  <c r="L784" i="1"/>
  <c r="K784" i="1"/>
  <c r="J784" i="1"/>
  <c r="I784" i="1"/>
  <c r="H784" i="1"/>
  <c r="G784" i="1"/>
  <c r="F784" i="1"/>
  <c r="E784" i="1"/>
  <c r="D784" i="1"/>
  <c r="C784" i="1"/>
  <c r="B784" i="1"/>
  <c r="A784" i="1" s="1"/>
  <c r="L783" i="1"/>
  <c r="K783" i="1"/>
  <c r="J783" i="1"/>
  <c r="I783" i="1"/>
  <c r="H783" i="1"/>
  <c r="G783" i="1"/>
  <c r="F783" i="1"/>
  <c r="E783" i="1"/>
  <c r="D783" i="1"/>
  <c r="C783" i="1"/>
  <c r="B783" i="1"/>
  <c r="A783" i="1" s="1"/>
  <c r="L782" i="1"/>
  <c r="K782" i="1"/>
  <c r="J782" i="1"/>
  <c r="I782" i="1"/>
  <c r="H782" i="1"/>
  <c r="G782" i="1"/>
  <c r="F782" i="1"/>
  <c r="E782" i="1"/>
  <c r="D782" i="1"/>
  <c r="C782" i="1"/>
  <c r="B782" i="1"/>
  <c r="A782" i="1" s="1"/>
  <c r="L781" i="1"/>
  <c r="K781" i="1"/>
  <c r="J781" i="1"/>
  <c r="I781" i="1"/>
  <c r="H781" i="1"/>
  <c r="G781" i="1"/>
  <c r="F781" i="1"/>
  <c r="E781" i="1"/>
  <c r="D781" i="1"/>
  <c r="C781" i="1"/>
  <c r="B781" i="1"/>
  <c r="A781" i="1" s="1"/>
  <c r="L780" i="1"/>
  <c r="K780" i="1"/>
  <c r="J780" i="1"/>
  <c r="I780" i="1"/>
  <c r="H780" i="1"/>
  <c r="G780" i="1"/>
  <c r="F780" i="1"/>
  <c r="E780" i="1"/>
  <c r="D780" i="1"/>
  <c r="C780" i="1"/>
  <c r="B780" i="1"/>
  <c r="A780" i="1" s="1"/>
  <c r="L779" i="1"/>
  <c r="K779" i="1"/>
  <c r="J779" i="1"/>
  <c r="I779" i="1"/>
  <c r="H779" i="1"/>
  <c r="G779" i="1"/>
  <c r="F779" i="1"/>
  <c r="E779" i="1"/>
  <c r="D779" i="1"/>
  <c r="C779" i="1"/>
  <c r="B779" i="1"/>
  <c r="A779" i="1" s="1"/>
  <c r="L778" i="1"/>
  <c r="K778" i="1"/>
  <c r="J778" i="1"/>
  <c r="I778" i="1"/>
  <c r="H778" i="1"/>
  <c r="G778" i="1"/>
  <c r="F778" i="1"/>
  <c r="E778" i="1"/>
  <c r="D778" i="1"/>
  <c r="C778" i="1"/>
  <c r="B778" i="1"/>
  <c r="A778" i="1" s="1"/>
  <c r="L777" i="1"/>
  <c r="K777" i="1"/>
  <c r="J777" i="1"/>
  <c r="I777" i="1"/>
  <c r="H777" i="1"/>
  <c r="G777" i="1"/>
  <c r="F777" i="1"/>
  <c r="E777" i="1"/>
  <c r="D777" i="1"/>
  <c r="C777" i="1"/>
  <c r="B777" i="1"/>
  <c r="A777" i="1" s="1"/>
  <c r="L776" i="1"/>
  <c r="K776" i="1"/>
  <c r="J776" i="1"/>
  <c r="I776" i="1"/>
  <c r="H776" i="1"/>
  <c r="G776" i="1"/>
  <c r="F776" i="1"/>
  <c r="E776" i="1"/>
  <c r="D776" i="1"/>
  <c r="C776" i="1"/>
  <c r="B776" i="1"/>
  <c r="A776" i="1" s="1"/>
  <c r="L775" i="1"/>
  <c r="K775" i="1"/>
  <c r="J775" i="1"/>
  <c r="I775" i="1"/>
  <c r="H775" i="1"/>
  <c r="G775" i="1"/>
  <c r="F775" i="1"/>
  <c r="E775" i="1"/>
  <c r="D775" i="1"/>
  <c r="C775" i="1"/>
  <c r="B775" i="1"/>
  <c r="A775" i="1" s="1"/>
  <c r="L774" i="1"/>
  <c r="K774" i="1"/>
  <c r="J774" i="1"/>
  <c r="I774" i="1"/>
  <c r="H774" i="1"/>
  <c r="G774" i="1"/>
  <c r="F774" i="1"/>
  <c r="E774" i="1"/>
  <c r="D774" i="1"/>
  <c r="C774" i="1"/>
  <c r="B774" i="1"/>
  <c r="A774" i="1" s="1"/>
  <c r="L773" i="1"/>
  <c r="K773" i="1"/>
  <c r="J773" i="1"/>
  <c r="I773" i="1"/>
  <c r="H773" i="1"/>
  <c r="G773" i="1"/>
  <c r="F773" i="1"/>
  <c r="E773" i="1"/>
  <c r="D773" i="1"/>
  <c r="C773" i="1"/>
  <c r="B773" i="1"/>
  <c r="A773" i="1" s="1"/>
  <c r="L772" i="1"/>
  <c r="K772" i="1"/>
  <c r="J772" i="1"/>
  <c r="I772" i="1"/>
  <c r="H772" i="1"/>
  <c r="G772" i="1"/>
  <c r="F772" i="1"/>
  <c r="E772" i="1"/>
  <c r="D772" i="1"/>
  <c r="C772" i="1"/>
  <c r="B772" i="1"/>
  <c r="A772" i="1" s="1"/>
  <c r="L771" i="1"/>
  <c r="K771" i="1"/>
  <c r="J771" i="1"/>
  <c r="I771" i="1"/>
  <c r="H771" i="1"/>
  <c r="G771" i="1"/>
  <c r="F771" i="1"/>
  <c r="E771" i="1"/>
  <c r="D771" i="1"/>
  <c r="C771" i="1"/>
  <c r="B771" i="1"/>
  <c r="A771" i="1" s="1"/>
  <c r="L770" i="1"/>
  <c r="K770" i="1"/>
  <c r="J770" i="1"/>
  <c r="I770" i="1"/>
  <c r="H770" i="1"/>
  <c r="G770" i="1"/>
  <c r="F770" i="1"/>
  <c r="E770" i="1"/>
  <c r="D770" i="1"/>
  <c r="C770" i="1"/>
  <c r="B770" i="1"/>
  <c r="A770" i="1" s="1"/>
  <c r="L769" i="1"/>
  <c r="K769" i="1"/>
  <c r="J769" i="1"/>
  <c r="I769" i="1"/>
  <c r="H769" i="1"/>
  <c r="G769" i="1"/>
  <c r="F769" i="1"/>
  <c r="E769" i="1"/>
  <c r="D769" i="1"/>
  <c r="C769" i="1"/>
  <c r="B769" i="1"/>
  <c r="A769" i="1" s="1"/>
  <c r="L768" i="1"/>
  <c r="K768" i="1"/>
  <c r="J768" i="1"/>
  <c r="I768" i="1"/>
  <c r="H768" i="1"/>
  <c r="G768" i="1"/>
  <c r="F768" i="1"/>
  <c r="E768" i="1"/>
  <c r="D768" i="1"/>
  <c r="C768" i="1"/>
  <c r="B768" i="1"/>
  <c r="A768" i="1" s="1"/>
  <c r="L767" i="1"/>
  <c r="K767" i="1"/>
  <c r="J767" i="1"/>
  <c r="I767" i="1"/>
  <c r="H767" i="1"/>
  <c r="G767" i="1"/>
  <c r="F767" i="1"/>
  <c r="E767" i="1"/>
  <c r="D767" i="1"/>
  <c r="C767" i="1"/>
  <c r="B767" i="1"/>
  <c r="A767" i="1" s="1"/>
  <c r="L766" i="1"/>
  <c r="K766" i="1"/>
  <c r="J766" i="1"/>
  <c r="I766" i="1"/>
  <c r="H766" i="1"/>
  <c r="G766" i="1"/>
  <c r="F766" i="1"/>
  <c r="E766" i="1"/>
  <c r="D766" i="1"/>
  <c r="C766" i="1"/>
  <c r="B766" i="1"/>
  <c r="A766" i="1" s="1"/>
  <c r="L765" i="1"/>
  <c r="K765" i="1"/>
  <c r="J765" i="1"/>
  <c r="I765" i="1"/>
  <c r="H765" i="1"/>
  <c r="G765" i="1"/>
  <c r="F765" i="1"/>
  <c r="E765" i="1"/>
  <c r="D765" i="1"/>
  <c r="C765" i="1"/>
  <c r="B765" i="1"/>
  <c r="A765" i="1" s="1"/>
  <c r="L764" i="1"/>
  <c r="K764" i="1"/>
  <c r="J764" i="1"/>
  <c r="I764" i="1"/>
  <c r="H764" i="1"/>
  <c r="G764" i="1"/>
  <c r="F764" i="1"/>
  <c r="E764" i="1"/>
  <c r="D764" i="1"/>
  <c r="C764" i="1"/>
  <c r="B764" i="1"/>
  <c r="A764" i="1" s="1"/>
  <c r="L763" i="1"/>
  <c r="K763" i="1"/>
  <c r="J763" i="1"/>
  <c r="I763" i="1"/>
  <c r="H763" i="1"/>
  <c r="G763" i="1"/>
  <c r="F763" i="1"/>
  <c r="E763" i="1"/>
  <c r="D763" i="1"/>
  <c r="C763" i="1"/>
  <c r="B763" i="1"/>
  <c r="A763" i="1" s="1"/>
  <c r="L762" i="1"/>
  <c r="K762" i="1"/>
  <c r="J762" i="1"/>
  <c r="I762" i="1"/>
  <c r="H762" i="1"/>
  <c r="G762" i="1"/>
  <c r="F762" i="1"/>
  <c r="E762" i="1"/>
  <c r="D762" i="1"/>
  <c r="C762" i="1"/>
  <c r="B762" i="1"/>
  <c r="A762" i="1" s="1"/>
  <c r="L761" i="1"/>
  <c r="K761" i="1"/>
  <c r="J761" i="1"/>
  <c r="I761" i="1"/>
  <c r="H761" i="1"/>
  <c r="G761" i="1"/>
  <c r="F761" i="1"/>
  <c r="E761" i="1"/>
  <c r="D761" i="1"/>
  <c r="C761" i="1"/>
  <c r="B761" i="1"/>
  <c r="A761" i="1" s="1"/>
  <c r="L760" i="1"/>
  <c r="K760" i="1"/>
  <c r="J760" i="1"/>
  <c r="I760" i="1"/>
  <c r="H760" i="1"/>
  <c r="G760" i="1"/>
  <c r="F760" i="1"/>
  <c r="E760" i="1"/>
  <c r="D760" i="1"/>
  <c r="C760" i="1"/>
  <c r="B760" i="1"/>
  <c r="A760" i="1" s="1"/>
  <c r="L759" i="1"/>
  <c r="K759" i="1"/>
  <c r="J759" i="1"/>
  <c r="I759" i="1"/>
  <c r="H759" i="1"/>
  <c r="G759" i="1"/>
  <c r="F759" i="1"/>
  <c r="E759" i="1"/>
  <c r="D759" i="1"/>
  <c r="C759" i="1"/>
  <c r="B759" i="1"/>
  <c r="A759" i="1" s="1"/>
  <c r="L758" i="1"/>
  <c r="K758" i="1"/>
  <c r="J758" i="1"/>
  <c r="I758" i="1"/>
  <c r="H758" i="1"/>
  <c r="G758" i="1"/>
  <c r="F758" i="1"/>
  <c r="E758" i="1"/>
  <c r="D758" i="1"/>
  <c r="C758" i="1"/>
  <c r="B758" i="1"/>
  <c r="A758" i="1" s="1"/>
  <c r="L757" i="1"/>
  <c r="K757" i="1"/>
  <c r="J757" i="1"/>
  <c r="I757" i="1"/>
  <c r="H757" i="1"/>
  <c r="G757" i="1"/>
  <c r="F757" i="1"/>
  <c r="E757" i="1"/>
  <c r="D757" i="1"/>
  <c r="C757" i="1"/>
  <c r="B757" i="1"/>
  <c r="A757" i="1" s="1"/>
  <c r="L756" i="1"/>
  <c r="K756" i="1"/>
  <c r="J756" i="1"/>
  <c r="I756" i="1"/>
  <c r="H756" i="1"/>
  <c r="G756" i="1"/>
  <c r="F756" i="1"/>
  <c r="E756" i="1"/>
  <c r="D756" i="1"/>
  <c r="C756" i="1"/>
  <c r="B756" i="1"/>
  <c r="A756" i="1" s="1"/>
  <c r="L755" i="1"/>
  <c r="K755" i="1"/>
  <c r="J755" i="1"/>
  <c r="I755" i="1"/>
  <c r="H755" i="1"/>
  <c r="G755" i="1"/>
  <c r="F755" i="1"/>
  <c r="E755" i="1"/>
  <c r="D755" i="1"/>
  <c r="C755" i="1"/>
  <c r="B755" i="1"/>
  <c r="A755" i="1" s="1"/>
  <c r="L754" i="1"/>
  <c r="K754" i="1"/>
  <c r="J754" i="1"/>
  <c r="I754" i="1"/>
  <c r="H754" i="1"/>
  <c r="G754" i="1"/>
  <c r="F754" i="1"/>
  <c r="E754" i="1"/>
  <c r="D754" i="1"/>
  <c r="C754" i="1"/>
  <c r="B754" i="1"/>
  <c r="A754" i="1" s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<sst xmlns="http://schemas.openxmlformats.org/spreadsheetml/2006/main" count="12" uniqueCount="12">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</sst>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4%20PCF%20ABRIL%202024.xlsx" TargetMode="External"/><Relationship Id="rId1" Type="http://schemas.openxmlformats.org/officeDocument/2006/relationships/externalLinkPath" Target="/PCF%202024/4%20PCF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FUNDO FIXO - CAIXA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APARELHAGEMLTDA</v>
          </cell>
          <cell r="H11" t="str">
            <v>B</v>
          </cell>
          <cell r="I11" t="str">
            <v>S</v>
          </cell>
          <cell r="J11" t="str">
            <v>600293</v>
          </cell>
          <cell r="K11">
            <v>45385</v>
          </cell>
          <cell r="L11" t="str">
            <v>26240410779833000156550010006002931602317006</v>
          </cell>
          <cell r="M11" t="str">
            <v>26 -  Pernambuco</v>
          </cell>
          <cell r="N11">
            <v>3024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29992682000148</v>
          </cell>
          <cell r="G12" t="str">
            <v>ECOMED COMERCIO DE PRODUTOS MEDICOS LTDA</v>
          </cell>
          <cell r="H12" t="str">
            <v>B</v>
          </cell>
          <cell r="I12" t="str">
            <v>S</v>
          </cell>
          <cell r="J12" t="str">
            <v>277247</v>
          </cell>
          <cell r="K12">
            <v>45390</v>
          </cell>
          <cell r="L12" t="str">
            <v>33240429992682000148550550002772471587310847</v>
          </cell>
          <cell r="M12" t="str">
            <v>33 -  Rio de Janeiro</v>
          </cell>
          <cell r="N12">
            <v>450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23680034000170</v>
          </cell>
          <cell r="G13" t="str">
            <v>D ARAUJO COMERCIO ATACADISTA LTDA</v>
          </cell>
          <cell r="H13" t="str">
            <v>B</v>
          </cell>
          <cell r="I13" t="str">
            <v>S</v>
          </cell>
          <cell r="J13" t="str">
            <v>015738</v>
          </cell>
          <cell r="K13">
            <v>45387</v>
          </cell>
          <cell r="L13" t="str">
            <v>26240423680034000170550010000157381474965521</v>
          </cell>
          <cell r="M13" t="str">
            <v>26 -  Pernambuco</v>
          </cell>
          <cell r="N13">
            <v>373.14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9441460000120</v>
          </cell>
          <cell r="G14" t="str">
            <v>PADRAO DIST DE PRODUTOS E EQUIO HOSP PADRE CALLOU LTDA</v>
          </cell>
          <cell r="H14" t="str">
            <v>B</v>
          </cell>
          <cell r="I14" t="str">
            <v>S</v>
          </cell>
          <cell r="J14" t="str">
            <v>343467</v>
          </cell>
          <cell r="K14">
            <v>45387</v>
          </cell>
          <cell r="L14" t="str">
            <v>26240409441460000120550010003434671196820763</v>
          </cell>
          <cell r="M14" t="str">
            <v>26 -  Pernambuco</v>
          </cell>
          <cell r="N14">
            <v>296.3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8778201000126</v>
          </cell>
          <cell r="G15" t="str">
            <v>DROGA FONTE LTDA</v>
          </cell>
          <cell r="H15" t="str">
            <v>B</v>
          </cell>
          <cell r="I15" t="str">
            <v>S</v>
          </cell>
          <cell r="J15" t="str">
            <v>445185</v>
          </cell>
          <cell r="K15">
            <v>45387</v>
          </cell>
          <cell r="L15" t="str">
            <v>26240408778201000126550010004451851648560587</v>
          </cell>
          <cell r="M15" t="str">
            <v>26 -  Pernambuco</v>
          </cell>
          <cell r="N15">
            <v>962.42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5106015000152</v>
          </cell>
          <cell r="G16" t="str">
            <v>CALL MED COM DE MED E REPR LTDA</v>
          </cell>
          <cell r="H16" t="str">
            <v>B</v>
          </cell>
          <cell r="I16" t="str">
            <v>S</v>
          </cell>
          <cell r="J16" t="str">
            <v>113982</v>
          </cell>
          <cell r="K16">
            <v>45387</v>
          </cell>
          <cell r="L16" t="str">
            <v>23240405106015000152550010001139821001224645</v>
          </cell>
          <cell r="M16" t="str">
            <v>23 -  Ceará</v>
          </cell>
          <cell r="N16">
            <v>9090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4614288000145</v>
          </cell>
          <cell r="G17" t="str">
            <v>DISK LIFE DE PRODUTOS CIRURGICOS LTDA</v>
          </cell>
          <cell r="H17" t="str">
            <v>B</v>
          </cell>
          <cell r="I17" t="str">
            <v>S</v>
          </cell>
          <cell r="J17" t="str">
            <v>8138</v>
          </cell>
          <cell r="K17">
            <v>45391</v>
          </cell>
          <cell r="L17" t="str">
            <v>26240404614288000145550010000081381742592603</v>
          </cell>
          <cell r="M17" t="str">
            <v>26 -  Pernambuco</v>
          </cell>
          <cell r="N17">
            <v>13656.35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4237235000152</v>
          </cell>
          <cell r="G18" t="str">
            <v>ENDOCENTER COMERCIAL LTDA</v>
          </cell>
          <cell r="H18" t="str">
            <v>B</v>
          </cell>
          <cell r="I18" t="str">
            <v>S</v>
          </cell>
          <cell r="J18" t="str">
            <v>115714</v>
          </cell>
          <cell r="K18">
            <v>45390</v>
          </cell>
          <cell r="L18" t="str">
            <v>26240404237235000152550010001157141117738009</v>
          </cell>
          <cell r="M18" t="str">
            <v>26 -  Pernambuco</v>
          </cell>
          <cell r="N18">
            <v>114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APARELHAGEMLTDA</v>
          </cell>
          <cell r="H19" t="str">
            <v>B</v>
          </cell>
          <cell r="I19" t="str">
            <v>S</v>
          </cell>
          <cell r="J19" t="str">
            <v>600683</v>
          </cell>
          <cell r="K19">
            <v>45390</v>
          </cell>
          <cell r="L19" t="str">
            <v>26240410779833000156550010006006831602707004</v>
          </cell>
          <cell r="M19" t="str">
            <v>26 -  Pernambuco</v>
          </cell>
          <cell r="N19">
            <v>478.48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10779833000156</v>
          </cell>
          <cell r="G20" t="str">
            <v>MEDICAL MERCANTIL DE APARELHAGEMLTDA</v>
          </cell>
          <cell r="H20" t="str">
            <v>B</v>
          </cell>
          <cell r="I20" t="str">
            <v>S</v>
          </cell>
          <cell r="J20" t="str">
            <v>600684</v>
          </cell>
          <cell r="K20">
            <v>45390</v>
          </cell>
          <cell r="L20" t="str">
            <v>26240410779833000156550010006006841602708008</v>
          </cell>
          <cell r="M20" t="str">
            <v>26 -  Pernambuco</v>
          </cell>
          <cell r="N20">
            <v>97.9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181759</v>
          </cell>
          <cell r="K21">
            <v>45390</v>
          </cell>
          <cell r="L21" t="str">
            <v>26240412882932000194550010001817591258546909</v>
          </cell>
          <cell r="M21" t="str">
            <v>26 -  Pernambuco</v>
          </cell>
          <cell r="N21">
            <v>735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8778201000126</v>
          </cell>
          <cell r="G22" t="str">
            <v>DROGA FONTE LTDA</v>
          </cell>
          <cell r="H22" t="str">
            <v>B</v>
          </cell>
          <cell r="I22" t="str">
            <v>S</v>
          </cell>
          <cell r="J22" t="str">
            <v>445226</v>
          </cell>
          <cell r="K22">
            <v>45387</v>
          </cell>
          <cell r="L22" t="str">
            <v>26240408778201000126550010004452261281646344</v>
          </cell>
          <cell r="M22" t="str">
            <v>26 -  Pernambuco</v>
          </cell>
          <cell r="N22">
            <v>2528.4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23993232000193</v>
          </cell>
          <cell r="G23" t="str">
            <v>MEDIAL SAUDE DIST DE PRODUTOS MEDICOS HOSP LTDA</v>
          </cell>
          <cell r="H23" t="str">
            <v>B</v>
          </cell>
          <cell r="I23" t="str">
            <v>S</v>
          </cell>
          <cell r="J23" t="str">
            <v>5009</v>
          </cell>
          <cell r="K23">
            <v>45387</v>
          </cell>
          <cell r="L23" t="str">
            <v>26240423993232000193550010000050091703300005</v>
          </cell>
          <cell r="M23" t="str">
            <v>26 -  Pernambuco</v>
          </cell>
          <cell r="N23">
            <v>1177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72876</v>
          </cell>
          <cell r="K24">
            <v>45387</v>
          </cell>
          <cell r="L24" t="str">
            <v>26240467729178000653550010000728761071959420</v>
          </cell>
          <cell r="M24" t="str">
            <v>26 -  Pernambuco</v>
          </cell>
          <cell r="N24">
            <v>2501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24028351000179</v>
          </cell>
          <cell r="G25" t="str">
            <v>SOL E MAR CONFECCAO EIRELI ME</v>
          </cell>
          <cell r="H25" t="str">
            <v>B</v>
          </cell>
          <cell r="I25" t="str">
            <v>S</v>
          </cell>
          <cell r="J25" t="str">
            <v>1132</v>
          </cell>
          <cell r="K25">
            <v>45390</v>
          </cell>
          <cell r="L25" t="str">
            <v>26240424028351000179550010000011321672733861</v>
          </cell>
          <cell r="M25" t="str">
            <v>26 -  Pernambuco</v>
          </cell>
          <cell r="N25">
            <v>580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35514416000102</v>
          </cell>
          <cell r="G26" t="str">
            <v>QUALIMMED COM ATAC DE MED E MAT LTDA</v>
          </cell>
          <cell r="H26" t="str">
            <v>B</v>
          </cell>
          <cell r="I26" t="str">
            <v>S</v>
          </cell>
          <cell r="J26" t="str">
            <v>2663</v>
          </cell>
          <cell r="K26">
            <v>45390</v>
          </cell>
          <cell r="L26" t="str">
            <v>26240435514416000102550010000026631096908740</v>
          </cell>
          <cell r="M26" t="str">
            <v>26 -  Pernambuco</v>
          </cell>
          <cell r="N26">
            <v>311.04000000000002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4656809000127</v>
          </cell>
          <cell r="G27" t="str">
            <v>MEDEVICE DO BRASIL COMERCIAL LTDA</v>
          </cell>
          <cell r="H27" t="str">
            <v>B</v>
          </cell>
          <cell r="I27" t="str">
            <v>S</v>
          </cell>
          <cell r="J27" t="str">
            <v>19667</v>
          </cell>
          <cell r="K27">
            <v>45390</v>
          </cell>
          <cell r="L27" t="str">
            <v>26240404656809000127550010000196671447371378</v>
          </cell>
          <cell r="M27" t="str">
            <v>26 -  Pernambuco</v>
          </cell>
          <cell r="N27">
            <v>2680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40819119000105</v>
          </cell>
          <cell r="G28" t="str">
            <v>XP MEDICAL COMERCIO DEPRODUTOS MEDICO HOSPITALAR LTDA</v>
          </cell>
          <cell r="H28" t="str">
            <v>B</v>
          </cell>
          <cell r="I28" t="str">
            <v>S</v>
          </cell>
          <cell r="J28" t="str">
            <v>218</v>
          </cell>
          <cell r="K28">
            <v>45390</v>
          </cell>
          <cell r="L28" t="str">
            <v>26240440819119000105550010000002181259956872</v>
          </cell>
          <cell r="M28" t="str">
            <v>26 -  Pernambuco</v>
          </cell>
          <cell r="N28">
            <v>2398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8674752000140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192497</v>
          </cell>
          <cell r="K29">
            <v>45390</v>
          </cell>
          <cell r="L29" t="str">
            <v>26240408674752000140550010001924971085765265</v>
          </cell>
          <cell r="M29" t="str">
            <v>26 -  Pernambuco</v>
          </cell>
          <cell r="N29">
            <v>5722.11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48495866000147</v>
          </cell>
          <cell r="G30" t="str">
            <v xml:space="preserve">BEMED COMERCIO ATACADISTA DE PRODUTOS DE HIGIENE </v>
          </cell>
          <cell r="H30" t="str">
            <v>B</v>
          </cell>
          <cell r="I30" t="str">
            <v>S</v>
          </cell>
          <cell r="J30" t="str">
            <v>1244</v>
          </cell>
          <cell r="K30">
            <v>45390</v>
          </cell>
          <cell r="L30" t="str">
            <v>26240448495866000147550010000012441807858544</v>
          </cell>
          <cell r="M30" t="str">
            <v>26 -  Pernambuco</v>
          </cell>
          <cell r="N30">
            <v>602.23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58426628000990</v>
          </cell>
          <cell r="G31" t="str">
            <v>SAMTRONIC INDUSTRIA E COMERCIAL</v>
          </cell>
          <cell r="H31" t="str">
            <v>B</v>
          </cell>
          <cell r="I31" t="str">
            <v>S</v>
          </cell>
          <cell r="J31" t="str">
            <v>2996</v>
          </cell>
          <cell r="K31">
            <v>45386</v>
          </cell>
          <cell r="L31" t="str">
            <v>26240458426628000990550010000029961189090472</v>
          </cell>
          <cell r="M31" t="str">
            <v>26 -  Pernambuco</v>
          </cell>
          <cell r="N31">
            <v>2746.5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73659</v>
          </cell>
          <cell r="K32">
            <v>45398</v>
          </cell>
          <cell r="L32" t="str">
            <v>26240467729178000653550010000736591223938082</v>
          </cell>
          <cell r="M32" t="str">
            <v>26 -  Pernambuco</v>
          </cell>
          <cell r="N32">
            <v>885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61418042000131</v>
          </cell>
          <cell r="G33" t="str">
            <v>CIRURGICA FERNANDES LTDA</v>
          </cell>
          <cell r="H33" t="str">
            <v>B</v>
          </cell>
          <cell r="I33" t="str">
            <v>S</v>
          </cell>
          <cell r="J33" t="str">
            <v>1709185</v>
          </cell>
          <cell r="K33">
            <v>45387</v>
          </cell>
          <cell r="L33" t="str">
            <v>35240461418042000131550040017091851952429167</v>
          </cell>
          <cell r="M33" t="str">
            <v>35 -  São Paulo</v>
          </cell>
          <cell r="N33">
            <v>8109.01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8778201000126</v>
          </cell>
          <cell r="G34" t="str">
            <v>DROGA FONTE LTDA</v>
          </cell>
          <cell r="H34" t="str">
            <v>B</v>
          </cell>
          <cell r="I34" t="str">
            <v>S</v>
          </cell>
          <cell r="J34" t="str">
            <v>446743</v>
          </cell>
          <cell r="K34">
            <v>45400</v>
          </cell>
          <cell r="L34" t="str">
            <v>26240408778201000126550010004467431679918782</v>
          </cell>
          <cell r="M34" t="str">
            <v>26 -  Pernambuco</v>
          </cell>
          <cell r="N34">
            <v>3883.66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8674752000301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32940</v>
          </cell>
          <cell r="K35">
            <v>45390</v>
          </cell>
          <cell r="L35" t="str">
            <v>26240408674752000301550010000329401098789420</v>
          </cell>
          <cell r="M35" t="str">
            <v>26 -  Pernambuco</v>
          </cell>
          <cell r="N35">
            <v>322.54000000000002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9441460000120</v>
          </cell>
          <cell r="G36" t="str">
            <v>PADRAO DIST DE PRODUTOS E EQUIP HOSP PADRE CALLOU LTDA</v>
          </cell>
          <cell r="H36" t="str">
            <v>B</v>
          </cell>
          <cell r="I36" t="str">
            <v>S</v>
          </cell>
          <cell r="J36" t="str">
            <v>344683</v>
          </cell>
          <cell r="K36">
            <v>45401</v>
          </cell>
          <cell r="L36" t="str">
            <v>26240409441460000120550010003446831901877553</v>
          </cell>
          <cell r="M36" t="str">
            <v>26 -  Pernambuco</v>
          </cell>
          <cell r="N36">
            <v>400.2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43496995000136</v>
          </cell>
          <cell r="G37" t="str">
            <v>CIRURGICA SANTA HELENA LTDA</v>
          </cell>
          <cell r="H37" t="str">
            <v>B</v>
          </cell>
          <cell r="I37" t="str">
            <v>S</v>
          </cell>
          <cell r="J37" t="str">
            <v>895</v>
          </cell>
          <cell r="K37">
            <v>45391</v>
          </cell>
          <cell r="L37" t="str">
            <v>43240443496995000136550010000008951452172190</v>
          </cell>
          <cell r="M37" t="str">
            <v>43 -  Rio Grande do Sul</v>
          </cell>
          <cell r="N37">
            <v>1365</v>
          </cell>
        </row>
        <row r="38">
          <cell r="C38" t="str">
            <v>UPA NOVA DESCOBERTA - CG Nº 008/2022</v>
          </cell>
          <cell r="E38" t="str">
            <v>3.12 - Material Hospitalar</v>
          </cell>
          <cell r="F38">
            <v>61418042000131</v>
          </cell>
          <cell r="G38" t="str">
            <v>CIRURGICA FERNANDES LTDA</v>
          </cell>
          <cell r="H38" t="str">
            <v>B</v>
          </cell>
          <cell r="I38" t="str">
            <v>S</v>
          </cell>
          <cell r="J38" t="str">
            <v>1711386</v>
          </cell>
          <cell r="K38">
            <v>45393</v>
          </cell>
          <cell r="L38" t="str">
            <v>35240461418042000131550040017113861991842334</v>
          </cell>
          <cell r="M38" t="str">
            <v>35 -  São Paulo</v>
          </cell>
          <cell r="N38">
            <v>997.86</v>
          </cell>
        </row>
        <row r="39">
          <cell r="C39" t="str">
            <v>UPA NOVA DESCOBERTA - CG Nº 008/2022</v>
          </cell>
          <cell r="E39" t="str">
            <v>3.12 - Material Hospitalar</v>
          </cell>
          <cell r="F39">
            <v>21216468000198</v>
          </cell>
          <cell r="G39" t="str">
            <v>SANMED DISTRIBUIDORA DE PRODUTOS MEDICO HOSPITALAR LTDA</v>
          </cell>
          <cell r="H39" t="str">
            <v>B</v>
          </cell>
          <cell r="I39" t="str">
            <v>S</v>
          </cell>
          <cell r="J39" t="str">
            <v>9038</v>
          </cell>
          <cell r="K39">
            <v>45390</v>
          </cell>
          <cell r="L39" t="str">
            <v>26240421216468000198550010000090381982024046</v>
          </cell>
          <cell r="M39" t="str">
            <v>26 -  Pernambuco</v>
          </cell>
          <cell r="N39">
            <v>1274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11449180000100</v>
          </cell>
          <cell r="G40" t="str">
            <v>DPROSMED DISTRIBUIDORA DE PRODUTOS HOSPITALARES LTDA</v>
          </cell>
          <cell r="H40" t="str">
            <v>B</v>
          </cell>
          <cell r="I40" t="str">
            <v>S</v>
          </cell>
          <cell r="J40" t="str">
            <v>67592</v>
          </cell>
          <cell r="K40">
            <v>45390</v>
          </cell>
          <cell r="L40" t="str">
            <v>26240411449180000100550010000675921000344845</v>
          </cell>
          <cell r="M40" t="str">
            <v>26 -  Pernambuco</v>
          </cell>
          <cell r="N40">
            <v>1281.5999999999999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12882932000194</v>
          </cell>
          <cell r="G41" t="str">
            <v>EXOMED COMERCIO ATACADISTA DE MEDICAMENTOS LTDA</v>
          </cell>
          <cell r="H41" t="str">
            <v>B</v>
          </cell>
          <cell r="I41" t="str">
            <v>S</v>
          </cell>
          <cell r="J41" t="str">
            <v>181788</v>
          </cell>
          <cell r="K41">
            <v>45390</v>
          </cell>
          <cell r="L41" t="str">
            <v>26240412882932000194550010001817881796398343</v>
          </cell>
          <cell r="M41" t="str">
            <v>26 -  Pernambuco</v>
          </cell>
          <cell r="N41">
            <v>1748.5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8778201000126</v>
          </cell>
          <cell r="G42" t="str">
            <v>DROGA FONTE LTDA</v>
          </cell>
          <cell r="H42" t="str">
            <v>B</v>
          </cell>
          <cell r="I42" t="str">
            <v>S</v>
          </cell>
          <cell r="J42" t="str">
            <v>445239</v>
          </cell>
          <cell r="K42">
            <v>45387</v>
          </cell>
          <cell r="L42" t="str">
            <v>26240408778201000126550010004452391144071780</v>
          </cell>
          <cell r="M42" t="str">
            <v>26 -  Pernambuco</v>
          </cell>
          <cell r="N42">
            <v>14196.6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35514416000102</v>
          </cell>
          <cell r="G43" t="str">
            <v>QUALIMMED COM ATAC DE MED E MAT LTDA</v>
          </cell>
          <cell r="H43" t="str">
            <v>B</v>
          </cell>
          <cell r="I43" t="str">
            <v>S</v>
          </cell>
          <cell r="J43" t="str">
            <v>02662</v>
          </cell>
          <cell r="K43">
            <v>45390</v>
          </cell>
          <cell r="L43" t="str">
            <v>26240435514416000102550010000026621836178689</v>
          </cell>
          <cell r="M43" t="str">
            <v>26 -  Pernambuco</v>
          </cell>
          <cell r="N43">
            <v>624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15220807000107</v>
          </cell>
          <cell r="G44" t="str">
            <v>BCIPHARMA IMO E DISTRIBUIDORA LTDA</v>
          </cell>
          <cell r="H44" t="str">
            <v>B</v>
          </cell>
          <cell r="I44" t="str">
            <v>S</v>
          </cell>
          <cell r="J44" t="str">
            <v>0657</v>
          </cell>
          <cell r="K44">
            <v>45390</v>
          </cell>
          <cell r="L44" t="str">
            <v>26240415220807000107550010000006571511329402</v>
          </cell>
          <cell r="M44" t="str">
            <v>26 -  Pernambuco</v>
          </cell>
          <cell r="N44">
            <v>1950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192393</v>
          </cell>
          <cell r="K45">
            <v>45390</v>
          </cell>
          <cell r="L45" t="str">
            <v>26240408674752000140550010001923931266603866</v>
          </cell>
          <cell r="M45" t="str">
            <v>26 -  Pernambuco</v>
          </cell>
          <cell r="N45">
            <v>867.15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22580510000118</v>
          </cell>
          <cell r="G46" t="str">
            <v>UNIFAR DISTRIBUIDORA DE MEDICAMENTOS LTDA</v>
          </cell>
          <cell r="H46" t="str">
            <v>B</v>
          </cell>
          <cell r="I46" t="str">
            <v>S</v>
          </cell>
          <cell r="J46" t="str">
            <v>61007</v>
          </cell>
          <cell r="K46">
            <v>45387</v>
          </cell>
          <cell r="L46" t="str">
            <v>26240422580510000118550010000610071000483508</v>
          </cell>
          <cell r="M46" t="str">
            <v>26 -  Pernambuco</v>
          </cell>
          <cell r="N46">
            <v>903.46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72943</v>
          </cell>
          <cell r="K47">
            <v>45387</v>
          </cell>
          <cell r="L47" t="str">
            <v>26240467729178000653550010000729431958484805</v>
          </cell>
          <cell r="M47" t="str">
            <v>26 -  Pernambuco</v>
          </cell>
          <cell r="N47">
            <v>7406.62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35753111000153</v>
          </cell>
          <cell r="G48" t="str">
            <v>NORD PRODUTOS EM SAUDE LTDA</v>
          </cell>
          <cell r="H48" t="str">
            <v>B</v>
          </cell>
          <cell r="I48" t="str">
            <v>S</v>
          </cell>
          <cell r="J48" t="str">
            <v>23642</v>
          </cell>
          <cell r="K48">
            <v>45387</v>
          </cell>
          <cell r="L48" t="str">
            <v>26240435753111000153550010000236421000302263</v>
          </cell>
          <cell r="M48" t="str">
            <v>26 -  Pernambuco</v>
          </cell>
          <cell r="N48">
            <v>6363.16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10854165000184</v>
          </cell>
          <cell r="G49" t="str">
            <v>FF DIST DE PRODUTOS FARMACEUTICAS</v>
          </cell>
          <cell r="H49" t="str">
            <v>B</v>
          </cell>
          <cell r="I49" t="str">
            <v>S</v>
          </cell>
          <cell r="J49" t="str">
            <v>279718</v>
          </cell>
          <cell r="K49">
            <v>45392</v>
          </cell>
          <cell r="L49" t="str">
            <v>26240410854165000184550010002797181150214029</v>
          </cell>
          <cell r="M49" t="str">
            <v>26 -  Pernambuco</v>
          </cell>
          <cell r="N49">
            <v>2463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49324221000880</v>
          </cell>
          <cell r="G50" t="str">
            <v>FRESENIUS KABI BRASIL LTDA</v>
          </cell>
          <cell r="H50" t="str">
            <v>B</v>
          </cell>
          <cell r="I50" t="str">
            <v>S</v>
          </cell>
          <cell r="J50" t="str">
            <v>243727</v>
          </cell>
          <cell r="K50">
            <v>45394</v>
          </cell>
          <cell r="L50" t="str">
            <v>232404493242210008880550000002437271982354051</v>
          </cell>
          <cell r="M50" t="str">
            <v>23 -  Ceará</v>
          </cell>
          <cell r="N50">
            <v>1847.7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66037</v>
          </cell>
          <cell r="K51">
            <v>45388</v>
          </cell>
          <cell r="L51" t="str">
            <v>26240403817043000152550010000660371212861323</v>
          </cell>
          <cell r="M51" t="str">
            <v>26 -  Pernambuco</v>
          </cell>
          <cell r="N51">
            <v>12269.37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733000</v>
          </cell>
          <cell r="K52">
            <v>45393</v>
          </cell>
          <cell r="L52" t="str">
            <v>26240467729178000653550010000733001252821569</v>
          </cell>
          <cell r="M52" t="str">
            <v>26 -  Pernambuco</v>
          </cell>
          <cell r="N52">
            <v>1340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23680034000170</v>
          </cell>
          <cell r="G53" t="str">
            <v>D ARAUJO COMERCIO ATACADISTA LTDA</v>
          </cell>
          <cell r="H53" t="str">
            <v>B</v>
          </cell>
          <cell r="I53" t="str">
            <v>S</v>
          </cell>
          <cell r="J53" t="str">
            <v>15805</v>
          </cell>
          <cell r="K53">
            <v>45393</v>
          </cell>
          <cell r="L53" t="str">
            <v>26240423680034000170550010000158051948086080</v>
          </cell>
          <cell r="M53" t="str">
            <v>26 -  Pernambuco</v>
          </cell>
          <cell r="N53">
            <v>648.04999999999995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8778201000126</v>
          </cell>
          <cell r="G54" t="str">
            <v>DROGA FONTE LTDA</v>
          </cell>
          <cell r="H54" t="str">
            <v>B</v>
          </cell>
          <cell r="I54" t="str">
            <v>S</v>
          </cell>
          <cell r="J54" t="str">
            <v>445873</v>
          </cell>
          <cell r="K54">
            <v>45393</v>
          </cell>
          <cell r="L54" t="str">
            <v>26240408778201000126550010004458731993421879</v>
          </cell>
          <cell r="M54" t="str">
            <v>26 -  Pernambuco</v>
          </cell>
          <cell r="N54">
            <v>10759.51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15218561000139</v>
          </cell>
          <cell r="G55" t="str">
            <v>NNMED DIST IMP E EXPORT DE MED LTDA</v>
          </cell>
          <cell r="H55" t="str">
            <v>B</v>
          </cell>
          <cell r="I55" t="str">
            <v>S</v>
          </cell>
          <cell r="J55" t="str">
            <v>124837</v>
          </cell>
          <cell r="K55">
            <v>45393</v>
          </cell>
          <cell r="L55" t="str">
            <v>25240415218561000139550010001248371201617870</v>
          </cell>
          <cell r="M55" t="str">
            <v>25 -  Paraíba</v>
          </cell>
          <cell r="N55">
            <v>1244.6600000000001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48495866000147</v>
          </cell>
          <cell r="G56" t="str">
            <v xml:space="preserve">BEMED COMERCIO ATACADISTA DE PRODUTOS DE HIGIENE </v>
          </cell>
          <cell r="H56" t="str">
            <v>B</v>
          </cell>
          <cell r="I56" t="str">
            <v>S</v>
          </cell>
          <cell r="J56" t="str">
            <v>1258</v>
          </cell>
          <cell r="K56">
            <v>45392</v>
          </cell>
          <cell r="L56" t="str">
            <v>26240448495866000147550010000012581504190747</v>
          </cell>
          <cell r="M56" t="str">
            <v>26 -  Pernambuco</v>
          </cell>
          <cell r="N56">
            <v>463.77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9035130000134</v>
          </cell>
          <cell r="G57" t="str">
            <v>DROG MADALENA</v>
          </cell>
          <cell r="H57" t="str">
            <v>B</v>
          </cell>
          <cell r="I57" t="str">
            <v>S</v>
          </cell>
          <cell r="J57" t="str">
            <v>30903</v>
          </cell>
          <cell r="K57">
            <v>45397</v>
          </cell>
          <cell r="L57" t="str">
            <v>26240409035130000134550010000309031225205584</v>
          </cell>
          <cell r="M57" t="str">
            <v>26 -  Pernambuco</v>
          </cell>
          <cell r="N57">
            <v>569.79999999999995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48495866000147</v>
          </cell>
          <cell r="G58" t="str">
            <v xml:space="preserve">BEMED COMERCIO ATACADISTA DE PRODUTOS DE HIGIENE </v>
          </cell>
          <cell r="H58" t="str">
            <v>B</v>
          </cell>
          <cell r="I58" t="str">
            <v>S</v>
          </cell>
          <cell r="J58" t="str">
            <v>1273</v>
          </cell>
          <cell r="K58">
            <v>45397</v>
          </cell>
          <cell r="L58" t="str">
            <v>262404484958660001475500100000012731772548724</v>
          </cell>
          <cell r="M58" t="str">
            <v>26 -  Pernambuco</v>
          </cell>
          <cell r="N58">
            <v>1290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10854165000184</v>
          </cell>
          <cell r="G59" t="str">
            <v>FF DIST DE PRODUTOS FARMACEUTICAS</v>
          </cell>
          <cell r="H59" t="str">
            <v>B</v>
          </cell>
          <cell r="I59" t="str">
            <v>S</v>
          </cell>
          <cell r="J59" t="str">
            <v>280097</v>
          </cell>
          <cell r="K59">
            <v>45394</v>
          </cell>
          <cell r="L59" t="str">
            <v>26240410854165000184550010002800971746755893</v>
          </cell>
          <cell r="M59" t="str">
            <v>26 -  Pernambuco</v>
          </cell>
          <cell r="N59">
            <v>2600</v>
          </cell>
        </row>
        <row r="60">
          <cell r="C60" t="str">
            <v>UPA NOVA DESCOBERTA - CG Nº 008/2022</v>
          </cell>
          <cell r="E60" t="str">
            <v>3.4 - Material Farmacológico</v>
          </cell>
          <cell r="F60">
            <v>8778201000126</v>
          </cell>
          <cell r="G60" t="str">
            <v>DROGA FONTE LTDA</v>
          </cell>
          <cell r="H60" t="str">
            <v>B</v>
          </cell>
          <cell r="I60" t="str">
            <v>S</v>
          </cell>
          <cell r="J60" t="str">
            <v>446313</v>
          </cell>
          <cell r="K60">
            <v>45398</v>
          </cell>
          <cell r="L60" t="str">
            <v>26240408778201000126550010004463131358166157</v>
          </cell>
          <cell r="M60" t="str">
            <v>26 -  Pernambuco</v>
          </cell>
          <cell r="N60">
            <v>209.24</v>
          </cell>
        </row>
        <row r="61">
          <cell r="C61" t="str">
            <v>UPA NOVA DESCOBERTA - CG Nº 008/2022</v>
          </cell>
          <cell r="E61" t="str">
            <v>3.4 - Material Farmacológico</v>
          </cell>
          <cell r="F61">
            <v>10854165000346</v>
          </cell>
          <cell r="G61" t="str">
            <v>FF DIST DE PRODUTOS FARMACEUTICAS</v>
          </cell>
          <cell r="H61" t="str">
            <v>B</v>
          </cell>
          <cell r="I61" t="str">
            <v>S</v>
          </cell>
          <cell r="J61" t="str">
            <v>197187</v>
          </cell>
          <cell r="K61">
            <v>45400</v>
          </cell>
          <cell r="L61" t="str">
            <v>23240410854165000346550010001971871616899084</v>
          </cell>
          <cell r="M61" t="str">
            <v>23 -  Ceará</v>
          </cell>
          <cell r="N61">
            <v>806.92</v>
          </cell>
        </row>
        <row r="62">
          <cell r="C62" t="str">
            <v>UPA NOVA DESCOBERTA - CG Nº 008/2022</v>
          </cell>
          <cell r="E62" t="str">
            <v>3.4 - Material Farmacológico</v>
          </cell>
          <cell r="F62">
            <v>10779833000156</v>
          </cell>
          <cell r="G62" t="str">
            <v>MEDICAL MERCANTIL DE APARELHAGEMLTDA</v>
          </cell>
          <cell r="H62" t="str">
            <v>B</v>
          </cell>
          <cell r="I62" t="str">
            <v>S</v>
          </cell>
          <cell r="J62" t="str">
            <v>600939</v>
          </cell>
          <cell r="K62">
            <v>45392</v>
          </cell>
          <cell r="L62" t="str">
            <v>26240410779833000156550010006009391602963009</v>
          </cell>
          <cell r="M62" t="str">
            <v>26 -  Pernambuco</v>
          </cell>
          <cell r="N62">
            <v>3258.56</v>
          </cell>
        </row>
        <row r="63">
          <cell r="C63" t="str">
            <v>UPA NOVA DESCOBERTA - CG Nº 008/2022</v>
          </cell>
          <cell r="E63" t="str">
            <v>3.5 - Material Odontológico</v>
          </cell>
          <cell r="F63">
            <v>9441460000120</v>
          </cell>
          <cell r="G63" t="str">
            <v xml:space="preserve">PADRAO DISTRIBUIDORA DE PRODUTOS </v>
          </cell>
          <cell r="H63" t="str">
            <v>B</v>
          </cell>
          <cell r="I63" t="str">
            <v>S</v>
          </cell>
          <cell r="J63" t="str">
            <v>343683</v>
          </cell>
          <cell r="K63">
            <v>45391</v>
          </cell>
          <cell r="L63" t="str">
            <v>26240409441460000120550010003436831481088719</v>
          </cell>
          <cell r="M63" t="str">
            <v>26 -  Pernambuco</v>
          </cell>
          <cell r="N63">
            <v>203.02</v>
          </cell>
        </row>
        <row r="64">
          <cell r="C64" t="str">
            <v>UPA NOVA DESCOBERTA - CG Nº 008/2022</v>
          </cell>
          <cell r="E64" t="str">
            <v>3.5 - Material Odontológico</v>
          </cell>
          <cell r="F64">
            <v>2911193000168</v>
          </cell>
          <cell r="G64" t="str">
            <v xml:space="preserve">APOGUE CENTER COMERCIAL </v>
          </cell>
          <cell r="H64" t="str">
            <v>B</v>
          </cell>
          <cell r="I64" t="str">
            <v>S</v>
          </cell>
          <cell r="J64" t="str">
            <v>19286</v>
          </cell>
          <cell r="K64">
            <v>45391</v>
          </cell>
          <cell r="L64" t="str">
            <v>26240402911193000168550010000192861000912835</v>
          </cell>
          <cell r="M64" t="str">
            <v>26 -  Pernambuco</v>
          </cell>
          <cell r="N64">
            <v>223.4</v>
          </cell>
        </row>
        <row r="65">
          <cell r="C65" t="str">
            <v>UPA NOVA DESCOBERTA - CG Nº 008/2022</v>
          </cell>
          <cell r="E65" t="str">
            <v>3.5 - Material Odontológico</v>
          </cell>
          <cell r="F65">
            <v>9441460000120</v>
          </cell>
          <cell r="G65" t="str">
            <v xml:space="preserve">PADRAO DISTRIBUIDORA DE PRODUTOS </v>
          </cell>
          <cell r="H65" t="str">
            <v>B</v>
          </cell>
          <cell r="I65" t="str">
            <v>S</v>
          </cell>
          <cell r="J65" t="str">
            <v>345110</v>
          </cell>
          <cell r="K65">
            <v>45407</v>
          </cell>
          <cell r="L65" t="str">
            <v>26240409441460000120550010003451101342636623</v>
          </cell>
          <cell r="M65" t="str">
            <v>26 -  Pernambuco</v>
          </cell>
          <cell r="N65">
            <v>792</v>
          </cell>
        </row>
        <row r="66">
          <cell r="C66" t="str">
            <v>UPA NOVA DESCOBERTA - CG Nº 008/2022</v>
          </cell>
          <cell r="E66" t="str">
            <v>3.99 - Outras despesas com Material de Consumo</v>
          </cell>
          <cell r="F66">
            <v>33255787001325</v>
          </cell>
          <cell r="G66" t="str">
            <v>IBF INDUSTRIA BRASILEIRA DE FILMES S/A</v>
          </cell>
          <cell r="H66" t="str">
            <v>B</v>
          </cell>
          <cell r="I66" t="str">
            <v>S</v>
          </cell>
          <cell r="J66" t="str">
            <v>32305</v>
          </cell>
          <cell r="K66">
            <v>45390</v>
          </cell>
          <cell r="L66" t="str">
            <v>26240433255787001325550050000323051137447801</v>
          </cell>
          <cell r="M66" t="str">
            <v>26 -  Pernambuco</v>
          </cell>
          <cell r="N66">
            <v>13369.97</v>
          </cell>
        </row>
        <row r="67">
          <cell r="C67" t="str">
            <v>UPA NOVA DESCOBERTA - CG Nº 008/2022</v>
          </cell>
          <cell r="E67" t="str">
            <v>3.99 - Outras despesas com Material de Consumo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192390</v>
          </cell>
          <cell r="K67">
            <v>45390</v>
          </cell>
          <cell r="L67" t="str">
            <v>26240408674752000140550010001923901292936662</v>
          </cell>
          <cell r="M67" t="str">
            <v>26 -  Pernambuco</v>
          </cell>
          <cell r="N67">
            <v>517.85</v>
          </cell>
        </row>
        <row r="68">
          <cell r="C68" t="str">
            <v>UPA NOVA DESCOBERTA - CG Nº 008/2022</v>
          </cell>
          <cell r="E68" t="str">
            <v>3.99 - Outras despesas com Material de Consumo</v>
          </cell>
          <cell r="F68">
            <v>18078521000127</v>
          </cell>
          <cell r="G68" t="str">
            <v>TUPAN DISTRIBUIDORA LTDA</v>
          </cell>
          <cell r="H68" t="str">
            <v>B</v>
          </cell>
          <cell r="I68" t="str">
            <v>S</v>
          </cell>
          <cell r="J68" t="str">
            <v>56412</v>
          </cell>
          <cell r="K68">
            <v>45392</v>
          </cell>
          <cell r="L68" t="str">
            <v>26240418078521000127550010000564121009558037</v>
          </cell>
          <cell r="M68" t="str">
            <v>26 -  Pernambuco</v>
          </cell>
          <cell r="N68">
            <v>3300</v>
          </cell>
        </row>
        <row r="69">
          <cell r="C69" t="str">
            <v>UPA NOVA DESCOBERTA - CG Nº 008/2022</v>
          </cell>
          <cell r="E69" t="str">
            <v>3.11 - Material Laboratorial</v>
          </cell>
          <cell r="F69">
            <v>18271934000123</v>
          </cell>
          <cell r="G69" t="str">
            <v>NOVA BIOMEDICAL DIAGNOSTICOS MEDICOS E BIOTENCOLOGIA LTDA</v>
          </cell>
          <cell r="H69" t="str">
            <v>B</v>
          </cell>
          <cell r="I69" t="str">
            <v>S</v>
          </cell>
          <cell r="J69" t="str">
            <v>44979</v>
          </cell>
          <cell r="K69">
            <v>45385</v>
          </cell>
          <cell r="L69" t="str">
            <v>31240418271934000123550010000449791716752337</v>
          </cell>
          <cell r="M69" t="str">
            <v>31 -  Minas Gerais</v>
          </cell>
          <cell r="N69">
            <v>4500</v>
          </cell>
        </row>
        <row r="70">
          <cell r="C70" t="str">
            <v>UPA NOVA DESCOBERTA - CG Nº 008/2022</v>
          </cell>
          <cell r="E70" t="str">
            <v>3.14 - Alimentação Preparada</v>
          </cell>
          <cell r="F70">
            <v>1687725000162</v>
          </cell>
          <cell r="G70" t="str">
            <v>CENTRO ESPECIALIZADO EM NUTRICAO ENTERAL E PARENTERAL</v>
          </cell>
          <cell r="H70" t="str">
            <v>B</v>
          </cell>
          <cell r="I70" t="str">
            <v>S</v>
          </cell>
          <cell r="J70" t="str">
            <v>49055</v>
          </cell>
          <cell r="K70">
            <v>45390</v>
          </cell>
          <cell r="L70" t="str">
            <v>26240401687725000162550010000490551510790003</v>
          </cell>
          <cell r="M70" t="str">
            <v>26 -  Pernambuco</v>
          </cell>
          <cell r="N70">
            <v>1998</v>
          </cell>
        </row>
        <row r="71">
          <cell r="C71" t="str">
            <v>UPA NOVA DESCOBERTA - CG Nº 008/2022</v>
          </cell>
          <cell r="E71" t="str">
            <v>3.7 - Material de Limpeza e Produtos de Hgienização</v>
          </cell>
          <cell r="F71">
            <v>23680034000170</v>
          </cell>
          <cell r="G71" t="str">
            <v>D ARAUJO COMERCIO ATACADISTA LTDA</v>
          </cell>
          <cell r="H71" t="str">
            <v>B</v>
          </cell>
          <cell r="I71" t="str">
            <v>S</v>
          </cell>
          <cell r="J71" t="str">
            <v>15738</v>
          </cell>
          <cell r="K71">
            <v>45387</v>
          </cell>
          <cell r="L71" t="str">
            <v>26240423680034000170550010000157381474965521</v>
          </cell>
          <cell r="M71" t="str">
            <v>26 -  Pernambuco</v>
          </cell>
          <cell r="N71">
            <v>186</v>
          </cell>
        </row>
        <row r="72">
          <cell r="C72" t="str">
            <v>UPA NOVA DESCOBERTA - CG Nº 008/2022</v>
          </cell>
          <cell r="E72" t="str">
            <v>3.7 - Material de Limpeza e Produtos de Hgienização</v>
          </cell>
          <cell r="F72">
            <v>9441460000120</v>
          </cell>
          <cell r="G72" t="str">
            <v>PADRAO DIST DE PRODUTOS E EQUIO HOSP PADRE CALLOU LTDA</v>
          </cell>
          <cell r="H72" t="str">
            <v>B</v>
          </cell>
          <cell r="I72" t="str">
            <v>S</v>
          </cell>
          <cell r="J72" t="str">
            <v>343467</v>
          </cell>
          <cell r="K72">
            <v>45387</v>
          </cell>
          <cell r="L72" t="str">
            <v>26240409441460000120550010003434671196820763</v>
          </cell>
          <cell r="M72" t="str">
            <v>26 -  Pernambuco</v>
          </cell>
          <cell r="N72">
            <v>224.13</v>
          </cell>
        </row>
        <row r="73">
          <cell r="C73" t="str">
            <v>UPA NOVA DESCOBERTA - CG Nº 008/2022</v>
          </cell>
          <cell r="E73" t="str">
            <v>3.7 - Material de Limpeza e Produtos de Hgienização</v>
          </cell>
          <cell r="F73">
            <v>67729178000653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72876</v>
          </cell>
          <cell r="K73">
            <v>45387</v>
          </cell>
          <cell r="L73" t="str">
            <v>26240467729178000653550010000728761071959420</v>
          </cell>
          <cell r="M73" t="str">
            <v>26 -  Pernambuco</v>
          </cell>
          <cell r="N73">
            <v>1617</v>
          </cell>
        </row>
        <row r="74">
          <cell r="C74" t="str">
            <v>UPA NOVA DESCOBERTA - CG Nº 008/2022</v>
          </cell>
          <cell r="E74" t="str">
            <v>3.7 - Material de Limpeza e Produtos de Hgienização</v>
          </cell>
          <cell r="F74">
            <v>48495866000147</v>
          </cell>
          <cell r="G74" t="str">
            <v xml:space="preserve">BEMED COMERCIO ATACADISTA DE PRODUTOS DE HIGIENE </v>
          </cell>
          <cell r="H74" t="str">
            <v>B</v>
          </cell>
          <cell r="I74" t="str">
            <v>S</v>
          </cell>
          <cell r="J74" t="str">
            <v>1244</v>
          </cell>
          <cell r="K74">
            <v>45390</v>
          </cell>
          <cell r="L74" t="str">
            <v>26240448495866000147550010000012441807858544</v>
          </cell>
          <cell r="M74" t="str">
            <v>26 -  Pernambuco</v>
          </cell>
          <cell r="N74">
            <v>510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>
            <v>24380578002041</v>
          </cell>
          <cell r="G75" t="str">
            <v>WHITE MARTINS</v>
          </cell>
          <cell r="H75" t="str">
            <v>B</v>
          </cell>
          <cell r="I75" t="str">
            <v>S</v>
          </cell>
          <cell r="J75">
            <v>7476</v>
          </cell>
          <cell r="K75">
            <v>45392</v>
          </cell>
          <cell r="L75" t="str">
            <v>26240424380578002041556040000074761920493825</v>
          </cell>
          <cell r="M75" t="str">
            <v>26 -  Pernambuco</v>
          </cell>
          <cell r="N75">
            <v>515.66999999999996</v>
          </cell>
        </row>
        <row r="76">
          <cell r="C76" t="str">
            <v>UPA NOVA DESCOBERTA - CG Nº 008/2022</v>
          </cell>
          <cell r="E76" t="str">
            <v>3.2 - Gás e Outros Materiais Engarrafados</v>
          </cell>
          <cell r="F76">
            <v>24380578002041</v>
          </cell>
          <cell r="G76" t="str">
            <v>WHITE MARTINS</v>
          </cell>
          <cell r="H76" t="str">
            <v>B</v>
          </cell>
          <cell r="I76" t="str">
            <v>S</v>
          </cell>
          <cell r="J76">
            <v>7478</v>
          </cell>
          <cell r="K76">
            <v>45392</v>
          </cell>
          <cell r="L76" t="str">
            <v>26240424380578002041556040000074781998958448</v>
          </cell>
          <cell r="M76" t="str">
            <v>26 -  Pernambuco</v>
          </cell>
          <cell r="N76">
            <v>257.83</v>
          </cell>
        </row>
        <row r="77">
          <cell r="C77" t="str">
            <v>UPA NOVA DESCOBERTA - CG Nº 008/2022</v>
          </cell>
          <cell r="E77" t="str">
            <v>3.2 - Gás e Outros Materiais Engarrafados</v>
          </cell>
          <cell r="F77">
            <v>24380578002041</v>
          </cell>
          <cell r="G77" t="str">
            <v>WHITE MARTINS</v>
          </cell>
          <cell r="H77" t="str">
            <v>B</v>
          </cell>
          <cell r="I77" t="str">
            <v>S</v>
          </cell>
          <cell r="J77">
            <v>1226</v>
          </cell>
          <cell r="K77">
            <v>45395</v>
          </cell>
          <cell r="L77" t="str">
            <v>26240424380578002203556020000012261218302163</v>
          </cell>
          <cell r="M77" t="str">
            <v>26 -  Pernambuco</v>
          </cell>
          <cell r="N77">
            <v>3950.67</v>
          </cell>
        </row>
        <row r="78">
          <cell r="C78" t="str">
            <v>UPA NOVA DESCOBERTA - CG Nº 008/2022</v>
          </cell>
          <cell r="E78" t="str">
            <v>3.2 - Gás e Outros Materiais Engarrafados</v>
          </cell>
          <cell r="F78">
            <v>24380578002041</v>
          </cell>
          <cell r="G78" t="str">
            <v>WHITE MARTINS</v>
          </cell>
          <cell r="H78" t="str">
            <v>B</v>
          </cell>
          <cell r="I78" t="str">
            <v>S</v>
          </cell>
          <cell r="J78">
            <v>7723</v>
          </cell>
          <cell r="K78">
            <v>45412</v>
          </cell>
          <cell r="L78" t="str">
            <v>26240424380578002041556040000077231441709405</v>
          </cell>
          <cell r="M78" t="str">
            <v>26 -  Pernambuco</v>
          </cell>
          <cell r="N78">
            <v>257.77999999999997</v>
          </cell>
        </row>
        <row r="79">
          <cell r="C79" t="str">
            <v>UPA NOVA DESCOBERTA - CG Nº 008/2022</v>
          </cell>
          <cell r="E79" t="str">
            <v>3.7 - Material de Limpeza e Produtos de Hgienização</v>
          </cell>
          <cell r="F79">
            <v>46700220000129</v>
          </cell>
          <cell r="G79" t="str">
            <v xml:space="preserve">NOVA DISTRIBUIDORA </v>
          </cell>
          <cell r="H79" t="str">
            <v>B</v>
          </cell>
          <cell r="I79" t="str">
            <v>S</v>
          </cell>
          <cell r="J79">
            <v>15922</v>
          </cell>
          <cell r="K79">
            <v>45392</v>
          </cell>
          <cell r="L79" t="str">
            <v>26240446700220000129550010000159221292473620</v>
          </cell>
          <cell r="M79" t="str">
            <v>26 -  Pernambuco</v>
          </cell>
          <cell r="N79">
            <v>302.38</v>
          </cell>
        </row>
        <row r="80">
          <cell r="C80" t="str">
            <v>UPA NOVA DESCOBERTA - CG Nº 008/2022</v>
          </cell>
          <cell r="E80" t="str">
            <v>3.7 - Material de Limpeza e Produtos de Hgienização</v>
          </cell>
          <cell r="F80">
            <v>22006201000139</v>
          </cell>
          <cell r="G80" t="str">
            <v>FORTE PE</v>
          </cell>
          <cell r="H80" t="str">
            <v>B</v>
          </cell>
          <cell r="I80" t="str">
            <v>S</v>
          </cell>
          <cell r="J80">
            <v>236134</v>
          </cell>
          <cell r="K80">
            <v>45392</v>
          </cell>
          <cell r="L80" t="str">
            <v>26240422006201000139550000002361341102361343</v>
          </cell>
          <cell r="M80" t="str">
            <v>26 -  Pernambuco</v>
          </cell>
          <cell r="N80">
            <v>239.7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11840014000130</v>
          </cell>
          <cell r="G81" t="str">
            <v>MACROPAC</v>
          </cell>
          <cell r="H81" t="str">
            <v>B</v>
          </cell>
          <cell r="I81" t="str">
            <v>S</v>
          </cell>
          <cell r="J81">
            <v>470669</v>
          </cell>
          <cell r="K81">
            <v>45390</v>
          </cell>
          <cell r="L81" t="str">
            <v>26240411840014000130550010004706691105301097</v>
          </cell>
          <cell r="M81" t="str">
            <v>26 -  Pernambuco</v>
          </cell>
          <cell r="N81">
            <v>804.1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43330918000101</v>
          </cell>
          <cell r="G82" t="str">
            <v>DISTRIBUIDORA JJ</v>
          </cell>
          <cell r="H82" t="str">
            <v>B</v>
          </cell>
          <cell r="I82" t="str">
            <v>S</v>
          </cell>
          <cell r="J82">
            <v>10528</v>
          </cell>
          <cell r="K82">
            <v>45390</v>
          </cell>
          <cell r="L82" t="str">
            <v>26240443330918000101550010000105281481730503</v>
          </cell>
          <cell r="M82" t="str">
            <v>26 -  Pernambuco</v>
          </cell>
          <cell r="N82">
            <v>1104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70089974000179</v>
          </cell>
          <cell r="G83" t="str">
            <v>CADAN</v>
          </cell>
          <cell r="H83" t="str">
            <v>B</v>
          </cell>
          <cell r="I83" t="str">
            <v>S</v>
          </cell>
          <cell r="J83">
            <v>5103956</v>
          </cell>
          <cell r="K83">
            <v>45390</v>
          </cell>
          <cell r="L83" t="str">
            <v>26240470089974000179550010051039561957006522</v>
          </cell>
          <cell r="M83" t="str">
            <v>26 -  Pernambuco</v>
          </cell>
          <cell r="N83">
            <v>429.6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8587400000157</v>
          </cell>
          <cell r="G84" t="str">
            <v>AFFESTA</v>
          </cell>
          <cell r="H84" t="str">
            <v>B</v>
          </cell>
          <cell r="I84" t="str">
            <v>S</v>
          </cell>
          <cell r="J84">
            <v>23732</v>
          </cell>
          <cell r="K84">
            <v>45390</v>
          </cell>
          <cell r="L84" t="str">
            <v>26240408587400000157550010000237321853291589</v>
          </cell>
          <cell r="M84" t="str">
            <v>26 -  Pernambuco</v>
          </cell>
          <cell r="N84">
            <v>501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30743270000153</v>
          </cell>
          <cell r="G85" t="str">
            <v>TRIUNFO</v>
          </cell>
          <cell r="H85" t="str">
            <v>B</v>
          </cell>
          <cell r="I85" t="str">
            <v>S</v>
          </cell>
          <cell r="J85">
            <v>21765</v>
          </cell>
          <cell r="K85">
            <v>45391</v>
          </cell>
          <cell r="L85" t="str">
            <v>26240430743270000153550010000217651453939019</v>
          </cell>
          <cell r="M85" t="str">
            <v>26 -  Pernambuco</v>
          </cell>
          <cell r="N85">
            <v>897.25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30743270000153</v>
          </cell>
          <cell r="G86" t="str">
            <v>TRIUNFO</v>
          </cell>
          <cell r="H86" t="str">
            <v>B</v>
          </cell>
          <cell r="I86" t="str">
            <v>S</v>
          </cell>
          <cell r="J86">
            <v>21768</v>
          </cell>
          <cell r="K86">
            <v>45391</v>
          </cell>
          <cell r="L86" t="str">
            <v>26240430743270000153550010000217681642525744</v>
          </cell>
          <cell r="M86" t="str">
            <v>26 -  Pernambuco</v>
          </cell>
          <cell r="N86">
            <v>779.5</v>
          </cell>
        </row>
        <row r="87">
          <cell r="C87" t="str">
            <v>UPA NOVA DESCOBERTA - CG Nº 008/2022</v>
          </cell>
          <cell r="E87" t="str">
            <v>3.14 - Alimentação Preparada</v>
          </cell>
          <cell r="F87">
            <v>53714399000139</v>
          </cell>
          <cell r="G87" t="str">
            <v>BEM VIVER</v>
          </cell>
          <cell r="H87" t="str">
            <v>B</v>
          </cell>
          <cell r="I87" t="str">
            <v>S</v>
          </cell>
          <cell r="J87">
            <v>69</v>
          </cell>
          <cell r="K87">
            <v>45390</v>
          </cell>
          <cell r="L87" t="str">
            <v>26240453714399000139550010000000691939871342</v>
          </cell>
          <cell r="M87" t="str">
            <v>26 -  Pernambuco</v>
          </cell>
          <cell r="N87">
            <v>887.8</v>
          </cell>
        </row>
        <row r="88">
          <cell r="C88" t="str">
            <v>UPA NOVA DESCOBERTA - CG Nº 008/2022</v>
          </cell>
          <cell r="E88" t="str">
            <v>3.14 - Alimentação Preparada</v>
          </cell>
          <cell r="F88">
            <v>28296399000119</v>
          </cell>
          <cell r="G88" t="str">
            <v>AVANTE</v>
          </cell>
          <cell r="H88" t="str">
            <v>B</v>
          </cell>
          <cell r="I88" t="str">
            <v>S</v>
          </cell>
          <cell r="J88">
            <v>468</v>
          </cell>
          <cell r="K88">
            <v>45411</v>
          </cell>
          <cell r="L88" t="str">
            <v>26240428296399000119550010000004681000062166</v>
          </cell>
          <cell r="M88" t="str">
            <v>26 -  Pernambuco</v>
          </cell>
          <cell r="N88">
            <v>9712.5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3858905000195</v>
          </cell>
          <cell r="G89" t="str">
            <v>COISA BOA</v>
          </cell>
          <cell r="H89" t="str">
            <v>B</v>
          </cell>
          <cell r="I89" t="str">
            <v>S</v>
          </cell>
          <cell r="J89">
            <v>659</v>
          </cell>
          <cell r="K89">
            <v>45383</v>
          </cell>
          <cell r="L89" t="str">
            <v>26240403858905000195550010000006591607627900</v>
          </cell>
          <cell r="M89" t="str">
            <v>26 -  Pernambuco</v>
          </cell>
          <cell r="N89">
            <v>6350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2268546000153</v>
          </cell>
          <cell r="G90" t="str">
            <v>A GR GRAFICA E EDITORA</v>
          </cell>
          <cell r="H90" t="str">
            <v>B</v>
          </cell>
          <cell r="I90" t="str">
            <v>S</v>
          </cell>
          <cell r="J90">
            <v>5034</v>
          </cell>
          <cell r="K90">
            <v>45384</v>
          </cell>
          <cell r="L90" t="str">
            <v>26240402268546000153550010000050341007189192</v>
          </cell>
          <cell r="M90" t="str">
            <v>26 -  Pernambuco</v>
          </cell>
          <cell r="N90">
            <v>2829.5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46700220000129</v>
          </cell>
          <cell r="G91" t="str">
            <v xml:space="preserve">NOVA DISTRIBUIDORA </v>
          </cell>
          <cell r="H91" t="str">
            <v>B</v>
          </cell>
          <cell r="I91" t="str">
            <v>S</v>
          </cell>
          <cell r="J91">
            <v>15879</v>
          </cell>
          <cell r="K91">
            <v>45391</v>
          </cell>
          <cell r="L91" t="str">
            <v>26240446700220000129550010000158791953514167</v>
          </cell>
          <cell r="M91" t="str">
            <v>26 -  Pernambuco</v>
          </cell>
          <cell r="N91">
            <v>605.98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15610582000103</v>
          </cell>
          <cell r="G92" t="str">
            <v xml:space="preserve">ETIQUETA RECIFE </v>
          </cell>
          <cell r="H92" t="str">
            <v>B</v>
          </cell>
          <cell r="I92" t="str">
            <v>S</v>
          </cell>
          <cell r="J92">
            <v>874</v>
          </cell>
          <cell r="K92">
            <v>45391</v>
          </cell>
          <cell r="L92" t="str">
            <v>26240415610582000103550010000008741754368935</v>
          </cell>
          <cell r="M92" t="str">
            <v>26 -  Pernambuco</v>
          </cell>
          <cell r="N92">
            <v>2844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30743270000153</v>
          </cell>
          <cell r="G93" t="str">
            <v>TRINUNFO</v>
          </cell>
          <cell r="H93" t="str">
            <v>B</v>
          </cell>
          <cell r="I93" t="str">
            <v>S</v>
          </cell>
          <cell r="J93">
            <v>21764</v>
          </cell>
          <cell r="K93">
            <v>45391</v>
          </cell>
          <cell r="L93" t="str">
            <v>26240430743270000153550010000217641817104824</v>
          </cell>
          <cell r="M93" t="str">
            <v>26 -  Pernambuco</v>
          </cell>
          <cell r="N93">
            <v>5450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24348443000136</v>
          </cell>
          <cell r="G94" t="str">
            <v>FRANCISLIVRARIA</v>
          </cell>
          <cell r="H94" t="str">
            <v>B</v>
          </cell>
          <cell r="I94" t="str">
            <v>S</v>
          </cell>
          <cell r="J94">
            <v>19492</v>
          </cell>
          <cell r="K94">
            <v>45391</v>
          </cell>
          <cell r="L94" t="str">
            <v>26240424348443000136550010000194921828856520</v>
          </cell>
          <cell r="M94" t="str">
            <v>26 -  Pernambuco</v>
          </cell>
          <cell r="N94">
            <v>651.29999999999995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8014460000180</v>
          </cell>
          <cell r="G95" t="str">
            <v>VANPEL</v>
          </cell>
          <cell r="H95" t="str">
            <v>B</v>
          </cell>
          <cell r="I95" t="str">
            <v>S</v>
          </cell>
          <cell r="J95">
            <v>60188</v>
          </cell>
          <cell r="K95">
            <v>45391</v>
          </cell>
          <cell r="L95" t="str">
            <v>26240408014460000180550010000601881001424863</v>
          </cell>
          <cell r="M95" t="str">
            <v>26 -  Pernambuco</v>
          </cell>
          <cell r="N95">
            <v>2748.19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8587400000157</v>
          </cell>
          <cell r="G96" t="str">
            <v>AFFESTAS</v>
          </cell>
          <cell r="H96" t="str">
            <v>B</v>
          </cell>
          <cell r="I96" t="str">
            <v>S</v>
          </cell>
          <cell r="J96">
            <v>23760</v>
          </cell>
          <cell r="K96">
            <v>45397</v>
          </cell>
          <cell r="L96" t="str">
            <v>26240408587400000157550010000237601433028545</v>
          </cell>
          <cell r="M96" t="str">
            <v>26 -  Pernambuco</v>
          </cell>
          <cell r="N96">
            <v>1625</v>
          </cell>
        </row>
        <row r="97">
          <cell r="C97" t="str">
            <v>UPA NOVA DESCOBERTA - CG Nº 008/2022</v>
          </cell>
          <cell r="E97" t="str">
            <v>3.6 - Material de Expediente</v>
          </cell>
          <cell r="F97">
            <v>9626224000188</v>
          </cell>
          <cell r="G97" t="str">
            <v>DJ PLASTICOS</v>
          </cell>
          <cell r="H97" t="str">
            <v>B</v>
          </cell>
          <cell r="I97" t="str">
            <v>S</v>
          </cell>
          <cell r="J97">
            <v>7795</v>
          </cell>
          <cell r="K97">
            <v>45405</v>
          </cell>
          <cell r="L97" t="str">
            <v>35240409626224000188550010000077951304134010</v>
          </cell>
          <cell r="M97" t="str">
            <v>26 -  Pernambuco</v>
          </cell>
          <cell r="N97">
            <v>1201.4000000000001</v>
          </cell>
        </row>
        <row r="98">
          <cell r="C98" t="str">
            <v>UPA NOVA DESCOBERTA - CG Nº 008/2022</v>
          </cell>
          <cell r="E98" t="str">
            <v xml:space="preserve">3.9 - Material para Manutenção de Bens Imóveis </v>
          </cell>
          <cell r="F98">
            <v>60872306002103</v>
          </cell>
          <cell r="G98" t="str">
            <v xml:space="preserve"> SHERWIN WILLIAMS</v>
          </cell>
          <cell r="H98" t="str">
            <v>B</v>
          </cell>
          <cell r="I98" t="str">
            <v>S</v>
          </cell>
          <cell r="J98">
            <v>4085</v>
          </cell>
          <cell r="K98">
            <v>45394</v>
          </cell>
          <cell r="L98" t="str">
            <v>26240460872306002103550020000040851869965850</v>
          </cell>
          <cell r="M98" t="str">
            <v>26 -  Pernambuco</v>
          </cell>
          <cell r="N98">
            <v>1302</v>
          </cell>
        </row>
        <row r="99">
          <cell r="C99" t="str">
            <v>UPA NOVA DESCOBERTA - CG Nº 008/2022</v>
          </cell>
          <cell r="E99" t="str">
            <v xml:space="preserve">3.9 - Material para Manutenção de Bens Imóveis </v>
          </cell>
          <cell r="F99">
            <v>8809296000106</v>
          </cell>
          <cell r="G99" t="str">
            <v>THIAGO D MONTEIRO</v>
          </cell>
          <cell r="H99" t="str">
            <v>B</v>
          </cell>
          <cell r="I99" t="str">
            <v>S</v>
          </cell>
          <cell r="J99">
            <v>13915</v>
          </cell>
          <cell r="K99">
            <v>45390</v>
          </cell>
          <cell r="L99" t="str">
            <v>26240408809296000106650010000139151003521353</v>
          </cell>
          <cell r="M99" t="str">
            <v>26 -  Pernambuco</v>
          </cell>
          <cell r="N99">
            <v>17.5</v>
          </cell>
        </row>
        <row r="100">
          <cell r="C100" t="str">
            <v>UPA NOVA DESCOBERTA - CG Nº 008/2022</v>
          </cell>
          <cell r="E100" t="str">
            <v xml:space="preserve">3.9 - Material para Manutenção de Bens Imóveis </v>
          </cell>
          <cell r="F100">
            <v>8809296000106</v>
          </cell>
          <cell r="G100" t="str">
            <v>THIAGO D MONTEIRO</v>
          </cell>
          <cell r="H100" t="str">
            <v>B</v>
          </cell>
          <cell r="I100" t="str">
            <v>S</v>
          </cell>
          <cell r="J100">
            <v>13914</v>
          </cell>
          <cell r="K100">
            <v>45390</v>
          </cell>
          <cell r="L100" t="str">
            <v>26240408809296000106650010000139141003521330</v>
          </cell>
          <cell r="M100" t="str">
            <v>26 -  Pernambuco</v>
          </cell>
          <cell r="N100">
            <v>89</v>
          </cell>
        </row>
        <row r="101">
          <cell r="C101" t="str">
            <v>UPA NOVA DESCOBERTA - CG Nº 008/2022</v>
          </cell>
          <cell r="E101" t="str">
            <v xml:space="preserve">3.9 - Material para Manutenção de Bens Imóveis </v>
          </cell>
          <cell r="F101">
            <v>8809296000106</v>
          </cell>
          <cell r="G101" t="str">
            <v>THIAGO D MONTEIRO</v>
          </cell>
          <cell r="H101" t="str">
            <v>B</v>
          </cell>
          <cell r="I101" t="str">
            <v>S</v>
          </cell>
          <cell r="J101">
            <v>13930</v>
          </cell>
          <cell r="K101">
            <v>45406</v>
          </cell>
          <cell r="L101" t="str">
            <v>26240408809296000106650010000139301003529474</v>
          </cell>
          <cell r="M101" t="str">
            <v>26 -  Pernambuco</v>
          </cell>
          <cell r="N101">
            <v>28</v>
          </cell>
        </row>
        <row r="102">
          <cell r="C102" t="str">
            <v>UPA NOVA DESCOBERTA - CG Nº 008/2022</v>
          </cell>
          <cell r="E102" t="str">
            <v xml:space="preserve">3.9 - Material para Manutenção de Bens Imóveis </v>
          </cell>
          <cell r="F102">
            <v>8809296000106</v>
          </cell>
          <cell r="G102" t="str">
            <v>THIAGO D MONTEIRO</v>
          </cell>
          <cell r="H102" t="str">
            <v>B</v>
          </cell>
          <cell r="I102" t="str">
            <v>S</v>
          </cell>
          <cell r="J102">
            <v>13927</v>
          </cell>
          <cell r="K102">
            <v>45404</v>
          </cell>
          <cell r="L102" t="str">
            <v>26240408809296000106650010000139271003528545</v>
          </cell>
          <cell r="M102" t="str">
            <v>26 -  Pernambuco</v>
          </cell>
          <cell r="N102">
            <v>80.459999999999994</v>
          </cell>
        </row>
        <row r="103">
          <cell r="C103" t="str">
            <v>UPA NOVA DESCOBERTA - CG Nº 008/2022</v>
          </cell>
          <cell r="E103" t="str">
            <v xml:space="preserve">3.9 - Material para Manutenção de Bens Imóveis </v>
          </cell>
          <cell r="F103">
            <v>8809296000106</v>
          </cell>
          <cell r="G103" t="str">
            <v>THIAGO D MONTEIRO</v>
          </cell>
          <cell r="H103" t="str">
            <v>B</v>
          </cell>
          <cell r="I103" t="str">
            <v>S</v>
          </cell>
          <cell r="J103">
            <v>13928</v>
          </cell>
          <cell r="K103">
            <v>45406</v>
          </cell>
          <cell r="L103" t="str">
            <v>26240408809296000106650010000139281003529298</v>
          </cell>
          <cell r="M103" t="str">
            <v>26 -  Pernambuco</v>
          </cell>
          <cell r="N103">
            <v>129.41</v>
          </cell>
        </row>
        <row r="104">
          <cell r="C104" t="str">
            <v>UPA NOVA DESCOBERTA - CG Nº 008/2022</v>
          </cell>
          <cell r="E104" t="str">
            <v xml:space="preserve">3.9 - Material para Manutenção de Bens Imóveis </v>
          </cell>
          <cell r="F104">
            <v>24556839000179</v>
          </cell>
          <cell r="G104" t="str">
            <v>ARMAZEM COM NOVO LAR</v>
          </cell>
          <cell r="H104" t="str">
            <v>B</v>
          </cell>
          <cell r="I104" t="str">
            <v>S</v>
          </cell>
          <cell r="J104">
            <v>11589</v>
          </cell>
          <cell r="K104">
            <v>45408</v>
          </cell>
          <cell r="L104" t="str">
            <v>26240424556839000179550010000115891190115898</v>
          </cell>
          <cell r="M104" t="str">
            <v>26 -  Pernambuco</v>
          </cell>
          <cell r="N104">
            <v>669</v>
          </cell>
        </row>
        <row r="105">
          <cell r="C105" t="str">
            <v>UPA NOVA DESCOBERTA - CG Nº 008/2022</v>
          </cell>
          <cell r="E105" t="str">
            <v xml:space="preserve">3.10 - Material para Manutenção de Bens Móveis </v>
          </cell>
          <cell r="F105">
            <v>10859287000163</v>
          </cell>
          <cell r="G105" t="str">
            <v>NEWMED</v>
          </cell>
          <cell r="H105" t="str">
            <v>B</v>
          </cell>
          <cell r="I105" t="str">
            <v>S</v>
          </cell>
          <cell r="J105">
            <v>7871</v>
          </cell>
          <cell r="K105">
            <v>45412</v>
          </cell>
          <cell r="L105" t="str">
            <v>26240410859287000163550010000078711547689590</v>
          </cell>
          <cell r="M105" t="str">
            <v>26 -  Pernambuco</v>
          </cell>
          <cell r="N105">
            <v>70</v>
          </cell>
        </row>
        <row r="106">
          <cell r="C106" t="str">
            <v>UPA NOVA DESCOBERTA - CG Nº 008/2022</v>
          </cell>
          <cell r="E106" t="str">
            <v xml:space="preserve">3.10 - Material para Manutenção de Bens Móveis </v>
          </cell>
          <cell r="F106">
            <v>10859287000163</v>
          </cell>
          <cell r="G106" t="str">
            <v>NEWMED</v>
          </cell>
          <cell r="H106" t="str">
            <v>B</v>
          </cell>
          <cell r="I106" t="str">
            <v>S</v>
          </cell>
          <cell r="J106">
            <v>7870</v>
          </cell>
          <cell r="K106">
            <v>45412</v>
          </cell>
          <cell r="L106" t="str">
            <v>26240410859287000163550010000078701121197025</v>
          </cell>
          <cell r="M106" t="str">
            <v>26 -  Pernambuco</v>
          </cell>
          <cell r="N106">
            <v>2770</v>
          </cell>
        </row>
        <row r="107">
          <cell r="C107" t="str">
            <v>UPA NOVA DESCOBERTA - CG Nº 008/2022</v>
          </cell>
          <cell r="E107" t="str">
            <v xml:space="preserve">3.10 - Material para Manutenção de Bens Móveis </v>
          </cell>
          <cell r="F107">
            <v>26603680000121</v>
          </cell>
          <cell r="G107" t="str">
            <v>MORAMED</v>
          </cell>
          <cell r="H107" t="str">
            <v>B</v>
          </cell>
          <cell r="I107" t="str">
            <v>S</v>
          </cell>
          <cell r="J107">
            <v>3174</v>
          </cell>
          <cell r="K107">
            <v>45412</v>
          </cell>
          <cell r="L107" t="str">
            <v>26240426603680000121550010000031741901387742</v>
          </cell>
          <cell r="M107" t="str">
            <v>26 -  Pernambuco</v>
          </cell>
          <cell r="N107">
            <v>1000</v>
          </cell>
        </row>
        <row r="108">
          <cell r="C108" t="str">
            <v>UPA NOVA DESCOBERTA - CG Nº 008/2022</v>
          </cell>
          <cell r="E108" t="str">
            <v xml:space="preserve">3.10 - Material para Manutenção de Bens Móveis </v>
          </cell>
          <cell r="F108">
            <v>24199576000198</v>
          </cell>
          <cell r="G108" t="str">
            <v>DIAS AUTO PECAS</v>
          </cell>
          <cell r="H108" t="str">
            <v>B</v>
          </cell>
          <cell r="I108" t="str">
            <v>S</v>
          </cell>
          <cell r="J108">
            <v>4825</v>
          </cell>
          <cell r="K108">
            <v>45383</v>
          </cell>
          <cell r="L108" t="str">
            <v>26240424199576000198550010000048251830721103</v>
          </cell>
          <cell r="M108" t="str">
            <v>26 -  Pernambuco</v>
          </cell>
          <cell r="N108">
            <v>6344.59</v>
          </cell>
        </row>
        <row r="109">
          <cell r="C109" t="str">
            <v>UPA NOVA DESCOBERTA - CG Nº 008/2022</v>
          </cell>
          <cell r="E109" t="str">
            <v xml:space="preserve">3.8 - Uniformes, Tecidos e Aviamentos </v>
          </cell>
          <cell r="F109">
            <v>8587400000157</v>
          </cell>
          <cell r="G109" t="str">
            <v>AFFESTAS</v>
          </cell>
          <cell r="H109" t="str">
            <v>B</v>
          </cell>
          <cell r="I109" t="str">
            <v>S</v>
          </cell>
          <cell r="J109">
            <v>23763</v>
          </cell>
          <cell r="K109">
            <v>45397</v>
          </cell>
          <cell r="L109" t="str">
            <v>26240408587400000157550010000237631733526135</v>
          </cell>
          <cell r="M109" t="str">
            <v>26 -  Pernambuco</v>
          </cell>
          <cell r="N109">
            <v>1200</v>
          </cell>
        </row>
        <row r="110">
          <cell r="C110" t="str">
            <v>UPA NOVA DESCOBERTA - CG Nº 008/2022</v>
          </cell>
          <cell r="E110" t="str">
            <v xml:space="preserve">3.8 - Uniformes, Tecidos e Aviamentos </v>
          </cell>
          <cell r="F110">
            <v>8587400000157</v>
          </cell>
          <cell r="G110" t="str">
            <v>AFFESTAS</v>
          </cell>
          <cell r="H110" t="str">
            <v>B</v>
          </cell>
          <cell r="I110" t="str">
            <v>S</v>
          </cell>
          <cell r="J110">
            <v>23711</v>
          </cell>
          <cell r="K110">
            <v>45344</v>
          </cell>
          <cell r="L110" t="str">
            <v>26240208587400000157550010000237111887774100</v>
          </cell>
          <cell r="M110" t="str">
            <v>26 -  Pernambuco</v>
          </cell>
          <cell r="N110">
            <v>600</v>
          </cell>
        </row>
        <row r="111">
          <cell r="C111" t="str">
            <v>UPA NOVA DESCOBERTA - CG Nº 008/2022</v>
          </cell>
          <cell r="E111" t="str">
            <v xml:space="preserve">3.8 - Uniformes, Tecidos e Aviamentos </v>
          </cell>
          <cell r="F111">
            <v>46139908000181</v>
          </cell>
          <cell r="G111" t="str">
            <v>INOVAR FARDAMENTOS</v>
          </cell>
          <cell r="H111" t="str">
            <v>B</v>
          </cell>
          <cell r="I111" t="str">
            <v>S</v>
          </cell>
          <cell r="J111">
            <v>272</v>
          </cell>
          <cell r="K111">
            <v>45401</v>
          </cell>
          <cell r="L111" t="str">
            <v>26240446139908000181550010000002721488753580</v>
          </cell>
          <cell r="M111" t="str">
            <v>26 -  Pernambuco</v>
          </cell>
          <cell r="N111">
            <v>35054</v>
          </cell>
        </row>
        <row r="112">
          <cell r="C112" t="str">
            <v>UPA NOVA DESCOBERTA - CG Nº 008/2022</v>
          </cell>
          <cell r="E112" t="str">
            <v>1.99 - Outras Despesas com Pessoal</v>
          </cell>
          <cell r="F112">
            <v>28296399000119</v>
          </cell>
          <cell r="G112" t="str">
            <v>AVANTE</v>
          </cell>
          <cell r="H112" t="str">
            <v>B</v>
          </cell>
          <cell r="I112" t="str">
            <v>S</v>
          </cell>
          <cell r="J112">
            <v>467</v>
          </cell>
          <cell r="K112">
            <v>45411</v>
          </cell>
          <cell r="L112" t="str">
            <v>26240428296399000119550010000004671000062150</v>
          </cell>
          <cell r="M112" t="str">
            <v>26 -  Pernambuco</v>
          </cell>
          <cell r="N112">
            <v>40820</v>
          </cell>
        </row>
        <row r="113">
          <cell r="C113" t="str">
            <v>UPA NOVA DESCOBERTA - CG Nº 008/2022</v>
          </cell>
          <cell r="E113" t="str">
            <v>3.1 - Combustíveis e Lubrificantes Automotivos</v>
          </cell>
          <cell r="F113">
            <v>27284516000161</v>
          </cell>
          <cell r="G113" t="str">
            <v>MAXIFROTA SERVIÇOS DE MANUTENÇÃO FROTA LTDA</v>
          </cell>
          <cell r="H113" t="str">
            <v>S</v>
          </cell>
          <cell r="I113" t="str">
            <v>S</v>
          </cell>
          <cell r="J113" t="str">
            <v>188159</v>
          </cell>
          <cell r="K113">
            <v>45412</v>
          </cell>
          <cell r="M113" t="str">
            <v>26 -  Pernambuco</v>
          </cell>
          <cell r="N113">
            <v>3000</v>
          </cell>
        </row>
        <row r="114">
          <cell r="C114" t="str">
            <v>UPA NOVA DESCOBERTA - CG Nº 008/2022</v>
          </cell>
          <cell r="E114" t="str">
            <v>3.1 - Combustíveis e Lubrificantes Automotivos</v>
          </cell>
          <cell r="F114">
            <v>27284516000161</v>
          </cell>
          <cell r="G114" t="str">
            <v>MAXIFROTA SERVIÇOS DE MANUTENÇÃO FROTA LTDA</v>
          </cell>
          <cell r="H114" t="str">
            <v>S</v>
          </cell>
          <cell r="I114" t="str">
            <v>S</v>
          </cell>
          <cell r="J114" t="str">
            <v>186842</v>
          </cell>
          <cell r="K114">
            <v>45393</v>
          </cell>
          <cell r="M114" t="str">
            <v>26 -  Pernambuco</v>
          </cell>
          <cell r="N114">
            <v>3000</v>
          </cell>
        </row>
        <row r="115">
          <cell r="C115" t="str">
            <v>UPA NOVA DESCOBERTA - CG Nº 008/2022</v>
          </cell>
          <cell r="E115" t="str">
            <v>1.99 - Outras Despesas com Pessoal</v>
          </cell>
          <cell r="F115">
            <v>17197385000121</v>
          </cell>
          <cell r="G115" t="str">
            <v>ZURICH MINAS BRASIL SEGUROS S/A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788.23</v>
          </cell>
        </row>
        <row r="116">
          <cell r="C116" t="str">
            <v>UPA NOVA DESCOBERTA - CG Nº 008/2022</v>
          </cell>
          <cell r="E116" t="str">
            <v>1.99 - Outras Despesas com Pessoal</v>
          </cell>
          <cell r="F116">
            <v>9759606000180</v>
          </cell>
          <cell r="G116" t="str">
            <v>SIND CMP TRANSP. PASSAG. EST PE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17723.34</v>
          </cell>
        </row>
        <row r="117">
          <cell r="C117" t="str">
            <v>UPA NOVA DESCOBERTA - CG Nº 008/2022</v>
          </cell>
          <cell r="E117" t="str">
            <v xml:space="preserve">5.21 - Seguros em geral </v>
          </cell>
          <cell r="F117">
            <v>61198164000160</v>
          </cell>
          <cell r="G117" t="str">
            <v>PORTO SEGURO COMPANHIA DE SEGUROS GERAIS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211.3</v>
          </cell>
        </row>
        <row r="118">
          <cell r="C118" t="str">
            <v>UPA NOVA DESCOBERTA - CG Nº 008/2022</v>
          </cell>
          <cell r="E118" t="str">
            <v xml:space="preserve">5.21 - Seguros em geral </v>
          </cell>
          <cell r="F118">
            <v>61198164000160</v>
          </cell>
          <cell r="G118" t="str">
            <v>PORTO SEGURO COMPANHIA DE SEGUROS GERAIS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823.93</v>
          </cell>
        </row>
        <row r="119">
          <cell r="C119" t="str">
            <v>UPA NOVA DESCOBERTA - CG Nº 008/2022</v>
          </cell>
          <cell r="E119" t="str">
            <v xml:space="preserve">5.25 - Serviços Bancários </v>
          </cell>
          <cell r="F119">
            <v>90400888000142</v>
          </cell>
          <cell r="G119" t="str">
            <v>SANTANDER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350</v>
          </cell>
        </row>
        <row r="120">
          <cell r="C120" t="str">
            <v>UPA NOVA DESCOBERTA - CG Nº 008/2022</v>
          </cell>
          <cell r="E120" t="str">
            <v xml:space="preserve">5.25 - Serviços Bancários </v>
          </cell>
          <cell r="F120">
            <v>16916063000122</v>
          </cell>
          <cell r="G120" t="str">
            <v xml:space="preserve">CAIXA ECONOMICA FEDERAL 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169</v>
          </cell>
        </row>
        <row r="121">
          <cell r="C121" t="str">
            <v>UPA NOVA DESCOBERTA - CG Nº 008/2022</v>
          </cell>
          <cell r="E121" t="str">
            <v xml:space="preserve">5.25 - Serviços Bancários </v>
          </cell>
          <cell r="F121">
            <v>60701190149400</v>
          </cell>
          <cell r="G121" t="str">
            <v>ITAU UNIBANCO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73</v>
          </cell>
        </row>
        <row r="122">
          <cell r="C122" t="str">
            <v>UPA NOVA DESCOBERTA - CG Nº 008/2022</v>
          </cell>
          <cell r="E122" t="str">
            <v xml:space="preserve">5.25 - Serviços Bancários </v>
          </cell>
          <cell r="F122">
            <v>16916063000122</v>
          </cell>
          <cell r="G122" t="str">
            <v xml:space="preserve">CAIXA ECONOMICA FEDERAL 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11</v>
          </cell>
        </row>
        <row r="123">
          <cell r="C123" t="str">
            <v>UPA NOVA DESCOBERTA - CG Nº 008/2022</v>
          </cell>
          <cell r="E123" t="str">
            <v>5.9 - Telefonia Móvel</v>
          </cell>
          <cell r="F123">
            <v>40432544000147</v>
          </cell>
          <cell r="G123" t="str">
            <v xml:space="preserve">CLARO S/A 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303.93</v>
          </cell>
        </row>
        <row r="124">
          <cell r="C124" t="str">
            <v>UPA NOVA DESCOBERTA - CG Nº 008/2022</v>
          </cell>
          <cell r="E124" t="str">
            <v>5.18 - Teledonia Fixa</v>
          </cell>
          <cell r="F124">
            <v>3423730000193</v>
          </cell>
          <cell r="G124" t="str">
            <v>SMART TELECOMUNICAÇOES E SERVIÇOS LTDA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540.39</v>
          </cell>
        </row>
        <row r="125">
          <cell r="C125" t="str">
            <v>UPA NOVA DESCOBERTA - CG Nº 008/2022</v>
          </cell>
          <cell r="E125" t="str">
            <v>5.13 - Água e Esgoto</v>
          </cell>
          <cell r="F125">
            <v>9769035000164</v>
          </cell>
          <cell r="G125" t="str">
            <v>COMPESA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79.86</v>
          </cell>
        </row>
        <row r="126">
          <cell r="C126" t="str">
            <v>UPA NOVA DESCOBERTA - CG Nº 008/2022</v>
          </cell>
          <cell r="E126" t="str">
            <v>5.12 - Energia Elétrica</v>
          </cell>
          <cell r="F126">
            <v>10572048000128</v>
          </cell>
          <cell r="G126" t="str">
            <v xml:space="preserve">NEOENERGIA 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22977.02</v>
          </cell>
        </row>
        <row r="127">
          <cell r="C127" t="str">
            <v>UPA NOVA DESCOBERTA - CG Nº 008/2022</v>
          </cell>
          <cell r="E127" t="str">
            <v>5.3 - Locação de Máquinas e Equipamentos</v>
          </cell>
          <cell r="F127">
            <v>14543772000184</v>
          </cell>
          <cell r="G127" t="str">
            <v>BRAVO LOCAÇÃO DE MAQUINAS</v>
          </cell>
          <cell r="H127" t="str">
            <v>S</v>
          </cell>
          <cell r="I127" t="str">
            <v>S</v>
          </cell>
          <cell r="J127" t="str">
            <v>10440</v>
          </cell>
          <cell r="K127">
            <v>45414</v>
          </cell>
          <cell r="M127" t="str">
            <v>26 -  Pernambuco</v>
          </cell>
          <cell r="N127">
            <v>2000</v>
          </cell>
        </row>
        <row r="128">
          <cell r="C128" t="str">
            <v>UPA NOVA DESCOBERTA - CG Nº 008/2022</v>
          </cell>
          <cell r="E128" t="str">
            <v>5.3 - Locação de Máquinas e Equipamentos</v>
          </cell>
          <cell r="F128">
            <v>26081685000131</v>
          </cell>
          <cell r="G128" t="str">
            <v>CG REFRIGERAÇÕES</v>
          </cell>
          <cell r="H128" t="str">
            <v>S</v>
          </cell>
          <cell r="I128" t="str">
            <v>S</v>
          </cell>
          <cell r="J128" t="str">
            <v>10457</v>
          </cell>
          <cell r="K128">
            <v>45415</v>
          </cell>
          <cell r="M128" t="str">
            <v>26 -  Pernambuco</v>
          </cell>
          <cell r="N128">
            <v>4479.33</v>
          </cell>
        </row>
        <row r="129">
          <cell r="C129" t="str">
            <v>UPA NOVA DESCOBERTA - CG Nº 008/2022</v>
          </cell>
          <cell r="E129" t="str">
            <v>5.3 - Locação de Máquinas e Equipamentos</v>
          </cell>
          <cell r="F129">
            <v>19533734000164</v>
          </cell>
          <cell r="G129" t="str">
            <v>ALEXSANDRA DE GUSMÃO NERES</v>
          </cell>
          <cell r="H129" t="str">
            <v>S</v>
          </cell>
          <cell r="I129" t="str">
            <v>S</v>
          </cell>
          <cell r="J129" t="str">
            <v>19459</v>
          </cell>
          <cell r="K129">
            <v>45419</v>
          </cell>
          <cell r="M129" t="str">
            <v>26 -  Pernambuco</v>
          </cell>
          <cell r="N129">
            <v>790</v>
          </cell>
        </row>
        <row r="130">
          <cell r="C130" t="str">
            <v>UPA NOVA DESCOBERTA - CG Nº 008/2022</v>
          </cell>
          <cell r="E130" t="str">
            <v>5.3 - Locação de Máquinas e Equipamentos</v>
          </cell>
          <cell r="F130">
            <v>19533734000164</v>
          </cell>
          <cell r="G130" t="str">
            <v>ALEXSANDRA DE GUSMÃO NERES</v>
          </cell>
          <cell r="H130" t="str">
            <v>S</v>
          </cell>
          <cell r="I130" t="str">
            <v>S</v>
          </cell>
          <cell r="J130" t="str">
            <v>19458</v>
          </cell>
          <cell r="K130">
            <v>45419</v>
          </cell>
          <cell r="M130" t="str">
            <v>26 -  Pernambuco</v>
          </cell>
          <cell r="N130">
            <v>3849.63</v>
          </cell>
        </row>
        <row r="131">
          <cell r="C131" t="str">
            <v>UPA NOVA DESCOBERTA - CG Nº 008/2022</v>
          </cell>
          <cell r="E131" t="str">
            <v>5.3 - Locação de Máquinas e Equipamentos</v>
          </cell>
          <cell r="F131">
            <v>43559107000187</v>
          </cell>
          <cell r="G131" t="str">
            <v>SARAH LIMA GUSMAO NERES EPP</v>
          </cell>
          <cell r="H131" t="str">
            <v>S</v>
          </cell>
          <cell r="I131" t="str">
            <v>S</v>
          </cell>
          <cell r="J131" t="str">
            <v>1597</v>
          </cell>
          <cell r="K131">
            <v>45419</v>
          </cell>
          <cell r="M131" t="str">
            <v>26 -  Pernambuco</v>
          </cell>
          <cell r="N131">
            <v>2400</v>
          </cell>
        </row>
        <row r="132">
          <cell r="C132" t="str">
            <v>UPA NOVA DESCOBERTA - CG Nº 008/2022</v>
          </cell>
          <cell r="E132" t="str">
            <v>5.3 - Locação de Máquinas e Equipamentos</v>
          </cell>
          <cell r="F132">
            <v>34070871000101</v>
          </cell>
          <cell r="G132" t="str">
            <v>MUNDO DA AGUA COMERCIO DE PURIFICADORES LTDA</v>
          </cell>
          <cell r="H132" t="str">
            <v>S</v>
          </cell>
          <cell r="I132" t="str">
            <v>S</v>
          </cell>
          <cell r="J132" t="str">
            <v>89264</v>
          </cell>
          <cell r="K132">
            <v>45426</v>
          </cell>
          <cell r="M132" t="str">
            <v>26 -  Pernambuco</v>
          </cell>
          <cell r="N132">
            <v>299.7</v>
          </cell>
        </row>
        <row r="133">
          <cell r="C133" t="str">
            <v>UPA NOVA DESCOBERTA - CG Nº 008/2022</v>
          </cell>
          <cell r="E133" t="str">
            <v>5.3 - Locação de Máquinas e Equipamentos</v>
          </cell>
          <cell r="F133">
            <v>22400267000109</v>
          </cell>
          <cell r="G133" t="str">
            <v>AÇÃO SERVIÇOS TELECOM LTDA</v>
          </cell>
          <cell r="H133" t="str">
            <v>S</v>
          </cell>
          <cell r="I133" t="str">
            <v>S</v>
          </cell>
          <cell r="J133" t="str">
            <v>09.05.2024</v>
          </cell>
          <cell r="K133">
            <v>45411</v>
          </cell>
          <cell r="M133" t="str">
            <v>26 -  Pernambuco</v>
          </cell>
          <cell r="N133">
            <v>2720</v>
          </cell>
        </row>
        <row r="134">
          <cell r="C134" t="str">
            <v>UPA NOVA DESCOBERTA - CG Nº 008/2022</v>
          </cell>
          <cell r="E134" t="str">
            <v>5.1 - Locação de Equipamentos Médicos-Hospitalares</v>
          </cell>
          <cell r="F134">
            <v>18271934000123</v>
          </cell>
          <cell r="G134" t="str">
            <v>NOVA BIOMEDICAL DIAGNOSTICOS MEDICOS E BIOTECNOLOGIA LTDA</v>
          </cell>
          <cell r="H134" t="str">
            <v>S</v>
          </cell>
          <cell r="I134" t="str">
            <v>S</v>
          </cell>
          <cell r="J134" t="str">
            <v>2024/081</v>
          </cell>
          <cell r="K134">
            <v>45428</v>
          </cell>
          <cell r="M134" t="str">
            <v>26 -  Pernambuco</v>
          </cell>
          <cell r="N134">
            <v>1500</v>
          </cell>
        </row>
        <row r="135">
          <cell r="C135" t="str">
            <v>UPA NOVA DESCOBERTA - CG Nº 008/2022</v>
          </cell>
          <cell r="E135" t="str">
            <v>5.1 - Locação de Equipamentos Médicos-Hospitalares</v>
          </cell>
          <cell r="F135">
            <v>331788002405</v>
          </cell>
          <cell r="G135" t="str">
            <v>AIR LIQUIDE BRASIL LTDA</v>
          </cell>
          <cell r="H135" t="str">
            <v>S</v>
          </cell>
          <cell r="I135" t="str">
            <v>S</v>
          </cell>
          <cell r="J135" t="str">
            <v>51656</v>
          </cell>
          <cell r="K135">
            <v>45411</v>
          </cell>
          <cell r="M135" t="str">
            <v>26 -  Pernambuco</v>
          </cell>
          <cell r="N135">
            <v>5454.38</v>
          </cell>
        </row>
        <row r="136">
          <cell r="C136" t="str">
            <v>UPA NOVA DESCOBERTA - CG Nº 008/2022</v>
          </cell>
          <cell r="E136" t="str">
            <v>5.1 - Locação de Equipamentos Médicos-Hospitalares</v>
          </cell>
          <cell r="F136">
            <v>5011743000180</v>
          </cell>
          <cell r="G136" t="str">
            <v>ALMERI ANGELO SALVIANO DA SILVA</v>
          </cell>
          <cell r="H136" t="str">
            <v>S</v>
          </cell>
          <cell r="I136" t="str">
            <v>S</v>
          </cell>
          <cell r="J136" t="str">
            <v>6314</v>
          </cell>
          <cell r="K136">
            <v>45391</v>
          </cell>
          <cell r="M136" t="str">
            <v>26 -  Pernambuco</v>
          </cell>
          <cell r="N136">
            <v>2000</v>
          </cell>
        </row>
        <row r="137">
          <cell r="C137" t="str">
            <v>UPA NOVA DESCOBERTA - CG Nº 008/2022</v>
          </cell>
          <cell r="E137" t="str">
            <v>5.1 - Locação de Equipamentos Médicos-Hospitalares</v>
          </cell>
          <cell r="F137">
            <v>24380578002041</v>
          </cell>
          <cell r="G137" t="str">
            <v>WHITE MARTINS</v>
          </cell>
          <cell r="H137" t="str">
            <v>S</v>
          </cell>
          <cell r="I137" t="str">
            <v>S</v>
          </cell>
          <cell r="J137" t="str">
            <v>95043987</v>
          </cell>
          <cell r="K137">
            <v>45395</v>
          </cell>
          <cell r="M137" t="str">
            <v>26 -  Pernambuco</v>
          </cell>
          <cell r="N137">
            <v>1920.05</v>
          </cell>
        </row>
        <row r="138">
          <cell r="C138" t="str">
            <v>UPA NOVA DESCOBERTA - CG Nº 008/2022</v>
          </cell>
          <cell r="E138" t="str">
            <v>5.19 - Serviços Gráficos, de Encadernação e de Emolduração</v>
          </cell>
          <cell r="F138">
            <v>23451343000178</v>
          </cell>
          <cell r="G138" t="str">
            <v>SAMUEL CORREIA DE LIMA</v>
          </cell>
          <cell r="H138" t="str">
            <v>S</v>
          </cell>
          <cell r="I138" t="str">
            <v>S</v>
          </cell>
          <cell r="J138" t="str">
            <v>86</v>
          </cell>
          <cell r="K138">
            <v>45401</v>
          </cell>
          <cell r="M138" t="str">
            <v>26 -  Pernambuco</v>
          </cell>
          <cell r="N138">
            <v>390</v>
          </cell>
        </row>
        <row r="139">
          <cell r="C139" t="str">
            <v>UPA NOVA DESCOBERTA - CG Nº 008/2022</v>
          </cell>
          <cell r="E139" t="str">
            <v>5.19 - Serviços Gráficos, de Encadernação e de Emolduração</v>
          </cell>
          <cell r="F139">
            <v>23451343000178</v>
          </cell>
          <cell r="G139" t="str">
            <v>SAMUEL CORREIA DE LIMA</v>
          </cell>
          <cell r="H139" t="str">
            <v>S</v>
          </cell>
          <cell r="I139" t="str">
            <v>S</v>
          </cell>
          <cell r="J139" t="str">
            <v>89</v>
          </cell>
          <cell r="K139">
            <v>45406</v>
          </cell>
          <cell r="M139" t="str">
            <v>26 -  Pernambuco</v>
          </cell>
          <cell r="N139">
            <v>140</v>
          </cell>
        </row>
        <row r="140">
          <cell r="C140" t="str">
            <v>UPA NOVA DESCOBERTA - CG Nº 008/2022</v>
          </cell>
          <cell r="E140" t="str">
            <v>5.99 - Outros Serviços de Terceiros Pessoa Jurídica</v>
          </cell>
          <cell r="F140">
            <v>27284516000161</v>
          </cell>
          <cell r="G140" t="str">
            <v>MAXIFROTA ERVIÇOS DE MANUTENÇÃO</v>
          </cell>
          <cell r="H140" t="str">
            <v>S</v>
          </cell>
          <cell r="I140" t="str">
            <v>S</v>
          </cell>
          <cell r="J140" t="str">
            <v>188159</v>
          </cell>
          <cell r="K140">
            <v>45412</v>
          </cell>
          <cell r="M140" t="str">
            <v>26 -  Pernambuco</v>
          </cell>
          <cell r="N140">
            <v>25.2</v>
          </cell>
        </row>
        <row r="141">
          <cell r="C141" t="str">
            <v>UPA NOVA DESCOBERTA - CG Nº 008/2022</v>
          </cell>
          <cell r="E141" t="str">
            <v>5.99 - Outros Serviços de Terceiros Pessoa Jurídica</v>
          </cell>
          <cell r="F141">
            <v>27284516000161</v>
          </cell>
          <cell r="G141" t="str">
            <v>MAXIFROTA ERVIÇOS DE MANUTENÇÃO</v>
          </cell>
          <cell r="H141" t="str">
            <v>S</v>
          </cell>
          <cell r="I141" t="str">
            <v>S</v>
          </cell>
          <cell r="J141" t="str">
            <v>186842</v>
          </cell>
          <cell r="K141">
            <v>45393</v>
          </cell>
          <cell r="M141" t="str">
            <v>26 -  Pernambuco</v>
          </cell>
          <cell r="N141">
            <v>25.2</v>
          </cell>
        </row>
        <row r="142">
          <cell r="C142" t="str">
            <v>UPA NOVA DESCOBERTA - CG Nº 008/2022</v>
          </cell>
          <cell r="E142" t="str">
            <v>5.16 - Serviços Médico-Hospitalares, Odotonlogia e Laboratoriais</v>
          </cell>
          <cell r="F142">
            <v>46705567000164</v>
          </cell>
          <cell r="G142" t="str">
            <v>RESFISIO FISIOTERAPIA LTDA</v>
          </cell>
          <cell r="H142" t="str">
            <v>S</v>
          </cell>
          <cell r="I142" t="str">
            <v>S</v>
          </cell>
          <cell r="J142" t="str">
            <v>155</v>
          </cell>
          <cell r="K142">
            <v>45418</v>
          </cell>
          <cell r="M142" t="str">
            <v>26 -  Pernambuco</v>
          </cell>
          <cell r="N142">
            <v>21800</v>
          </cell>
        </row>
        <row r="143">
          <cell r="C143" t="str">
            <v>UPA NOVA DESCOBERTA - CG Nº 008/2022</v>
          </cell>
          <cell r="E143" t="str">
            <v>5.16 - Serviços Médico-Hospitalares, Odotonlogia e Laboratoriais</v>
          </cell>
          <cell r="F143">
            <v>35369111000154</v>
          </cell>
          <cell r="G143" t="str">
            <v>ASSOCIAÇÃO ADOLFO LUTZ DE PESQUISAS E DIAGNOSTICOS</v>
          </cell>
          <cell r="H143" t="str">
            <v>S</v>
          </cell>
          <cell r="I143" t="str">
            <v>S</v>
          </cell>
          <cell r="J143" t="str">
            <v>66</v>
          </cell>
          <cell r="K143">
            <v>45415</v>
          </cell>
          <cell r="M143" t="str">
            <v>26 -  Pernambuco</v>
          </cell>
          <cell r="N143">
            <v>36000</v>
          </cell>
        </row>
        <row r="144">
          <cell r="C144" t="str">
            <v>UPA NOVA DESCOBERTA - CG Nº 008/2022</v>
          </cell>
          <cell r="E144" t="str">
            <v>5.8 - Locação de Veículos Automotores</v>
          </cell>
          <cell r="F144">
            <v>28283823000190</v>
          </cell>
          <cell r="G144" t="str">
            <v>TRANSBRASIL RANSPORTE E LOCAÇÃO DE VEICULOS LTDA</v>
          </cell>
          <cell r="H144" t="str">
            <v>S</v>
          </cell>
          <cell r="I144" t="str">
            <v>S</v>
          </cell>
          <cell r="J144" t="str">
            <v>8</v>
          </cell>
          <cell r="K144">
            <v>45412</v>
          </cell>
          <cell r="M144" t="str">
            <v>26 -  Pernambuco</v>
          </cell>
          <cell r="N144">
            <v>15000</v>
          </cell>
        </row>
        <row r="145">
          <cell r="C145" t="str">
            <v>UPA NOVA DESCOBERTA - CG Nº 008/2022</v>
          </cell>
          <cell r="E145" t="str">
            <v>5.15 - Serviços Domésticos</v>
          </cell>
          <cell r="F145">
            <v>31675417000188</v>
          </cell>
          <cell r="G145" t="str">
            <v>LAVECLIN LAVANDERIA HOSPITALAR LTDA</v>
          </cell>
          <cell r="H145" t="str">
            <v>S</v>
          </cell>
          <cell r="I145" t="str">
            <v>S</v>
          </cell>
          <cell r="J145" t="str">
            <v>725</v>
          </cell>
          <cell r="K145">
            <v>45414</v>
          </cell>
          <cell r="M145" t="str">
            <v>26 -  Pernambuco</v>
          </cell>
          <cell r="N145">
            <v>2947.88</v>
          </cell>
        </row>
        <row r="146">
          <cell r="C146" t="str">
            <v>UPA NOVA DESCOBERTA - CG Nº 008/2022</v>
          </cell>
          <cell r="E146" t="str">
            <v>5.10 - Detetização/Tratamento de Resíduos e Afins</v>
          </cell>
          <cell r="F146">
            <v>26893667000154</v>
          </cell>
          <cell r="G146" t="str">
            <v>AMBIPAR HEALTH WASTE SERVICES S.A</v>
          </cell>
          <cell r="H146" t="str">
            <v>S</v>
          </cell>
          <cell r="I146" t="str">
            <v>S</v>
          </cell>
          <cell r="J146" t="str">
            <v>41357</v>
          </cell>
          <cell r="K146">
            <v>45418</v>
          </cell>
          <cell r="M146" t="str">
            <v>26 -  Pernambuco</v>
          </cell>
          <cell r="N146">
            <v>2160.5300000000002</v>
          </cell>
        </row>
        <row r="147">
          <cell r="C147" t="str">
            <v>UPA NOVA DESCOBERTA - CG Nº 008/2022</v>
          </cell>
          <cell r="E147" t="str">
            <v>5.17 - Manutenção de Software, Certificação Digital e Microfilmagem</v>
          </cell>
          <cell r="F147">
            <v>10891998000115</v>
          </cell>
          <cell r="G147" t="str">
            <v>ADVISERSIT SERVICOS EM INFORMATICA LTDA</v>
          </cell>
          <cell r="H147" t="str">
            <v>S</v>
          </cell>
          <cell r="I147" t="str">
            <v>S</v>
          </cell>
          <cell r="J147" t="str">
            <v>1095</v>
          </cell>
          <cell r="K147">
            <v>45413</v>
          </cell>
          <cell r="M147" t="str">
            <v>26 -  Pernambuco</v>
          </cell>
          <cell r="N147">
            <v>1200</v>
          </cell>
        </row>
        <row r="148">
          <cell r="C148" t="str">
            <v>UPA NOVA DESCOBERTA - CG Nº 008/2022</v>
          </cell>
          <cell r="E148" t="str">
            <v>5.17 - Manutenção de Software, Certificação Digital e Microfilmagem</v>
          </cell>
          <cell r="F148">
            <v>4069709000102</v>
          </cell>
          <cell r="G148" t="str">
            <v>BIONEXO S. A</v>
          </cell>
          <cell r="H148" t="str">
            <v>S</v>
          </cell>
          <cell r="I148" t="str">
            <v>S</v>
          </cell>
          <cell r="J148" t="str">
            <v>45129</v>
          </cell>
          <cell r="K148">
            <v>45414</v>
          </cell>
          <cell r="M148" t="str">
            <v>26 -  Pernambuco</v>
          </cell>
          <cell r="N148">
            <v>934.11</v>
          </cell>
        </row>
        <row r="149">
          <cell r="C149" t="str">
            <v>UPA NOVA DESCOBERTA - CG Nº 008/2022</v>
          </cell>
          <cell r="E149" t="str">
            <v>5.17 - Manutenção de Software, Certificação Digital e Microfilmagem</v>
          </cell>
          <cell r="F149">
            <v>92306257000780</v>
          </cell>
          <cell r="G149" t="str">
            <v>MV INFORMATICA NORDESTE LTDA</v>
          </cell>
          <cell r="H149" t="str">
            <v>S</v>
          </cell>
          <cell r="I149" t="str">
            <v>S</v>
          </cell>
          <cell r="J149" t="str">
            <v>71135</v>
          </cell>
          <cell r="K149">
            <v>45386</v>
          </cell>
          <cell r="M149" t="str">
            <v>26 -  Pernambuco</v>
          </cell>
          <cell r="N149">
            <v>11831.35</v>
          </cell>
        </row>
        <row r="150">
          <cell r="C150" t="str">
            <v>UPA NOVA DESCOBERTA - CG Nº 008/2022</v>
          </cell>
          <cell r="E150" t="str">
            <v>5.17 - Manutenção de Software, Certificação Digital e Microfilmagem</v>
          </cell>
          <cell r="F150">
            <v>5633849000116</v>
          </cell>
          <cell r="G150" t="str">
            <v>GCINET SERVICOS DE INFORMATICA LTCA</v>
          </cell>
          <cell r="H150" t="str">
            <v>S</v>
          </cell>
          <cell r="I150" t="str">
            <v>S</v>
          </cell>
          <cell r="J150" t="str">
            <v>83066</v>
          </cell>
          <cell r="K150">
            <v>45414</v>
          </cell>
          <cell r="M150" t="str">
            <v>26 -  Pernambuco</v>
          </cell>
          <cell r="N150">
            <v>1520.32</v>
          </cell>
        </row>
        <row r="151">
          <cell r="C151" t="str">
            <v>UPA NOVA DESCOBERTA - CG Nº 008/2022</v>
          </cell>
          <cell r="E151" t="str">
            <v>5.17 - Manutenção de Software, Certificação Digital e Microfilmagem</v>
          </cell>
          <cell r="F151">
            <v>7333111000169</v>
          </cell>
          <cell r="G151" t="str">
            <v>SAFETEC INFORMATICA LTDA</v>
          </cell>
          <cell r="H151" t="str">
            <v>S</v>
          </cell>
          <cell r="I151" t="str">
            <v>S</v>
          </cell>
          <cell r="J151" t="str">
            <v>120644</v>
          </cell>
          <cell r="K151">
            <v>45384</v>
          </cell>
          <cell r="M151" t="str">
            <v>26 -  Pernambuco</v>
          </cell>
          <cell r="N151">
            <v>242.96</v>
          </cell>
        </row>
        <row r="152">
          <cell r="C152" t="str">
            <v>UPA NOVA DESCOBERTA - CG Nº 008/2022</v>
          </cell>
          <cell r="E152" t="str">
            <v>5.17 - Manutenção de Software, Certificação Digital e Microfilmagem</v>
          </cell>
          <cell r="F152">
            <v>6312868000103</v>
          </cell>
          <cell r="G152" t="str">
            <v>TASCOM INFORMATICA LTDA</v>
          </cell>
          <cell r="H152" t="str">
            <v>S</v>
          </cell>
          <cell r="I152" t="str">
            <v>S</v>
          </cell>
          <cell r="J152" t="str">
            <v>1288</v>
          </cell>
          <cell r="K152">
            <v>45383</v>
          </cell>
          <cell r="M152" t="str">
            <v>26 -  Pernambuco</v>
          </cell>
          <cell r="N152">
            <v>1434.31</v>
          </cell>
        </row>
        <row r="153">
          <cell r="C153" t="str">
            <v>UPA NOVA DESCOBERTA - CG Nº 008/2022</v>
          </cell>
          <cell r="E153" t="str">
            <v>5.17 - Manutenção de Software, Certificação Digital e Microfilmagem</v>
          </cell>
          <cell r="F153">
            <v>18630942000119</v>
          </cell>
          <cell r="G153" t="str">
            <v>PROVTEL TECNOLOGIA SERVICOS GERENCIADOS LTDA</v>
          </cell>
          <cell r="H153" t="str">
            <v>S</v>
          </cell>
          <cell r="I153" t="str">
            <v>S</v>
          </cell>
          <cell r="J153" t="str">
            <v>3710</v>
          </cell>
          <cell r="K153">
            <v>45414</v>
          </cell>
          <cell r="M153" t="str">
            <v>26 -  Pernambuco</v>
          </cell>
          <cell r="N153">
            <v>5550.13</v>
          </cell>
        </row>
        <row r="154">
          <cell r="C154" t="str">
            <v>UPA NOVA DESCOBERTA - CG Nº 008/2022</v>
          </cell>
          <cell r="E154" t="str">
            <v>5.17 - Manutenção de Software, Certificação Digital e Microfilmagem</v>
          </cell>
          <cell r="F154">
            <v>23412408000176</v>
          </cell>
          <cell r="G154" t="str">
            <v>WEK TECHNOLOGY IN BUSINESS LTDA - ME</v>
          </cell>
          <cell r="H154" t="str">
            <v>S</v>
          </cell>
          <cell r="I154" t="str">
            <v>S</v>
          </cell>
          <cell r="J154" t="str">
            <v>10743</v>
          </cell>
          <cell r="K154">
            <v>45414</v>
          </cell>
          <cell r="M154" t="str">
            <v>26 -  Pernambuco</v>
          </cell>
          <cell r="N154">
            <v>1080</v>
          </cell>
        </row>
        <row r="155">
          <cell r="C155" t="str">
            <v>UPA NOVA DESCOBERTA - CG Nº 008/2022</v>
          </cell>
          <cell r="E155" t="str">
            <v>5.17 - Manutenção de Software, Certificação Digital e Microfilmagem</v>
          </cell>
          <cell r="F155">
            <v>23412408000176</v>
          </cell>
          <cell r="G155" t="str">
            <v>WEK TECHNOLOGY IN BUSINESS LTDA - ME</v>
          </cell>
          <cell r="H155" t="str">
            <v>S</v>
          </cell>
          <cell r="I155" t="str">
            <v>S</v>
          </cell>
          <cell r="J155" t="str">
            <v>10744</v>
          </cell>
          <cell r="K155">
            <v>45414</v>
          </cell>
          <cell r="M155" t="str">
            <v>26 -  Pernambuco</v>
          </cell>
          <cell r="N155">
            <v>197.04</v>
          </cell>
        </row>
        <row r="156">
          <cell r="C156" t="str">
            <v>UPA NOVA DESCOBERTA - CG Nº 008/2022</v>
          </cell>
          <cell r="E156" t="str">
            <v>5.22 - Vigilância Ostensiva / Monitorada</v>
          </cell>
          <cell r="F156">
            <v>11572781000105</v>
          </cell>
          <cell r="G156" t="str">
            <v>SOSERVI VIGILANCIA LTDA</v>
          </cell>
          <cell r="H156" t="str">
            <v>S</v>
          </cell>
          <cell r="I156" t="str">
            <v>S</v>
          </cell>
          <cell r="J156" t="str">
            <v>9950</v>
          </cell>
          <cell r="K156">
            <v>45391</v>
          </cell>
          <cell r="M156" t="str">
            <v>26 -  Pernambuco</v>
          </cell>
          <cell r="N156">
            <v>21490.66</v>
          </cell>
        </row>
        <row r="157">
          <cell r="C157" t="str">
            <v>UPA NOVA DESCOBERTA - CG Nº 008/2022</v>
          </cell>
          <cell r="E157" t="str">
            <v>5.22 - Vigilância Ostensiva / Monitorada</v>
          </cell>
          <cell r="F157">
            <v>7360290000123</v>
          </cell>
          <cell r="G157" t="str">
            <v>SERVAL SERVIÇOS E LIMPEZA LTDA</v>
          </cell>
          <cell r="H157" t="str">
            <v>S</v>
          </cell>
          <cell r="I157" t="str">
            <v>S</v>
          </cell>
          <cell r="J157" t="str">
            <v>53643</v>
          </cell>
          <cell r="K157">
            <v>45414</v>
          </cell>
          <cell r="M157" t="str">
            <v>26 -  Pernambuco</v>
          </cell>
          <cell r="N157">
            <v>16479.93</v>
          </cell>
        </row>
        <row r="158">
          <cell r="C158" t="str">
            <v>UPA NOVA DESCOBERTA - CG Nº 008/2022</v>
          </cell>
          <cell r="E158" t="str">
            <v>5.2 - Serviços Técnicos Profissionais</v>
          </cell>
          <cell r="F158">
            <v>7523792000128</v>
          </cell>
          <cell r="G158" t="str">
            <v>FARIAS E ROCHA ADVOCACIA ME</v>
          </cell>
          <cell r="H158" t="str">
            <v>S</v>
          </cell>
          <cell r="I158" t="str">
            <v>S</v>
          </cell>
          <cell r="J158" t="str">
            <v>1240</v>
          </cell>
          <cell r="K158">
            <v>45413</v>
          </cell>
          <cell r="M158" t="str">
            <v>26 -  Pernambuco</v>
          </cell>
          <cell r="N158">
            <v>2233.5100000000002</v>
          </cell>
        </row>
        <row r="159">
          <cell r="C159" t="str">
            <v>UPA NOVA DESCOBERTA - CG Nº 008/2022</v>
          </cell>
          <cell r="E159" t="str">
            <v>5.2 - Serviços Técnicos Profissionais</v>
          </cell>
          <cell r="F159">
            <v>8654123000158</v>
          </cell>
          <cell r="G159" t="str">
            <v>AUDISIA - AUDITORES ASSOCIADOS</v>
          </cell>
          <cell r="H159" t="str">
            <v>S</v>
          </cell>
          <cell r="I159" t="str">
            <v>S</v>
          </cell>
          <cell r="J159" t="str">
            <v>23100</v>
          </cell>
          <cell r="K159">
            <v>45383</v>
          </cell>
          <cell r="M159" t="str">
            <v>26 -  Pernambuco</v>
          </cell>
          <cell r="N159">
            <v>1068.25</v>
          </cell>
        </row>
        <row r="160">
          <cell r="C160" t="str">
            <v>UPA NOVA DESCOBERTA - CG Nº 008/2022</v>
          </cell>
          <cell r="E160" t="str">
            <v>5.2 - Serviços Técnicos Profissionais</v>
          </cell>
          <cell r="F160">
            <v>45671533000133</v>
          </cell>
          <cell r="G160" t="str">
            <v>VITORINO E MAIA ADVOGADOS</v>
          </cell>
          <cell r="H160" t="str">
            <v>S</v>
          </cell>
          <cell r="I160" t="str">
            <v>S</v>
          </cell>
          <cell r="J160" t="str">
            <v>269</v>
          </cell>
          <cell r="K160">
            <v>45414</v>
          </cell>
          <cell r="M160" t="str">
            <v>26 -  Pernambuco</v>
          </cell>
          <cell r="N160">
            <v>2233.5100000000002</v>
          </cell>
        </row>
        <row r="161">
          <cell r="C161" t="str">
            <v>UPA NOVA DESCOBERTA - CG Nº 008/2022</v>
          </cell>
          <cell r="E161" t="str">
            <v>5.10 - Detetização/Tratamento de Resíduos e Afins</v>
          </cell>
          <cell r="F161">
            <v>35474980000149</v>
          </cell>
          <cell r="G161" t="str">
            <v>LIMPSERVICE LTDA</v>
          </cell>
          <cell r="H161" t="str">
            <v>S</v>
          </cell>
          <cell r="I161" t="str">
            <v>S</v>
          </cell>
          <cell r="J161" t="str">
            <v>5452</v>
          </cell>
          <cell r="K161">
            <v>45384</v>
          </cell>
          <cell r="M161" t="str">
            <v>26 -  Pernambuco</v>
          </cell>
          <cell r="N161">
            <v>342.51</v>
          </cell>
        </row>
        <row r="162">
          <cell r="C162" t="str">
            <v>UPA NOVA DESCOBERTA - CG Nº 008/2022</v>
          </cell>
          <cell r="E162" t="str">
            <v>5.23 - Limpeza e Conservação</v>
          </cell>
          <cell r="F162">
            <v>9863853000121</v>
          </cell>
          <cell r="G162" t="str">
            <v>SOSERVI SOCIEDADE DE SERVICOS GERAIS LTDA</v>
          </cell>
          <cell r="H162" t="str">
            <v>S</v>
          </cell>
          <cell r="I162" t="str">
            <v>S</v>
          </cell>
          <cell r="J162" t="str">
            <v>76690</v>
          </cell>
          <cell r="K162">
            <v>45384</v>
          </cell>
          <cell r="M162" t="str">
            <v>26 -  Pernambuco</v>
          </cell>
          <cell r="N162">
            <v>53958</v>
          </cell>
        </row>
        <row r="163">
          <cell r="C163" t="str">
            <v>UPA NOVA DESCOBERTA - CG Nº 008/2022</v>
          </cell>
          <cell r="E163" t="str">
            <v>5.99 - Outros Serviços de Terceiros Pessoa Jurídica</v>
          </cell>
          <cell r="F163">
            <v>35343136000189</v>
          </cell>
          <cell r="G163" t="str">
            <v xml:space="preserve">EMBRAESTER EMPRESA BRASILEIRA  DE ESTERILIZAÇÃO </v>
          </cell>
          <cell r="H163" t="str">
            <v>S</v>
          </cell>
          <cell r="I163" t="str">
            <v>S</v>
          </cell>
          <cell r="J163" t="str">
            <v>13245</v>
          </cell>
          <cell r="K163">
            <v>45414</v>
          </cell>
          <cell r="M163" t="str">
            <v>26 -  Pernambuco</v>
          </cell>
          <cell r="N163">
            <v>4455</v>
          </cell>
        </row>
        <row r="164">
          <cell r="C164" t="str">
            <v>UPA NOVA DESCOBERTA - CG Nº 008/2022</v>
          </cell>
          <cell r="E164" t="str">
            <v>5.99 - Outros Serviços de Terceiros Pessoa Jurídica</v>
          </cell>
          <cell r="F164">
            <v>2668797000125</v>
          </cell>
          <cell r="G164" t="str">
            <v>BRASIL GESTAO DE DADOS INFORMACOES E DOCUMENTOS LTDA</v>
          </cell>
          <cell r="H164" t="str">
            <v>S</v>
          </cell>
          <cell r="I164" t="str">
            <v>S</v>
          </cell>
          <cell r="J164" t="str">
            <v>3652</v>
          </cell>
          <cell r="K164">
            <v>45414</v>
          </cell>
          <cell r="M164" t="str">
            <v>26 -  Pernambuco</v>
          </cell>
          <cell r="N164">
            <v>2376.87</v>
          </cell>
        </row>
        <row r="165">
          <cell r="C165" t="str">
            <v>UPA NOVA DESCOBERTA - CG Nº 008/2022</v>
          </cell>
          <cell r="E165" t="str">
            <v>5.99 - Outros Serviços de Terceiros Pessoa Jurídica</v>
          </cell>
          <cell r="F165">
            <v>21794062000192</v>
          </cell>
          <cell r="G165" t="str">
            <v>ASOS OCUPACIONAL LTDA</v>
          </cell>
          <cell r="H165" t="str">
            <v>S</v>
          </cell>
          <cell r="I165" t="str">
            <v>S</v>
          </cell>
          <cell r="J165" t="str">
            <v>744</v>
          </cell>
          <cell r="K165">
            <v>45414</v>
          </cell>
          <cell r="M165" t="str">
            <v>26 -  Pernambuco</v>
          </cell>
          <cell r="N165">
            <v>3200</v>
          </cell>
        </row>
        <row r="166">
          <cell r="C166" t="str">
            <v>UPA NOVA DESCOBERTA - CG Nº 008/2022</v>
          </cell>
          <cell r="E166" t="str">
            <v>5.99 - Outros Serviços de Terceiros Pessoa Jurídica</v>
          </cell>
          <cell r="F166">
            <v>9024660000187</v>
          </cell>
          <cell r="G166" t="str">
            <v>A SAE SERVICOS DE ENTREGA RAPIDA DE DOCUMENTOS E TERCEI</v>
          </cell>
          <cell r="H166" t="str">
            <v>S</v>
          </cell>
          <cell r="I166" t="str">
            <v>S</v>
          </cell>
          <cell r="J166" t="str">
            <v>13398</v>
          </cell>
          <cell r="K166">
            <v>45414</v>
          </cell>
          <cell r="M166" t="str">
            <v>26 -  Pernambuco</v>
          </cell>
          <cell r="N166">
            <v>1064.25</v>
          </cell>
        </row>
        <row r="167">
          <cell r="C167" t="str">
            <v>UPA NOVA DESCOBERTA - CG Nº 008/2022</v>
          </cell>
          <cell r="E167" t="str">
            <v>5.99 - Outros Serviços de Terceiros Pessoa Jurídica</v>
          </cell>
          <cell r="F167">
            <v>10816775000274</v>
          </cell>
          <cell r="G167" t="str">
            <v>INSPETORIA SALESIANA DO NORDESTE DO BRASIL</v>
          </cell>
          <cell r="H167" t="str">
            <v>S</v>
          </cell>
          <cell r="I167" t="str">
            <v>S</v>
          </cell>
          <cell r="J167" t="str">
            <v>20182</v>
          </cell>
          <cell r="K167">
            <v>45384</v>
          </cell>
          <cell r="M167" t="str">
            <v>26 -  Pernambuco</v>
          </cell>
          <cell r="N167">
            <v>660</v>
          </cell>
        </row>
        <row r="168">
          <cell r="C168" t="str">
            <v>UPA NOVA DESCOBERTA - CG Nº 008/2022</v>
          </cell>
          <cell r="E168" t="str">
            <v>5.99 - Outros Serviços de Terceiros Pessoa Jurídica</v>
          </cell>
          <cell r="F168">
            <v>24380578002041</v>
          </cell>
          <cell r="G168" t="str">
            <v>WHITE MARTINS</v>
          </cell>
          <cell r="H168" t="str">
            <v>S</v>
          </cell>
          <cell r="I168" t="str">
            <v>S</v>
          </cell>
          <cell r="J168" t="str">
            <v>16585</v>
          </cell>
          <cell r="K168">
            <v>45391</v>
          </cell>
          <cell r="M168" t="str">
            <v>26 -  Pernambuco</v>
          </cell>
          <cell r="N168">
            <v>1418.94</v>
          </cell>
        </row>
        <row r="169">
          <cell r="C169" t="str">
            <v>UPA NOVA DESCOBERTA - CG Nº 008/2022</v>
          </cell>
          <cell r="E169" t="str">
            <v>5.99 - Outros Serviços de Terceiros Pessoa Jurídica</v>
          </cell>
          <cell r="F169">
            <v>41382855000101</v>
          </cell>
          <cell r="G169" t="str">
            <v>TAMYRES FERNANDA ALVES CHALEGRE</v>
          </cell>
          <cell r="H169" t="str">
            <v>S</v>
          </cell>
          <cell r="I169" t="str">
            <v>S</v>
          </cell>
          <cell r="J169" t="str">
            <v>201</v>
          </cell>
          <cell r="K169">
            <v>45418</v>
          </cell>
          <cell r="M169" t="str">
            <v>26 -  Pernambuco</v>
          </cell>
          <cell r="N169">
            <v>2500</v>
          </cell>
        </row>
        <row r="170">
          <cell r="C170" t="str">
            <v>UPA NOVA DESCOBERTA - CG Nº 008/2022</v>
          </cell>
          <cell r="E170" t="str">
            <v>5.99 - Outros Serviços de Terceiros Pessoa Jurídica</v>
          </cell>
          <cell r="F170">
            <v>1699696000159</v>
          </cell>
          <cell r="G170" t="str">
            <v>QUALIAGUA LABORATORIO E CONSULTORIO LTDA</v>
          </cell>
          <cell r="H170" t="str">
            <v>S</v>
          </cell>
          <cell r="I170" t="str">
            <v>S</v>
          </cell>
          <cell r="J170" t="str">
            <v>69855</v>
          </cell>
          <cell r="K170">
            <v>45414</v>
          </cell>
          <cell r="M170" t="str">
            <v>26 -  Pernambuco</v>
          </cell>
          <cell r="N170">
            <v>272.89</v>
          </cell>
        </row>
        <row r="171">
          <cell r="C171" t="str">
            <v>UPA NOVA DESCOBERTA - CG Nº 008/2022</v>
          </cell>
          <cell r="E171" t="str">
            <v>5.5 - Reparo e Manutenção de Máquinas e Equipamentos</v>
          </cell>
          <cell r="F171">
            <v>12067307000199</v>
          </cell>
          <cell r="G171" t="str">
            <v xml:space="preserve">CAETANO ALVES DA SILVA </v>
          </cell>
          <cell r="H171" t="str">
            <v>S</v>
          </cell>
          <cell r="I171" t="str">
            <v>S</v>
          </cell>
          <cell r="J171" t="str">
            <v>51</v>
          </cell>
          <cell r="K171">
            <v>45412</v>
          </cell>
          <cell r="M171" t="str">
            <v>26 -  Pernambuco</v>
          </cell>
          <cell r="N171">
            <v>900</v>
          </cell>
        </row>
        <row r="172">
          <cell r="C172" t="str">
            <v>UPA NOVA DESCOBERTA - CG Nº 008/2022</v>
          </cell>
          <cell r="E172" t="str">
            <v>5.5 - Reparo e Manutenção de Máquinas e Equipamentos</v>
          </cell>
          <cell r="F172">
            <v>1141468000169</v>
          </cell>
          <cell r="G172" t="str">
            <v>MEDCALL COMERCIO E SERVIÇOS DE EQUIPAMENTOS MED LTDA</v>
          </cell>
          <cell r="H172" t="str">
            <v>S</v>
          </cell>
          <cell r="I172" t="str">
            <v>S</v>
          </cell>
          <cell r="J172" t="str">
            <v>4058</v>
          </cell>
          <cell r="K172">
            <v>45412</v>
          </cell>
          <cell r="M172" t="str">
            <v>26 -  Pernambuco</v>
          </cell>
          <cell r="N172">
            <v>2800</v>
          </cell>
        </row>
        <row r="173">
          <cell r="C173" t="str">
            <v>UPA NOVA DESCOBERTA - CG Nº 008/2022</v>
          </cell>
          <cell r="E173" t="str">
            <v>5.5 - Reparo e Manutenção de Máquinas e Equipamentos</v>
          </cell>
          <cell r="F173">
            <v>1141468000169</v>
          </cell>
          <cell r="G173" t="str">
            <v>MEDCALL COMERCIO E SERVIÇOS DE EQUIPAMENTOS MED LTDA</v>
          </cell>
          <cell r="H173" t="str">
            <v>S</v>
          </cell>
          <cell r="I173" t="str">
            <v>S</v>
          </cell>
          <cell r="J173" t="str">
            <v>4059</v>
          </cell>
          <cell r="K173">
            <v>45412</v>
          </cell>
          <cell r="M173" t="str">
            <v>26 -  Pernambuco</v>
          </cell>
          <cell r="N173">
            <v>1100</v>
          </cell>
        </row>
        <row r="174">
          <cell r="C174" t="str">
            <v>UPA NOVA DESCOBERTA - CG Nº 008/2022</v>
          </cell>
          <cell r="E174" t="str">
            <v>5.5 - Reparo e Manutenção de Máquinas e Equipamentos</v>
          </cell>
          <cell r="F174">
            <v>18204483000101</v>
          </cell>
          <cell r="G174" t="str">
            <v>WAGNER FERNANDES SALES DA SILVA E CIA LTDA</v>
          </cell>
          <cell r="H174" t="str">
            <v>S</v>
          </cell>
          <cell r="I174" t="str">
            <v>S</v>
          </cell>
          <cell r="J174" t="str">
            <v>4817</v>
          </cell>
          <cell r="K174">
            <v>45414</v>
          </cell>
          <cell r="M174" t="str">
            <v>26 -  Pernambuco</v>
          </cell>
          <cell r="N174">
            <v>2880</v>
          </cell>
        </row>
        <row r="175">
          <cell r="C175" t="str">
            <v>UPA NOVA DESCOBERTA - CG Nº 008/2022</v>
          </cell>
          <cell r="E175" t="str">
            <v>5.4 - Reparo e Manutenção de Bens Imóveis</v>
          </cell>
          <cell r="F175">
            <v>40893042000113</v>
          </cell>
          <cell r="G175" t="str">
            <v>GERASTEP GERADORES ASSISTENCIA TECNICA E PECAS LTDA</v>
          </cell>
          <cell r="H175" t="str">
            <v>S</v>
          </cell>
          <cell r="I175" t="str">
            <v>S</v>
          </cell>
          <cell r="J175" t="str">
            <v>48497</v>
          </cell>
          <cell r="K175">
            <v>45398</v>
          </cell>
          <cell r="M175" t="str">
            <v>26 -  Pernambuco</v>
          </cell>
          <cell r="N175">
            <v>365</v>
          </cell>
        </row>
        <row r="176">
          <cell r="C176" t="str">
            <v>UPA NOVA DESCOBERTA - CG Nº 008/2022</v>
          </cell>
          <cell r="E176" t="str">
            <v>5.4 - Reparo e Manutenção de Bens Imóveis</v>
          </cell>
          <cell r="F176">
            <v>7221834000176</v>
          </cell>
          <cell r="G176" t="str">
            <v>C2 COMERCIO E SERVICOS LTDA</v>
          </cell>
          <cell r="H176" t="str">
            <v>S</v>
          </cell>
          <cell r="I176" t="str">
            <v>S</v>
          </cell>
          <cell r="J176" t="str">
            <v>170</v>
          </cell>
          <cell r="K176">
            <v>45407</v>
          </cell>
          <cell r="M176" t="str">
            <v>26 -  Pernambuco</v>
          </cell>
          <cell r="N176">
            <v>2780</v>
          </cell>
        </row>
        <row r="177">
          <cell r="C177" t="str">
            <v>UPA NOVA DESCOBERTA - CG Nº 008/2022</v>
          </cell>
          <cell r="E177" t="str">
            <v>5.4 - Reparo e Manutenção de Bens Imóveis</v>
          </cell>
          <cell r="F177">
            <v>21854632000192</v>
          </cell>
          <cell r="G177" t="str">
            <v>VITA ELEVADORES LTDA</v>
          </cell>
          <cell r="H177" t="str">
            <v>S</v>
          </cell>
          <cell r="I177" t="str">
            <v>S</v>
          </cell>
          <cell r="J177" t="str">
            <v>1582</v>
          </cell>
          <cell r="K177">
            <v>45414</v>
          </cell>
          <cell r="M177" t="str">
            <v>26 -  Pernambuco</v>
          </cell>
          <cell r="N177">
            <v>450</v>
          </cell>
        </row>
        <row r="178">
          <cell r="C178" t="str">
            <v>UPA NOVA DESCOBERTA - CG Nº 008/2022</v>
          </cell>
          <cell r="E178" t="str">
            <v>5.4 - Reparo e Manutenção de Bens Imóveis</v>
          </cell>
          <cell r="F178">
            <v>35595016000179</v>
          </cell>
          <cell r="G178" t="str">
            <v>SEVERINO GALVÃO - ME</v>
          </cell>
          <cell r="H178" t="str">
            <v>S</v>
          </cell>
          <cell r="I178" t="str">
            <v>S</v>
          </cell>
          <cell r="J178" t="str">
            <v>50482</v>
          </cell>
          <cell r="K178">
            <v>45406</v>
          </cell>
          <cell r="M178" t="str">
            <v>26 -  Pernambuco</v>
          </cell>
          <cell r="N178">
            <v>40</v>
          </cell>
        </row>
        <row r="179">
          <cell r="C179" t="str">
            <v>UPA NOVA DESCOBERTA - CG Nº 008/2022</v>
          </cell>
          <cell r="E179" t="str">
            <v>5.6 - Reparo e Manutanção de Veículos</v>
          </cell>
          <cell r="F179">
            <v>24199576000198</v>
          </cell>
          <cell r="G179" t="str">
            <v>DIAS AUTO PECAS</v>
          </cell>
          <cell r="H179" t="str">
            <v>S</v>
          </cell>
          <cell r="I179" t="str">
            <v>S</v>
          </cell>
          <cell r="J179" t="str">
            <v>3189</v>
          </cell>
          <cell r="K179">
            <v>45383</v>
          </cell>
          <cell r="M179" t="str">
            <v>26 -  Pernambuco</v>
          </cell>
          <cell r="N179">
            <v>800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>
            <v>48177910000170</v>
          </cell>
          <cell r="G180" t="str">
            <v>COOPERATIVA DE TRABALHO SALUT</v>
          </cell>
          <cell r="H180" t="str">
            <v>S</v>
          </cell>
          <cell r="I180" t="str">
            <v>S</v>
          </cell>
          <cell r="J180" t="str">
            <v>170</v>
          </cell>
          <cell r="K180">
            <v>45427</v>
          </cell>
          <cell r="M180" t="str">
            <v>26 -  Pernambuco</v>
          </cell>
          <cell r="N180">
            <v>5842.86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>
            <v>33279132000153</v>
          </cell>
          <cell r="G181" t="str">
            <v>SOLUÇÃO SERVIÇOS DE ESCRITORIO COMPARTILHADO LTDA</v>
          </cell>
          <cell r="H181" t="str">
            <v>S</v>
          </cell>
          <cell r="I181" t="str">
            <v>S</v>
          </cell>
          <cell r="J181" t="str">
            <v>207</v>
          </cell>
          <cell r="K181">
            <v>45427</v>
          </cell>
          <cell r="M181" t="str">
            <v>26 -  Pernambuco</v>
          </cell>
          <cell r="N181">
            <v>426.27</v>
          </cell>
        </row>
        <row r="182">
          <cell r="C182" t="str">
            <v>UPA NOVA DESCOBERTA - CG Nº 008/2022</v>
          </cell>
          <cell r="E182" t="str">
            <v>5.99 - Outros Serviços de Terceiros Pessoa Jurídica</v>
          </cell>
          <cell r="F182">
            <v>11735586000159</v>
          </cell>
          <cell r="G182" t="str">
            <v>FUNDAÇÃO DE APOIO AO DESENVOLVIMENTO DA UNIVERSIDADE FE</v>
          </cell>
          <cell r="H182" t="str">
            <v>S</v>
          </cell>
          <cell r="I182" t="str">
            <v>S</v>
          </cell>
          <cell r="J182" t="str">
            <v>76588</v>
          </cell>
          <cell r="K182">
            <v>45404</v>
          </cell>
          <cell r="M182" t="str">
            <v>26 -  Pernambuco</v>
          </cell>
          <cell r="N182">
            <v>1292.58</v>
          </cell>
        </row>
        <row r="183">
          <cell r="C183" t="str">
            <v>UPA NOVA DESCOBERTA - CG Nº 008/2022</v>
          </cell>
          <cell r="E183" t="str">
            <v>4.6 - Serviços de Profissionais de Saúde</v>
          </cell>
          <cell r="F183">
            <v>13378890401</v>
          </cell>
          <cell r="G183" t="str">
            <v>JOHNY HENRIQUE GOMES DE SOUZA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1671.47</v>
          </cell>
        </row>
        <row r="184">
          <cell r="C184" t="str">
            <v>UPA NOVA DESCOBERTA - CG Nº 008/2022</v>
          </cell>
          <cell r="E184" t="str">
            <v>4.6 - Serviços de Profissionais de Saúde</v>
          </cell>
          <cell r="F184">
            <v>93535449472</v>
          </cell>
          <cell r="G184" t="str">
            <v>FRANKLIN BUTCH FERREIRA SILVA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1997.24</v>
          </cell>
        </row>
        <row r="185">
          <cell r="C185" t="str">
            <v>UPA NOVA DESCOBERTA - CG Nº 008/2022</v>
          </cell>
          <cell r="E185" t="str">
            <v>4.7 - Apoio Administrativo, Técnico e Operacional</v>
          </cell>
          <cell r="F185">
            <v>10803263406</v>
          </cell>
          <cell r="G185" t="str">
            <v>ADRIELLY BEATRIZ MELO DE OLIVEIRA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2175.73</v>
          </cell>
        </row>
        <row r="186">
          <cell r="C186" t="str">
            <v>UPA NOVA DESCOBERTA - CG Nº 008/2022</v>
          </cell>
          <cell r="E186" t="str">
            <v>4.7 - Apoio Administrativo, Técnico e Operacional</v>
          </cell>
          <cell r="F186">
            <v>8096265431</v>
          </cell>
          <cell r="G186" t="str">
            <v>VIVIANE SOARES DA SILVA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2055.1999999999998</v>
          </cell>
        </row>
        <row r="187">
          <cell r="C187" t="str">
            <v>UPA NOVA DESCOBERTA - CG Nº 008/2022</v>
          </cell>
          <cell r="E187" t="str">
            <v>4.7 - Apoio Administrativo, Técnico e Operacional</v>
          </cell>
          <cell r="F187">
            <v>5755595437</v>
          </cell>
          <cell r="G187" t="str">
            <v>LUCIANA SILVA DE ARAUJO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1811.04</v>
          </cell>
        </row>
        <row r="188">
          <cell r="C188" t="str">
            <v>UPA NOVA DESCOBERTA - CG Nº 008/2022</v>
          </cell>
          <cell r="E188" t="str">
            <v>4.7 - Apoio Administrativo, Técnico e Operacional</v>
          </cell>
          <cell r="F188">
            <v>8103239402</v>
          </cell>
          <cell r="G188" t="str">
            <v>LUCILENE FIDELIS DA SILVA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1422.96</v>
          </cell>
        </row>
        <row r="189">
          <cell r="C189" t="str">
            <v>UPA NOVA DESCOBERTA - CG Nº 008/2022</v>
          </cell>
          <cell r="E189" t="str">
            <v>4.7 - Apoio Administrativo, Técnico e Operacional</v>
          </cell>
          <cell r="F189">
            <v>6659922466</v>
          </cell>
          <cell r="G189" t="str">
            <v>JENNIFER CIBELE LOPES DA SILVA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1811.04</v>
          </cell>
        </row>
        <row r="190">
          <cell r="C190" t="str">
            <v>UPA NOVA DESCOBERTA - CG Nº 008/2022</v>
          </cell>
          <cell r="E190" t="str">
            <v>5.20 - Serviços Judicíarios e Cartoriais</v>
          </cell>
          <cell r="F190">
            <v>360305000104</v>
          </cell>
          <cell r="G190" t="str">
            <v>CAIXA ECONMICA FEDERAL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320</v>
          </cell>
        </row>
        <row r="191">
          <cell r="C191" t="str">
            <v>UPA NOVA DESCOBERTA - CG Nº 008/2022</v>
          </cell>
          <cell r="E191" t="str">
            <v>5.20 - Serviços Judicíarios e Cartoriais</v>
          </cell>
          <cell r="F191">
            <v>360305000104</v>
          </cell>
          <cell r="G191" t="str">
            <v>CAIXA ECONMICA FEDERAL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2729.43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 t="str">
            <v>49.158.362/0001-02</v>
          </cell>
          <cell r="G192" t="str">
            <v>ONIXMED ATIVIDADES MEDICAS LTDA</v>
          </cell>
          <cell r="H192" t="str">
            <v>S</v>
          </cell>
          <cell r="I192" t="str">
            <v>S</v>
          </cell>
          <cell r="J192">
            <v>921</v>
          </cell>
          <cell r="K192">
            <v>45419</v>
          </cell>
          <cell r="M192" t="str">
            <v>26 -  Pernambuco</v>
          </cell>
          <cell r="N192">
            <v>4061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49.429.461/0001-73</v>
          </cell>
          <cell r="G193" t="str">
            <v>DANTONASAUDE LTDA</v>
          </cell>
          <cell r="H193" t="str">
            <v>S</v>
          </cell>
          <cell r="I193" t="str">
            <v>S</v>
          </cell>
          <cell r="J193">
            <v>23</v>
          </cell>
          <cell r="K193">
            <v>45421</v>
          </cell>
          <cell r="M193" t="str">
            <v>26 -  Pernambuco</v>
          </cell>
          <cell r="N193">
            <v>5000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44.767.462/0001-04</v>
          </cell>
          <cell r="G194" t="str">
            <v>ANDRADE E VASCONCELOS SERVIÇOS MEDICOS LTDA</v>
          </cell>
          <cell r="H194" t="str">
            <v>S</v>
          </cell>
          <cell r="I194" t="str">
            <v>S</v>
          </cell>
          <cell r="J194">
            <v>132</v>
          </cell>
          <cell r="K194">
            <v>45414</v>
          </cell>
          <cell r="M194" t="str">
            <v>26 -  Pernambuco</v>
          </cell>
          <cell r="N194">
            <v>4400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53.431.897/0001-74</v>
          </cell>
          <cell r="G195" t="str">
            <v>BC SERVIÇOS DE SAUDE LTDA</v>
          </cell>
          <cell r="H195" t="str">
            <v>S</v>
          </cell>
          <cell r="I195" t="str">
            <v>S</v>
          </cell>
          <cell r="J195">
            <v>3</v>
          </cell>
          <cell r="K195">
            <v>45414</v>
          </cell>
          <cell r="M195" t="str">
            <v>26 -  Pernambuco</v>
          </cell>
          <cell r="N195">
            <v>7700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48.714.775/0001-55</v>
          </cell>
          <cell r="G196" t="str">
            <v>CCS SERVIÇOS MEDICOS LTDA</v>
          </cell>
          <cell r="H196" t="str">
            <v>S</v>
          </cell>
          <cell r="I196" t="str">
            <v>S</v>
          </cell>
          <cell r="J196">
            <v>27</v>
          </cell>
          <cell r="K196">
            <v>45422</v>
          </cell>
          <cell r="M196" t="str">
            <v>26 -  Pernambuco</v>
          </cell>
          <cell r="N196">
            <v>5000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49.159.899/0001-89</v>
          </cell>
          <cell r="G197" t="str">
            <v>ASSUNÇAO E CARVALHO LTDA</v>
          </cell>
          <cell r="H197" t="str">
            <v>S</v>
          </cell>
          <cell r="I197" t="str">
            <v>S</v>
          </cell>
          <cell r="J197">
            <v>22</v>
          </cell>
          <cell r="K197">
            <v>45422</v>
          </cell>
          <cell r="M197" t="str">
            <v>26 -  Pernambuco</v>
          </cell>
          <cell r="N197">
            <v>12100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45.262.263/0001-07</v>
          </cell>
          <cell r="G198" t="str">
            <v>ESMAELLA NAHAMA LACERDA SABINO</v>
          </cell>
          <cell r="H198" t="str">
            <v>S</v>
          </cell>
          <cell r="I198" t="str">
            <v>S</v>
          </cell>
          <cell r="J198">
            <v>80</v>
          </cell>
          <cell r="K198">
            <v>45415</v>
          </cell>
          <cell r="M198" t="str">
            <v>26 -  Pernambuco</v>
          </cell>
          <cell r="N198">
            <v>15250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50.978.854/0001-15</v>
          </cell>
          <cell r="G199" t="str">
            <v>CLA MEDICA LTDA</v>
          </cell>
          <cell r="H199" t="str">
            <v>S</v>
          </cell>
          <cell r="I199" t="str">
            <v>S</v>
          </cell>
          <cell r="J199">
            <v>52</v>
          </cell>
          <cell r="K199">
            <v>45413</v>
          </cell>
          <cell r="M199" t="str">
            <v>26 -  Pernambuco</v>
          </cell>
          <cell r="N199">
            <v>4400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51.309.350/0001-75</v>
          </cell>
          <cell r="G200" t="str">
            <v>BERNAL AMORIM SERVIÇOS MEDICOS LTDA</v>
          </cell>
          <cell r="H200" t="str">
            <v>S</v>
          </cell>
          <cell r="I200" t="str">
            <v>S</v>
          </cell>
          <cell r="J200">
            <v>23</v>
          </cell>
          <cell r="K200">
            <v>45414</v>
          </cell>
          <cell r="M200" t="str">
            <v>26 -  Pernambuco</v>
          </cell>
          <cell r="N200">
            <v>4550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46.543.243/0001-77</v>
          </cell>
          <cell r="G201" t="str">
            <v>DRA ANA LUIZA NOGUEIRA GONÇALVES SERVIÇOS MEDICOS LTDA</v>
          </cell>
          <cell r="H201" t="str">
            <v>S</v>
          </cell>
          <cell r="I201" t="str">
            <v>S</v>
          </cell>
          <cell r="J201">
            <v>21</v>
          </cell>
          <cell r="K201">
            <v>45414</v>
          </cell>
          <cell r="M201" t="str">
            <v>26 -  Pernambuco</v>
          </cell>
          <cell r="N201">
            <v>4050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45.397.939/0001-70</v>
          </cell>
          <cell r="G202" t="str">
            <v>ARAUJO E GUIMARAES SERVIÇOS MEDICOS LTDA</v>
          </cell>
          <cell r="H202" t="str">
            <v>S</v>
          </cell>
          <cell r="I202" t="str">
            <v>S</v>
          </cell>
          <cell r="J202">
            <v>1000091</v>
          </cell>
          <cell r="K202">
            <v>45414</v>
          </cell>
          <cell r="M202" t="str">
            <v>26 -  Pernambuco</v>
          </cell>
          <cell r="N202">
            <v>9850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 t="str">
            <v>51.847.967/0001-44</v>
          </cell>
          <cell r="G203" t="str">
            <v>MAGALHAES MED LTDA</v>
          </cell>
          <cell r="H203" t="str">
            <v>S</v>
          </cell>
          <cell r="I203" t="str">
            <v>S</v>
          </cell>
          <cell r="J203">
            <v>22</v>
          </cell>
          <cell r="K203">
            <v>45412</v>
          </cell>
          <cell r="M203" t="str">
            <v>26 -  Pernambuco</v>
          </cell>
          <cell r="N203">
            <v>3300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50.159.803/0001-61</v>
          </cell>
          <cell r="G204" t="str">
            <v>IZABELA DO S SIQUEIRA NUNES</v>
          </cell>
          <cell r="H204" t="str">
            <v>S</v>
          </cell>
          <cell r="I204" t="str">
            <v>S</v>
          </cell>
          <cell r="J204">
            <v>16</v>
          </cell>
          <cell r="K204">
            <v>45415</v>
          </cell>
          <cell r="M204" t="str">
            <v>26 -  Pernambuco</v>
          </cell>
          <cell r="N204">
            <v>4400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46.424.732/0001-00</v>
          </cell>
          <cell r="G205" t="str">
            <v>ACIOLI SERVIÇOS DE SAUDE LTDA</v>
          </cell>
          <cell r="H205" t="str">
            <v>S</v>
          </cell>
          <cell r="I205" t="str">
            <v>S</v>
          </cell>
          <cell r="J205">
            <v>55</v>
          </cell>
          <cell r="K205">
            <v>45415</v>
          </cell>
          <cell r="M205" t="str">
            <v>26 -  Pernambuco</v>
          </cell>
          <cell r="N205">
            <v>2500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 t="str">
            <v>49.452.768/0001-95</v>
          </cell>
          <cell r="G206" t="str">
            <v>BEM SERVIÇOS MEDICOS LTDA</v>
          </cell>
          <cell r="H206" t="str">
            <v>S</v>
          </cell>
          <cell r="I206" t="str">
            <v>S</v>
          </cell>
          <cell r="J206">
            <v>28</v>
          </cell>
          <cell r="K206">
            <v>45415</v>
          </cell>
          <cell r="M206" t="str">
            <v>26 -  Pernambuco</v>
          </cell>
          <cell r="N206">
            <v>3750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50.601.969/0001-96</v>
          </cell>
          <cell r="G207" t="str">
            <v>VITALMED SERVIÇOS MEDICOS LTDA</v>
          </cell>
          <cell r="H207" t="str">
            <v>S</v>
          </cell>
          <cell r="I207" t="str">
            <v>S</v>
          </cell>
          <cell r="J207">
            <v>53</v>
          </cell>
          <cell r="K207">
            <v>45421</v>
          </cell>
          <cell r="M207" t="str">
            <v>26 -  Pernambuco</v>
          </cell>
          <cell r="N207">
            <v>4400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48.540.152/0001-03</v>
          </cell>
          <cell r="G208" t="str">
            <v>KFME MED SERVIÇOS MEDICOS LTDA</v>
          </cell>
          <cell r="H208" t="str">
            <v>S</v>
          </cell>
          <cell r="I208" t="str">
            <v>S</v>
          </cell>
          <cell r="J208">
            <v>176</v>
          </cell>
          <cell r="K208">
            <v>45420</v>
          </cell>
          <cell r="M208" t="str">
            <v>26 -  Pernambuco</v>
          </cell>
          <cell r="N208">
            <v>1250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49.159.260/0001-01</v>
          </cell>
          <cell r="G209" t="str">
            <v>MEDVIDA ATIVIDADES MEDICAS LTDA</v>
          </cell>
          <cell r="H209" t="str">
            <v>S</v>
          </cell>
          <cell r="I209" t="str">
            <v>S</v>
          </cell>
          <cell r="J209">
            <v>814</v>
          </cell>
          <cell r="K209">
            <v>45425</v>
          </cell>
          <cell r="M209" t="str">
            <v>26 -  Pernambuco</v>
          </cell>
          <cell r="N209">
            <v>1250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42.529.464/0001-30</v>
          </cell>
          <cell r="G210" t="str">
            <v>PERFILMED ATIVIDADES MEDICAS LTDA</v>
          </cell>
          <cell r="H210" t="str">
            <v>S</v>
          </cell>
          <cell r="I210" t="str">
            <v>S</v>
          </cell>
          <cell r="J210">
            <v>1096</v>
          </cell>
          <cell r="K210">
            <v>45424</v>
          </cell>
          <cell r="M210" t="str">
            <v>26 -  Pernambuco</v>
          </cell>
          <cell r="N210">
            <v>1100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48.817.961/0001-10</v>
          </cell>
          <cell r="G211" t="str">
            <v>NEW MAISMED SERVIÇOS MEDICOS LTDA</v>
          </cell>
          <cell r="H211" t="str">
            <v>S</v>
          </cell>
          <cell r="I211" t="str">
            <v>S</v>
          </cell>
          <cell r="J211">
            <v>137</v>
          </cell>
          <cell r="K211">
            <v>45420</v>
          </cell>
          <cell r="M211" t="str">
            <v>26 -  Pernambuco</v>
          </cell>
          <cell r="N211">
            <v>4700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45.554.568/0001-92</v>
          </cell>
          <cell r="G212" t="str">
            <v>FORTEMED ATIVIDADES MEDICAS LTDA</v>
          </cell>
          <cell r="H212" t="str">
            <v>S</v>
          </cell>
          <cell r="I212" t="str">
            <v>S</v>
          </cell>
          <cell r="J212">
            <v>587</v>
          </cell>
          <cell r="K212">
            <v>45420</v>
          </cell>
          <cell r="M212" t="str">
            <v>26 -  Pernambuco</v>
          </cell>
          <cell r="N212">
            <v>7700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49.158.209/0001-77</v>
          </cell>
          <cell r="G213" t="str">
            <v>PAMED ATIVIDADES MEDICAS LTDA</v>
          </cell>
          <cell r="H213" t="str">
            <v>S</v>
          </cell>
          <cell r="I213" t="str">
            <v>S</v>
          </cell>
          <cell r="J213">
            <v>639</v>
          </cell>
          <cell r="K213">
            <v>45420</v>
          </cell>
          <cell r="M213" t="str">
            <v>26 -  Pernambuco</v>
          </cell>
          <cell r="N213">
            <v>17900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45.735.127/0001-97</v>
          </cell>
          <cell r="G214" t="str">
            <v>GLOBALMED ATIVIDADES MEDICAS LTDA</v>
          </cell>
          <cell r="H214" t="str">
            <v>S</v>
          </cell>
          <cell r="I214" t="str">
            <v>S</v>
          </cell>
          <cell r="J214">
            <v>1557</v>
          </cell>
          <cell r="K214">
            <v>45420</v>
          </cell>
          <cell r="M214" t="str">
            <v>26 -  Pernambuco</v>
          </cell>
          <cell r="N214">
            <v>19800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40.440.176/0001-89</v>
          </cell>
          <cell r="G215" t="str">
            <v>PODIUMMED ATIVIDADES MEDICAS LTDA</v>
          </cell>
          <cell r="H215" t="str">
            <v>S</v>
          </cell>
          <cell r="I215" t="str">
            <v>S</v>
          </cell>
          <cell r="J215">
            <v>602</v>
          </cell>
          <cell r="K215">
            <v>45420</v>
          </cell>
          <cell r="M215" t="str">
            <v>26 -  Pernambuco</v>
          </cell>
          <cell r="N215">
            <v>5200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43.644.880/0001-41</v>
          </cell>
          <cell r="G216" t="str">
            <v>PORTALMED ATIVIDADES MEDICAS LTDA</v>
          </cell>
          <cell r="H216" t="str">
            <v>S</v>
          </cell>
          <cell r="I216" t="str">
            <v>S</v>
          </cell>
          <cell r="J216">
            <v>899</v>
          </cell>
          <cell r="K216">
            <v>45420</v>
          </cell>
          <cell r="M216" t="str">
            <v>26 -  Pernambuco</v>
          </cell>
          <cell r="N216">
            <v>2500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40.924.886/0001-84</v>
          </cell>
          <cell r="G217" t="str">
            <v>PREVENTMED ATIVIDADES MEDICAS LTDA</v>
          </cell>
          <cell r="H217" t="str">
            <v>S</v>
          </cell>
          <cell r="I217" t="str">
            <v>S</v>
          </cell>
          <cell r="J217">
            <v>1021</v>
          </cell>
          <cell r="K217">
            <v>45420</v>
          </cell>
          <cell r="M217" t="str">
            <v>26 -  Pernambuco</v>
          </cell>
          <cell r="N217">
            <v>6500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43.644.880/0001-41</v>
          </cell>
          <cell r="G218" t="str">
            <v>PORTALMED ATIVIDADES MEDICAS LTDA</v>
          </cell>
          <cell r="H218" t="str">
            <v>S</v>
          </cell>
          <cell r="I218" t="str">
            <v>S</v>
          </cell>
          <cell r="J218">
            <v>900</v>
          </cell>
          <cell r="K218">
            <v>45420</v>
          </cell>
          <cell r="M218" t="str">
            <v>26 -  Pernambuco</v>
          </cell>
          <cell r="N218">
            <v>19900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43.843.356/0001-08</v>
          </cell>
          <cell r="G219" t="str">
            <v>SAUDEMED ATIVIDADES MEDICAS LTDA</v>
          </cell>
          <cell r="H219" t="str">
            <v>S</v>
          </cell>
          <cell r="I219" t="str">
            <v>S</v>
          </cell>
          <cell r="J219">
            <v>3023</v>
          </cell>
          <cell r="K219">
            <v>45420</v>
          </cell>
          <cell r="M219" t="str">
            <v>26 -  Pernambuco</v>
          </cell>
          <cell r="N219">
            <v>40350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38.823.495/0001-21</v>
          </cell>
          <cell r="G220" t="str">
            <v>CENTRALMED ATIVIDADES MEDICAS LTDA</v>
          </cell>
          <cell r="H220" t="str">
            <v>S</v>
          </cell>
          <cell r="I220" t="str">
            <v>S</v>
          </cell>
          <cell r="J220">
            <v>916</v>
          </cell>
          <cell r="K220">
            <v>45420</v>
          </cell>
          <cell r="M220" t="str">
            <v>26 -  Pernambuco</v>
          </cell>
          <cell r="N220">
            <v>2200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45.969.705/0001-50</v>
          </cell>
          <cell r="G221" t="str">
            <v>MEDMAIS ATIVIDADES MEDICAS LTDA</v>
          </cell>
          <cell r="H221" t="str">
            <v>S</v>
          </cell>
          <cell r="I221" t="str">
            <v>S</v>
          </cell>
          <cell r="J221">
            <v>1268</v>
          </cell>
          <cell r="K221">
            <v>45420</v>
          </cell>
          <cell r="M221" t="str">
            <v>26 -  Pernambuco</v>
          </cell>
          <cell r="N221">
            <v>3300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45.637.249/0001-40</v>
          </cell>
          <cell r="G222" t="str">
            <v>STARMED ATIVIDADES MEDICAS LTDA</v>
          </cell>
          <cell r="H222" t="str">
            <v>S</v>
          </cell>
          <cell r="I222" t="str">
            <v>S</v>
          </cell>
          <cell r="J222">
            <v>2187</v>
          </cell>
          <cell r="K222">
            <v>45425</v>
          </cell>
          <cell r="M222" t="str">
            <v>26 -  Pernambuco</v>
          </cell>
          <cell r="N222">
            <v>25750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48.817.601/0001-18</v>
          </cell>
          <cell r="G223" t="str">
            <v>MASTERMED PE II GESTAO MEDICA LTDA</v>
          </cell>
          <cell r="H223" t="str">
            <v>S</v>
          </cell>
          <cell r="I223" t="str">
            <v>S</v>
          </cell>
          <cell r="J223">
            <v>93</v>
          </cell>
          <cell r="K223">
            <v>45425</v>
          </cell>
          <cell r="M223" t="str">
            <v>26 -  Pernambuco</v>
          </cell>
          <cell r="N223">
            <v>10300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30.370.434/0001-44</v>
          </cell>
          <cell r="G224" t="str">
            <v>CARMEM JATOBA PRESTAÇAO DE SERVIÇOS HOSPITALARES LTDA</v>
          </cell>
          <cell r="H224" t="str">
            <v>S</v>
          </cell>
          <cell r="I224" t="str">
            <v>S</v>
          </cell>
          <cell r="J224">
            <v>88</v>
          </cell>
          <cell r="K224">
            <v>45425</v>
          </cell>
          <cell r="M224" t="str">
            <v>26 -  Pernambuco</v>
          </cell>
          <cell r="N224">
            <v>6900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50.056.113/0001-87</v>
          </cell>
          <cell r="G225" t="str">
            <v>Y A S F OLIVEIRA SERVIÇOS MEDICOS LTDA</v>
          </cell>
          <cell r="H225" t="str">
            <v>S</v>
          </cell>
          <cell r="I225" t="str">
            <v>S</v>
          </cell>
          <cell r="J225">
            <v>17</v>
          </cell>
          <cell r="K225">
            <v>45419</v>
          </cell>
          <cell r="M225" t="str">
            <v>26 -  Pernambuco</v>
          </cell>
          <cell r="N225">
            <v>2200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34033631000200</v>
          </cell>
          <cell r="G226" t="str">
            <v>PRIMEMED SERVIÇOS MEDICOS HOSPITALARES LTDA</v>
          </cell>
          <cell r="H226" t="str">
            <v>S</v>
          </cell>
          <cell r="I226" t="str">
            <v>S</v>
          </cell>
          <cell r="J226">
            <v>81</v>
          </cell>
          <cell r="K226">
            <v>45414</v>
          </cell>
          <cell r="M226" t="str">
            <v>26 -  Pernambuco</v>
          </cell>
          <cell r="N226">
            <v>2500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53.398.169/0001-08</v>
          </cell>
          <cell r="G227" t="str">
            <v>CAMILLA DA SILVA BARROS SERVIÇOS MEDICOS LTDA</v>
          </cell>
          <cell r="H227" t="str">
            <v>S</v>
          </cell>
          <cell r="I227" t="str">
            <v>S</v>
          </cell>
          <cell r="J227">
            <v>3</v>
          </cell>
          <cell r="K227">
            <v>45414</v>
          </cell>
          <cell r="M227" t="str">
            <v>26 -  Pernambuco</v>
          </cell>
          <cell r="N227">
            <v>1250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49.329.688/0001-47</v>
          </cell>
          <cell r="G228" t="str">
            <v>FM MONTEIRO MEDICOS E PSICOLOGIA LTDA</v>
          </cell>
          <cell r="H228" t="str">
            <v>S</v>
          </cell>
          <cell r="I228" t="str">
            <v>S</v>
          </cell>
          <cell r="J228">
            <v>21</v>
          </cell>
          <cell r="K228">
            <v>45414</v>
          </cell>
          <cell r="M228" t="str">
            <v>26 -  Pernambuco</v>
          </cell>
          <cell r="N228">
            <v>2500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46.476.486/0001-30</v>
          </cell>
          <cell r="G229" t="str">
            <v>G5MED SOLUÇOES EM SAUDE LTDA</v>
          </cell>
          <cell r="H229" t="str">
            <v>S</v>
          </cell>
          <cell r="I229" t="str">
            <v>S</v>
          </cell>
          <cell r="J229">
            <v>825</v>
          </cell>
          <cell r="K229">
            <v>45415</v>
          </cell>
          <cell r="M229" t="str">
            <v>26 -  Pernambuco</v>
          </cell>
          <cell r="N229">
            <v>4400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45.864.268/0001-00</v>
          </cell>
          <cell r="G230" t="str">
            <v>CESAR MONTEIRO MEDICINA SERVIÇOS MEDICOS LTDA</v>
          </cell>
          <cell r="H230" t="str">
            <v>S</v>
          </cell>
          <cell r="I230" t="str">
            <v>S</v>
          </cell>
          <cell r="J230">
            <v>412</v>
          </cell>
          <cell r="K230">
            <v>45415</v>
          </cell>
          <cell r="M230" t="str">
            <v>26 -  Pernambuco</v>
          </cell>
          <cell r="N230">
            <v>6250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48.656.723/0001-70</v>
          </cell>
          <cell r="G231" t="str">
            <v>RC &amp; TP SERVIÇOS MEDICOS LTDA</v>
          </cell>
          <cell r="H231" t="str">
            <v>S</v>
          </cell>
          <cell r="I231" t="str">
            <v>S</v>
          </cell>
          <cell r="J231">
            <v>241</v>
          </cell>
          <cell r="K231">
            <v>45415</v>
          </cell>
          <cell r="M231" t="str">
            <v>26 -  Pernambuco</v>
          </cell>
          <cell r="N231">
            <v>5400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50.951.619/0001-50</v>
          </cell>
          <cell r="G232" t="str">
            <v>BRENDO KEDSON O DE S MARTINS LTDA</v>
          </cell>
          <cell r="H232" t="str">
            <v>S</v>
          </cell>
          <cell r="I232" t="str">
            <v>S</v>
          </cell>
          <cell r="J232">
            <v>36</v>
          </cell>
          <cell r="K232">
            <v>45418</v>
          </cell>
          <cell r="M232" t="str">
            <v>26 -  Pernambuco</v>
          </cell>
          <cell r="N232">
            <v>2500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49.017.227/0001-39</v>
          </cell>
          <cell r="G233" t="str">
            <v>ITMC SERVIÇOS MEDICOS LTDA</v>
          </cell>
          <cell r="H233" t="str">
            <v>S</v>
          </cell>
          <cell r="I233" t="str">
            <v>S</v>
          </cell>
          <cell r="J233">
            <v>36</v>
          </cell>
          <cell r="K233">
            <v>45418</v>
          </cell>
          <cell r="M233" t="str">
            <v>26 -  Pernambuco</v>
          </cell>
          <cell r="N233">
            <v>1350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23.331.386/0001-10</v>
          </cell>
          <cell r="G234" t="str">
            <v>CLINICA INTENSIVA SERVIÇOS MEDICOS LTDA</v>
          </cell>
          <cell r="H234" t="str">
            <v>S</v>
          </cell>
          <cell r="I234" t="str">
            <v>S</v>
          </cell>
          <cell r="J234">
            <v>1923</v>
          </cell>
          <cell r="K234">
            <v>45419</v>
          </cell>
          <cell r="M234" t="str">
            <v>26 -  Pernambuco</v>
          </cell>
          <cell r="N234">
            <v>3300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46.843.757/0001-48</v>
          </cell>
          <cell r="G235" t="str">
            <v>LS ATENDIMENTO MEDICO LTDA</v>
          </cell>
          <cell r="H235" t="str">
            <v>S</v>
          </cell>
          <cell r="I235" t="str">
            <v>S</v>
          </cell>
          <cell r="J235">
            <v>30</v>
          </cell>
          <cell r="K235">
            <v>45419</v>
          </cell>
          <cell r="M235" t="str">
            <v>26 -  Pernambuco</v>
          </cell>
          <cell r="N235">
            <v>1100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53.193.501/0001-06</v>
          </cell>
          <cell r="G236" t="str">
            <v>C G DE L R LTDA</v>
          </cell>
          <cell r="H236" t="str">
            <v>S</v>
          </cell>
          <cell r="I236" t="str">
            <v>S</v>
          </cell>
          <cell r="J236">
            <v>10002</v>
          </cell>
          <cell r="K236">
            <v>45419</v>
          </cell>
          <cell r="M236" t="str">
            <v>26 -  Pernambuco</v>
          </cell>
          <cell r="N236">
            <v>1100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48.983.942/0001-63</v>
          </cell>
          <cell r="G237" t="str">
            <v>ELQ SERVIÇOS MEDICOS LTDA</v>
          </cell>
          <cell r="H237" t="str">
            <v>S</v>
          </cell>
          <cell r="I237" t="str">
            <v>S</v>
          </cell>
          <cell r="J237">
            <v>34</v>
          </cell>
          <cell r="K237">
            <v>45419</v>
          </cell>
          <cell r="M237" t="str">
            <v>26 -  Pernambuco</v>
          </cell>
          <cell r="N237">
            <v>3750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53.210.529/0001-04</v>
          </cell>
          <cell r="G238" t="str">
            <v>MARIA EDUARDA MACHADO FEITOSA DA SILVA SERVIÇOS MEDICOS LTDA</v>
          </cell>
          <cell r="H238" t="str">
            <v>S</v>
          </cell>
          <cell r="I238" t="str">
            <v>S</v>
          </cell>
          <cell r="J238">
            <v>9</v>
          </cell>
          <cell r="K238">
            <v>45417</v>
          </cell>
          <cell r="M238" t="str">
            <v>26 -  Pernambuco</v>
          </cell>
          <cell r="N238">
            <v>2200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49.355.580/0001-29</v>
          </cell>
          <cell r="G239" t="str">
            <v>VMC GESTAO EM SAUDE LTDA</v>
          </cell>
          <cell r="H239" t="str">
            <v>S</v>
          </cell>
          <cell r="I239" t="str">
            <v>S</v>
          </cell>
          <cell r="J239">
            <v>1000064</v>
          </cell>
          <cell r="K239">
            <v>45425</v>
          </cell>
          <cell r="M239" t="str">
            <v>26 -  Pernambuco</v>
          </cell>
          <cell r="N239">
            <v>8800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49.355.580/0001-29</v>
          </cell>
          <cell r="G240" t="str">
            <v>VMC GESTAO EM SAUDE LTDA</v>
          </cell>
          <cell r="H240" t="str">
            <v>S</v>
          </cell>
          <cell r="I240" t="str">
            <v>S</v>
          </cell>
          <cell r="J240">
            <v>1000065</v>
          </cell>
          <cell r="K240">
            <v>45425</v>
          </cell>
          <cell r="M240" t="str">
            <v>26 -  Pernambuco</v>
          </cell>
          <cell r="N240">
            <v>5000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48.960.537/0001-20</v>
          </cell>
          <cell r="G241" t="str">
            <v>N &amp; G CONSULTORIO MEDICOS LTDA</v>
          </cell>
          <cell r="H241" t="str">
            <v>S</v>
          </cell>
          <cell r="I241" t="str">
            <v>S</v>
          </cell>
          <cell r="J241">
            <v>21</v>
          </cell>
          <cell r="K241">
            <v>45425</v>
          </cell>
          <cell r="M241" t="str">
            <v>26 -  Pernambuco</v>
          </cell>
          <cell r="N241">
            <v>7850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31.249.285/0001-22</v>
          </cell>
          <cell r="G242" t="str">
            <v>SILTON TORRES SERVIÇOS DE PRESTAÇAO MEDICAS E HOSPITALARES</v>
          </cell>
          <cell r="H242" t="str">
            <v>S</v>
          </cell>
          <cell r="I242" t="str">
            <v>S</v>
          </cell>
          <cell r="J242">
            <v>355</v>
          </cell>
          <cell r="K242">
            <v>45425</v>
          </cell>
          <cell r="M242" t="str">
            <v>26 -  Pernambuco</v>
          </cell>
          <cell r="N242">
            <v>2200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46.544.701/0001-92</v>
          </cell>
          <cell r="G243" t="str">
            <v>ANNDRA VICTORIA ATIVIDADES MEDICAS LTDA</v>
          </cell>
          <cell r="H243" t="str">
            <v>S</v>
          </cell>
          <cell r="I243" t="str">
            <v>S</v>
          </cell>
          <cell r="J243">
            <v>64</v>
          </cell>
          <cell r="K243">
            <v>45414</v>
          </cell>
          <cell r="M243" t="str">
            <v>26 -  Pernambuco</v>
          </cell>
          <cell r="N243">
            <v>9900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52.690.296/0001-13</v>
          </cell>
          <cell r="G244" t="str">
            <v>TORRECILHA SERVIÇOS MEDICOS LTDA</v>
          </cell>
          <cell r="H244" t="str">
            <v>S</v>
          </cell>
          <cell r="I244" t="str">
            <v>S</v>
          </cell>
          <cell r="J244">
            <v>17</v>
          </cell>
          <cell r="K244">
            <v>45415</v>
          </cell>
          <cell r="M244" t="str">
            <v>26 -  Pernambuco</v>
          </cell>
          <cell r="N244">
            <v>1350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45.969.705/0001-50</v>
          </cell>
          <cell r="G245" t="str">
            <v>MEDMAIS ATIVIDADES MEDICAS LTDA</v>
          </cell>
          <cell r="H245" t="str">
            <v>S</v>
          </cell>
          <cell r="I245" t="str">
            <v>S</v>
          </cell>
          <cell r="J245">
            <v>1296</v>
          </cell>
          <cell r="K245">
            <v>45425</v>
          </cell>
          <cell r="M245" t="str">
            <v>26 -  Pernambuco</v>
          </cell>
          <cell r="N245">
            <v>1100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 t="str">
            <v>46.560.469/0001-86</v>
          </cell>
          <cell r="G246" t="str">
            <v>BARBARA TEIXEIRA MORATO BORGES SERVIÇOS MEDICOS</v>
          </cell>
          <cell r="H246" t="str">
            <v>S</v>
          </cell>
          <cell r="I246" t="str">
            <v>S</v>
          </cell>
          <cell r="J246">
            <v>29</v>
          </cell>
          <cell r="K246">
            <v>45425</v>
          </cell>
          <cell r="M246" t="str">
            <v>26 -  Pernambuco</v>
          </cell>
          <cell r="N246">
            <v>14300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 t="str">
            <v>51.205.282/0001-02</v>
          </cell>
          <cell r="G247" t="str">
            <v>RIO PISOM SERVIÇOS MEDICOS LTDA</v>
          </cell>
          <cell r="H247" t="str">
            <v>S</v>
          </cell>
          <cell r="I247" t="str">
            <v>S</v>
          </cell>
          <cell r="J247">
            <v>42</v>
          </cell>
          <cell r="K247">
            <v>45426</v>
          </cell>
          <cell r="M247" t="str">
            <v>26 -  Pernambuco</v>
          </cell>
          <cell r="N247">
            <v>3750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 t="str">
            <v>48.421.797/0001-27</v>
          </cell>
          <cell r="G248" t="str">
            <v>DR JOAO RIETRA SERVIÇOS MEDICOS LTDA</v>
          </cell>
          <cell r="H248" t="str">
            <v>S</v>
          </cell>
          <cell r="I248" t="str">
            <v>S</v>
          </cell>
          <cell r="J248">
            <v>27</v>
          </cell>
          <cell r="K248">
            <v>45428</v>
          </cell>
          <cell r="M248" t="str">
            <v>26 -  Pernambuco</v>
          </cell>
          <cell r="N248">
            <v>10950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 t="str">
            <v>31.977.693/0001-09</v>
          </cell>
          <cell r="G249" t="str">
            <v>LS SAUDE ASSISTENCIA MEDICA E CONSULTORIA LTDA</v>
          </cell>
          <cell r="H249" t="str">
            <v>S</v>
          </cell>
          <cell r="I249" t="str">
            <v>S</v>
          </cell>
          <cell r="J249">
            <v>5311</v>
          </cell>
          <cell r="K249">
            <v>45433</v>
          </cell>
          <cell r="M249" t="str">
            <v>26 -  Pernambuco</v>
          </cell>
          <cell r="N249">
            <v>2500</v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D451-CFDC-4909-A1E6-BC3630124934}">
  <sheetPr>
    <tabColor rgb="FF92D050"/>
  </sheetPr>
  <dimension ref="A1:L1992"/>
  <sheetViews>
    <sheetView showGridLines="0" tabSelected="1" topLeftCell="A217" zoomScale="90" zoomScaleNormal="90" workbookViewId="0">
      <selection activeCell="B217" sqref="B21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600293</v>
      </c>
      <c r="I2" s="6">
        <f>IF('[1]TCE - ANEXO IV - Preencher'!K11="","",'[1]TCE - ANEXO IV - Preencher'!K11)</f>
        <v>45385</v>
      </c>
      <c r="J2" s="5" t="str">
        <f>'[1]TCE - ANEXO IV - Preencher'!L11</f>
        <v>26240410779833000156550010006002931602317006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3024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29992682000148</v>
      </c>
      <c r="E3" s="5" t="str">
        <f>'[1]TCE - ANEXO IV - Preencher'!G12</f>
        <v>ECOMED COMERCIO DE PRODUTOS MEDICOS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277247</v>
      </c>
      <c r="I3" s="6">
        <f>IF('[1]TCE - ANEXO IV - Preencher'!K12="","",'[1]TCE - ANEXO IV - Preencher'!K12)</f>
        <v>45390</v>
      </c>
      <c r="J3" s="5" t="str">
        <f>'[1]TCE - ANEXO IV - Preencher'!L12</f>
        <v>33240429992682000148550550002772471587310847</v>
      </c>
      <c r="K3" s="5" t="str">
        <f>IF(F3="B",LEFT('[1]TCE - ANEXO IV - Preencher'!M12,2),IF(F3="S",LEFT('[1]TCE - ANEXO IV - Preencher'!M12,7),IF('[1]TCE - ANEXO IV - Preencher'!H12="","")))</f>
        <v>33</v>
      </c>
      <c r="L3" s="7">
        <f>'[1]TCE - ANEXO IV - Preencher'!N12</f>
        <v>450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23680034000170</v>
      </c>
      <c r="E4" s="5" t="str">
        <f>'[1]TCE - ANEXO IV - Preencher'!G13</f>
        <v>D ARAUJO COMERCIO ATACADISTA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015738</v>
      </c>
      <c r="I4" s="6">
        <f>IF('[1]TCE - ANEXO IV - Preencher'!K13="","",'[1]TCE - ANEXO IV - Preencher'!K13)</f>
        <v>45387</v>
      </c>
      <c r="J4" s="5" t="str">
        <f>'[1]TCE - ANEXO IV - Preencher'!L13</f>
        <v>26240423680034000170550010000157381474965521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373.14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9441460000120</v>
      </c>
      <c r="E5" s="5" t="str">
        <f>'[1]TCE - ANEXO IV - Preencher'!G14</f>
        <v>PADRAO DIST DE PRODUTOS E EQUIO HOSP PADRE CALLOU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343467</v>
      </c>
      <c r="I5" s="6">
        <f>IF('[1]TCE - ANEXO IV - Preencher'!K14="","",'[1]TCE - ANEXO IV - Preencher'!K14)</f>
        <v>45387</v>
      </c>
      <c r="J5" s="5" t="str">
        <f>'[1]TCE - ANEXO IV - Preencher'!L14</f>
        <v>26240409441460000120550010003434671196820763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296.3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8778201000126</v>
      </c>
      <c r="E6" s="5" t="str">
        <f>'[1]TCE - ANEXO IV - Preencher'!G15</f>
        <v>DROGA FONTE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445185</v>
      </c>
      <c r="I6" s="6">
        <f>IF('[1]TCE - ANEXO IV - Preencher'!K15="","",'[1]TCE - ANEXO IV - Preencher'!K15)</f>
        <v>45387</v>
      </c>
      <c r="J6" s="5" t="str">
        <f>'[1]TCE - ANEXO IV - Preencher'!L15</f>
        <v>26240408778201000126550010004451851648560587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962.42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5106015000152</v>
      </c>
      <c r="E7" s="5" t="str">
        <f>'[1]TCE - ANEXO IV - Preencher'!G16</f>
        <v>CALL MED COM DE MED E REPR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113982</v>
      </c>
      <c r="I7" s="6">
        <f>IF('[1]TCE - ANEXO IV - Preencher'!K16="","",'[1]TCE - ANEXO IV - Preencher'!K16)</f>
        <v>45387</v>
      </c>
      <c r="J7" s="5" t="str">
        <f>'[1]TCE - ANEXO IV - Preencher'!L16</f>
        <v>23240405106015000152550010001139821001224645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9090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4614288000145</v>
      </c>
      <c r="E8" s="5" t="str">
        <f>'[1]TCE - ANEXO IV - Preencher'!G17</f>
        <v>DISK LIFE DE PRODUTOS CIRURGICOS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8138</v>
      </c>
      <c r="I8" s="6">
        <f>IF('[1]TCE - ANEXO IV - Preencher'!K17="","",'[1]TCE - ANEXO IV - Preencher'!K17)</f>
        <v>45391</v>
      </c>
      <c r="J8" s="5" t="str">
        <f>'[1]TCE - ANEXO IV - Preencher'!L17</f>
        <v>26240404614288000145550010000081381742592603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13656.35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4237235000152</v>
      </c>
      <c r="E9" s="5" t="str">
        <f>'[1]TCE - ANEXO IV - Preencher'!G18</f>
        <v>ENDOCENTER COMERCIAL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115714</v>
      </c>
      <c r="I9" s="6">
        <f>IF('[1]TCE - ANEXO IV - Preencher'!K18="","",'[1]TCE - ANEXO IV - Preencher'!K18)</f>
        <v>45390</v>
      </c>
      <c r="J9" s="5" t="str">
        <f>'[1]TCE - ANEXO IV - Preencher'!L18</f>
        <v>26240404237235000152550010001157141117738009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114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600683</v>
      </c>
      <c r="I10" s="6">
        <f>IF('[1]TCE - ANEXO IV - Preencher'!K19="","",'[1]TCE - ANEXO IV - Preencher'!K19)</f>
        <v>45390</v>
      </c>
      <c r="J10" s="5" t="str">
        <f>'[1]TCE - ANEXO IV - Preencher'!L19</f>
        <v>26240410779833000156550010006006831602707004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478.48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600684</v>
      </c>
      <c r="I11" s="6">
        <f>IF('[1]TCE - ANEXO IV - Preencher'!K20="","",'[1]TCE - ANEXO IV - Preencher'!K20)</f>
        <v>45390</v>
      </c>
      <c r="J11" s="5" t="str">
        <f>'[1]TCE - ANEXO IV - Preencher'!L20</f>
        <v>26240410779833000156550010006006841602708008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97.9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181759</v>
      </c>
      <c r="I12" s="6">
        <f>IF('[1]TCE - ANEXO IV - Preencher'!K21="","",'[1]TCE - ANEXO IV - Preencher'!K21)</f>
        <v>45390</v>
      </c>
      <c r="J12" s="5" t="str">
        <f>'[1]TCE - ANEXO IV - Preencher'!L21</f>
        <v>26240412882932000194550010001817591258546909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735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 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445226</v>
      </c>
      <c r="I13" s="6">
        <f>IF('[1]TCE - ANEXO IV - Preencher'!K22="","",'[1]TCE - ANEXO IV - Preencher'!K22)</f>
        <v>45387</v>
      </c>
      <c r="J13" s="5" t="str">
        <f>'[1]TCE - ANEXO IV - Preencher'!L22</f>
        <v>26240408778201000126550010004452261281646344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2528.4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23993232000193</v>
      </c>
      <c r="E14" s="5" t="str">
        <f>'[1]TCE - ANEXO IV - Preencher'!G23</f>
        <v>MEDIAL SAUDE DIST DE PRODUTOS MEDICOS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5009</v>
      </c>
      <c r="I14" s="6">
        <f>IF('[1]TCE - ANEXO IV - Preencher'!K23="","",'[1]TCE - ANEXO IV - Preencher'!K23)</f>
        <v>45387</v>
      </c>
      <c r="J14" s="5" t="str">
        <f>'[1]TCE - ANEXO IV - Preencher'!L23</f>
        <v>26240423993232000193550010000050091703300005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1177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72876</v>
      </c>
      <c r="I15" s="6">
        <f>IF('[1]TCE - ANEXO IV - Preencher'!K24="","",'[1]TCE - ANEXO IV - Preencher'!K24)</f>
        <v>45387</v>
      </c>
      <c r="J15" s="5" t="str">
        <f>'[1]TCE - ANEXO IV - Preencher'!L24</f>
        <v>26240467729178000653550010000728761071959420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2501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24028351000179</v>
      </c>
      <c r="E16" s="5" t="str">
        <f>'[1]TCE - ANEXO IV - Preencher'!G25</f>
        <v>SOL E MAR CONFECCAO EIRELI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1132</v>
      </c>
      <c r="I16" s="6">
        <f>IF('[1]TCE - ANEXO IV - Preencher'!K25="","",'[1]TCE - ANEXO IV - Preencher'!K25)</f>
        <v>45390</v>
      </c>
      <c r="J16" s="5" t="str">
        <f>'[1]TCE - ANEXO IV - Preencher'!L25</f>
        <v>26240424028351000179550010000011321672733861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580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35514416000102</v>
      </c>
      <c r="E17" s="5" t="str">
        <f>'[1]TCE - ANEXO IV - Preencher'!G26</f>
        <v>QUALIMMED COM ATAC DE MED E MAT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2663</v>
      </c>
      <c r="I17" s="6">
        <f>IF('[1]TCE - ANEXO IV - Preencher'!K26="","",'[1]TCE - ANEXO IV - Preencher'!K26)</f>
        <v>45390</v>
      </c>
      <c r="J17" s="5" t="str">
        <f>'[1]TCE - ANEXO IV - Preencher'!L26</f>
        <v>26240435514416000102550010000026631096908740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311.04000000000002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4656809000127</v>
      </c>
      <c r="E18" s="5" t="str">
        <f>'[1]TCE - ANEXO IV - Preencher'!G27</f>
        <v>MEDEVICE DO BRASIL COMERCIAL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19667</v>
      </c>
      <c r="I18" s="6">
        <f>IF('[1]TCE - ANEXO IV - Preencher'!K27="","",'[1]TCE - ANEXO IV - Preencher'!K27)</f>
        <v>45390</v>
      </c>
      <c r="J18" s="5" t="str">
        <f>'[1]TCE - ANEXO IV - Preencher'!L27</f>
        <v>26240404656809000127550010000196671447371378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2680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40819119000105</v>
      </c>
      <c r="E19" s="5" t="str">
        <f>'[1]TCE - ANEXO IV - Preencher'!G28</f>
        <v>XP MEDICAL COMERCIO DEPRODUTOS MEDICO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218</v>
      </c>
      <c r="I19" s="6">
        <f>IF('[1]TCE - ANEXO IV - Preencher'!K28="","",'[1]TCE - ANEXO IV - Preencher'!K28)</f>
        <v>45390</v>
      </c>
      <c r="J19" s="5" t="str">
        <f>'[1]TCE - ANEXO IV - Preencher'!L28</f>
        <v>26240440819119000105550010000002181259956872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2398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8674752000140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192497</v>
      </c>
      <c r="I20" s="6">
        <f>IF('[1]TCE - ANEXO IV - Preencher'!K29="","",'[1]TCE - ANEXO IV - Preencher'!K29)</f>
        <v>45390</v>
      </c>
      <c r="J20" s="5" t="str">
        <f>'[1]TCE - ANEXO IV - Preencher'!L29</f>
        <v>26240408674752000140550010001924971085765265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5722.11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48495866000147</v>
      </c>
      <c r="E21" s="5" t="str">
        <f>'[1]TCE - ANEXO IV - Preencher'!G30</f>
        <v xml:space="preserve">BEMED COMERCIO ATACADISTA DE PRODUTOS DE HIGIENE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1244</v>
      </c>
      <c r="I21" s="6">
        <f>IF('[1]TCE - ANEXO IV - Preencher'!K30="","",'[1]TCE - ANEXO IV - Preencher'!K30)</f>
        <v>45390</v>
      </c>
      <c r="J21" s="5" t="str">
        <f>'[1]TCE - ANEXO IV - Preencher'!L30</f>
        <v>26240448495866000147550010000012441807858544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602.23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58426628000990</v>
      </c>
      <c r="E22" s="5" t="str">
        <f>'[1]TCE - ANEXO IV - Preencher'!G31</f>
        <v>SAMTRONIC INDUSTRIA E COMERCIAL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2996</v>
      </c>
      <c r="I22" s="6">
        <f>IF('[1]TCE - ANEXO IV - Preencher'!K31="","",'[1]TCE - ANEXO IV - Preencher'!K31)</f>
        <v>45386</v>
      </c>
      <c r="J22" s="5" t="str">
        <f>'[1]TCE - ANEXO IV - Preencher'!L31</f>
        <v>26240458426628000990550010000029961189090472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2746.5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73659</v>
      </c>
      <c r="I23" s="6">
        <f>IF('[1]TCE - ANEXO IV - Preencher'!K32="","",'[1]TCE - ANEXO IV - Preencher'!K32)</f>
        <v>45398</v>
      </c>
      <c r="J23" s="5" t="str">
        <f>'[1]TCE - ANEXO IV - Preencher'!L32</f>
        <v>26240467729178000653550010000736591223938082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885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FERNANDES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1709185</v>
      </c>
      <c r="I24" s="6">
        <f>IF('[1]TCE - ANEXO IV - Preencher'!K33="","",'[1]TCE - ANEXO IV - Preencher'!K33)</f>
        <v>45387</v>
      </c>
      <c r="J24" s="5" t="str">
        <f>'[1]TCE - ANEXO IV - Preencher'!L33</f>
        <v>35240461418042000131550040017091851952429167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8109.01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 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446743</v>
      </c>
      <c r="I25" s="6">
        <f>IF('[1]TCE - ANEXO IV - Preencher'!K34="","",'[1]TCE - ANEXO IV - Preencher'!K34)</f>
        <v>45400</v>
      </c>
      <c r="J25" s="5" t="str">
        <f>'[1]TCE - ANEXO IV - Preencher'!L34</f>
        <v>26240408778201000126550010004467431679918782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3883.66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8674752000301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32940</v>
      </c>
      <c r="I26" s="6">
        <f>IF('[1]TCE - ANEXO IV - Preencher'!K35="","",'[1]TCE - ANEXO IV - Preencher'!K35)</f>
        <v>45390</v>
      </c>
      <c r="J26" s="5" t="str">
        <f>'[1]TCE - ANEXO IV - Preencher'!L35</f>
        <v>26240408674752000301550010000329401098789420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322.54000000000002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9441460000120</v>
      </c>
      <c r="E27" s="5" t="str">
        <f>'[1]TCE - ANEXO IV - Preencher'!G36</f>
        <v>PADRAO DIST DE PRODUTOS E EQUIP HOSP PADRE CALLOU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344683</v>
      </c>
      <c r="I27" s="6">
        <f>IF('[1]TCE - ANEXO IV - Preencher'!K36="","",'[1]TCE - ANEXO IV - Preencher'!K36)</f>
        <v>45401</v>
      </c>
      <c r="J27" s="5" t="str">
        <f>'[1]TCE - ANEXO IV - Preencher'!L36</f>
        <v>26240409441460000120550010003446831901877553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400.2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43496995000136</v>
      </c>
      <c r="E28" s="5" t="str">
        <f>'[1]TCE - ANEXO IV - Preencher'!G37</f>
        <v>CIRURGICA SANTA HELENA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895</v>
      </c>
      <c r="I28" s="6">
        <f>IF('[1]TCE - ANEXO IV - Preencher'!K37="","",'[1]TCE - ANEXO IV - Preencher'!K37)</f>
        <v>45391</v>
      </c>
      <c r="J28" s="5" t="str">
        <f>'[1]TCE - ANEXO IV - Preencher'!L37</f>
        <v>43240443496995000136550010000008951452172190</v>
      </c>
      <c r="K28" s="5" t="str">
        <f>IF(F28="B",LEFT('[1]TCE - ANEXO IV - Preencher'!M37,2),IF(F28="S",LEFT('[1]TCE - ANEXO IV - Preencher'!M37,7),IF('[1]TCE - ANEXO IV - Preencher'!H37="","")))</f>
        <v>43</v>
      </c>
      <c r="L28" s="7">
        <f>'[1]TCE - ANEXO IV - Preencher'!N37</f>
        <v>1365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1711386</v>
      </c>
      <c r="I29" s="6">
        <f>IF('[1]TCE - ANEXO IV - Preencher'!K38="","",'[1]TCE - ANEXO IV - Preencher'!K38)</f>
        <v>45393</v>
      </c>
      <c r="J29" s="5" t="str">
        <f>'[1]TCE - ANEXO IV - Preencher'!L38</f>
        <v>35240461418042000131550040017113861991842334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997.86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3.12 - Material Hospitalar</v>
      </c>
      <c r="D30" s="3">
        <f>'[1]TCE - ANEXO IV - Preencher'!F39</f>
        <v>21216468000198</v>
      </c>
      <c r="E30" s="5" t="str">
        <f>'[1]TCE - ANEXO IV - Preencher'!G39</f>
        <v>SANMED DISTRIBUIDORA DE PRODUTOS MEDICO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9038</v>
      </c>
      <c r="I30" s="6">
        <f>IF('[1]TCE - ANEXO IV - Preencher'!K39="","",'[1]TCE - ANEXO IV - Preencher'!K39)</f>
        <v>45390</v>
      </c>
      <c r="J30" s="5" t="str">
        <f>'[1]TCE - ANEXO IV - Preencher'!L39</f>
        <v>26240421216468000198550010000090381982024046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1274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11449180000100</v>
      </c>
      <c r="E31" s="5" t="str">
        <f>'[1]TCE - ANEXO IV - Preencher'!G40</f>
        <v>DPROSMED DISTRIBUIDORA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67592</v>
      </c>
      <c r="I31" s="6">
        <f>IF('[1]TCE - ANEXO IV - Preencher'!K40="","",'[1]TCE - ANEXO IV - Preencher'!K40)</f>
        <v>45390</v>
      </c>
      <c r="J31" s="5" t="str">
        <f>'[1]TCE - ANEXO IV - Preencher'!L40</f>
        <v>26240411449180000100550010000675921000344845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1281.5999999999999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 COMERCIO ATACADISTA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181788</v>
      </c>
      <c r="I32" s="6">
        <f>IF('[1]TCE - ANEXO IV - Preencher'!K41="","",'[1]TCE - ANEXO IV - Preencher'!K41)</f>
        <v>45390</v>
      </c>
      <c r="J32" s="5" t="str">
        <f>'[1]TCE - ANEXO IV - Preencher'!L41</f>
        <v>26240412882932000194550010001817881796398343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1748.5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 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445239</v>
      </c>
      <c r="I33" s="6">
        <f>IF('[1]TCE - ANEXO IV - Preencher'!K42="","",'[1]TCE - ANEXO IV - Preencher'!K42)</f>
        <v>45387</v>
      </c>
      <c r="J33" s="5" t="str">
        <f>'[1]TCE - ANEXO IV - Preencher'!L42</f>
        <v>26240408778201000126550010004452391144071780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14196.6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35514416000102</v>
      </c>
      <c r="E34" s="5" t="str">
        <f>'[1]TCE - ANEXO IV - Preencher'!G43</f>
        <v>QUALIMMED COM ATAC DE MED E MAT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02662</v>
      </c>
      <c r="I34" s="6">
        <f>IF('[1]TCE - ANEXO IV - Preencher'!K43="","",'[1]TCE - ANEXO IV - Preencher'!K43)</f>
        <v>45390</v>
      </c>
      <c r="J34" s="5" t="str">
        <f>'[1]TCE - ANEXO IV - Preencher'!L43</f>
        <v>26240435514416000102550010000026621836178689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624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15220807000107</v>
      </c>
      <c r="E35" s="5" t="str">
        <f>'[1]TCE - ANEXO IV - Preencher'!G44</f>
        <v>BCIPHARMA IMO E DISTRIBUIDORA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0657</v>
      </c>
      <c r="I35" s="6">
        <f>IF('[1]TCE - ANEXO IV - Preencher'!K44="","",'[1]TCE - ANEXO IV - Preencher'!K44)</f>
        <v>45390</v>
      </c>
      <c r="J35" s="5" t="str">
        <f>'[1]TCE - ANEXO IV - Preencher'!L44</f>
        <v>26240415220807000107550010000006571511329402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1950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192393</v>
      </c>
      <c r="I36" s="6">
        <f>IF('[1]TCE - ANEXO IV - Preencher'!K45="","",'[1]TCE - ANEXO IV - Preencher'!K45)</f>
        <v>45390</v>
      </c>
      <c r="J36" s="5" t="str">
        <f>'[1]TCE - ANEXO IV - Preencher'!L45</f>
        <v>26240408674752000140550010001923931266603866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867.15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61007</v>
      </c>
      <c r="I37" s="6">
        <f>IF('[1]TCE - ANEXO IV - Preencher'!K46="","",'[1]TCE - ANEXO IV - Preencher'!K46)</f>
        <v>45387</v>
      </c>
      <c r="J37" s="5" t="str">
        <f>'[1]TCE - ANEXO IV - Preencher'!L46</f>
        <v>26240422580510000118550010000610071000483508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903.46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72943</v>
      </c>
      <c r="I38" s="6">
        <f>IF('[1]TCE - ANEXO IV - Preencher'!K47="","",'[1]TCE - ANEXO IV - Preencher'!K47)</f>
        <v>45387</v>
      </c>
      <c r="J38" s="5" t="str">
        <f>'[1]TCE - ANEXO IV - Preencher'!L47</f>
        <v>26240467729178000653550010000729431958484805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7406.62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35753111000153</v>
      </c>
      <c r="E39" s="5" t="str">
        <f>'[1]TCE - ANEXO IV - Preencher'!G48</f>
        <v>NORD PRODUTOS EM SAUDE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23642</v>
      </c>
      <c r="I39" s="6">
        <f>IF('[1]TCE - ANEXO IV - Preencher'!K48="","",'[1]TCE - ANEXO IV - Preencher'!K48)</f>
        <v>45387</v>
      </c>
      <c r="J39" s="5" t="str">
        <f>'[1]TCE - ANEXO IV - Preencher'!L48</f>
        <v>26240435753111000153550010000236421000302263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6363.16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10854165000184</v>
      </c>
      <c r="E40" s="5" t="str">
        <f>'[1]TCE - ANEXO IV - Preencher'!G49</f>
        <v>FF DIST DE PRODUTOS FARMACEUTICAS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279718</v>
      </c>
      <c r="I40" s="6">
        <f>IF('[1]TCE - ANEXO IV - Preencher'!K49="","",'[1]TCE - ANEXO IV - Preencher'!K49)</f>
        <v>45392</v>
      </c>
      <c r="J40" s="5" t="str">
        <f>'[1]TCE - ANEXO IV - Preencher'!L49</f>
        <v>26240410854165000184550010002797181150214029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2463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49324221000880</v>
      </c>
      <c r="E41" s="5" t="str">
        <f>'[1]TCE - ANEXO IV - Preencher'!G50</f>
        <v>FRESENIUS KABI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243727</v>
      </c>
      <c r="I41" s="6">
        <f>IF('[1]TCE - ANEXO IV - Preencher'!K50="","",'[1]TCE - ANEXO IV - Preencher'!K50)</f>
        <v>45394</v>
      </c>
      <c r="J41" s="5" t="str">
        <f>'[1]TCE - ANEXO IV - Preencher'!L50</f>
        <v>232404493242210008880550000002437271982354051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1847.7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66037</v>
      </c>
      <c r="I42" s="6">
        <f>IF('[1]TCE - ANEXO IV - Preencher'!K51="","",'[1]TCE - ANEXO IV - Preencher'!K51)</f>
        <v>45388</v>
      </c>
      <c r="J42" s="5" t="str">
        <f>'[1]TCE - ANEXO IV - Preencher'!L51</f>
        <v>26240403817043000152550010000660371212861323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12269.37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733000</v>
      </c>
      <c r="I43" s="6">
        <f>IF('[1]TCE - ANEXO IV - Preencher'!K52="","",'[1]TCE - ANEXO IV - Preencher'!K52)</f>
        <v>45393</v>
      </c>
      <c r="J43" s="5" t="str">
        <f>'[1]TCE - ANEXO IV - Preencher'!L52</f>
        <v>26240467729178000653550010000733001252821569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1340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23680034000170</v>
      </c>
      <c r="E44" s="5" t="str">
        <f>'[1]TCE - ANEXO IV - Preencher'!G53</f>
        <v>D ARAUJO COMERCIO ATACADISTA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15805</v>
      </c>
      <c r="I44" s="6">
        <f>IF('[1]TCE - ANEXO IV - Preencher'!K53="","",'[1]TCE - ANEXO IV - Preencher'!K53)</f>
        <v>45393</v>
      </c>
      <c r="J44" s="5" t="str">
        <f>'[1]TCE - ANEXO IV - Preencher'!L53</f>
        <v>26240423680034000170550010000158051948086080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648.04999999999995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 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445873</v>
      </c>
      <c r="I45" s="6">
        <f>IF('[1]TCE - ANEXO IV - Preencher'!K54="","",'[1]TCE - ANEXO IV - Preencher'!K54)</f>
        <v>45393</v>
      </c>
      <c r="J45" s="5" t="str">
        <f>'[1]TCE - ANEXO IV - Preencher'!L54</f>
        <v>26240408778201000126550010004458731993421879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10759.51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15218561000139</v>
      </c>
      <c r="E46" s="5" t="str">
        <f>'[1]TCE - ANEXO IV - Preencher'!G55</f>
        <v>NNMED DIST IMP E EXPORT DE MED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124837</v>
      </c>
      <c r="I46" s="6">
        <f>IF('[1]TCE - ANEXO IV - Preencher'!K55="","",'[1]TCE - ANEXO IV - Preencher'!K55)</f>
        <v>45393</v>
      </c>
      <c r="J46" s="5" t="str">
        <f>'[1]TCE - ANEXO IV - Preencher'!L55</f>
        <v>25240415218561000139550010001248371201617870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1244.6600000000001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48495866000147</v>
      </c>
      <c r="E47" s="5" t="str">
        <f>'[1]TCE - ANEXO IV - Preencher'!G56</f>
        <v xml:space="preserve">BEMED COMERCIO ATACADISTA DE PRODUTOS DE HIGIENE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1258</v>
      </c>
      <c r="I47" s="6">
        <f>IF('[1]TCE - ANEXO IV - Preencher'!K56="","",'[1]TCE - ANEXO IV - Preencher'!K56)</f>
        <v>45392</v>
      </c>
      <c r="J47" s="5" t="str">
        <f>'[1]TCE - ANEXO IV - Preencher'!L56</f>
        <v>26240448495866000147550010000012581504190747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463.77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9035130000134</v>
      </c>
      <c r="E48" s="5" t="str">
        <f>'[1]TCE - ANEXO IV - Preencher'!G57</f>
        <v>DROG MADALENA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30903</v>
      </c>
      <c r="I48" s="6">
        <f>IF('[1]TCE - ANEXO IV - Preencher'!K57="","",'[1]TCE - ANEXO IV - Preencher'!K57)</f>
        <v>45397</v>
      </c>
      <c r="J48" s="5" t="str">
        <f>'[1]TCE - ANEXO IV - Preencher'!L57</f>
        <v>26240409035130000134550010000309031225205584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569.79999999999995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48495866000147</v>
      </c>
      <c r="E49" s="5" t="str">
        <f>'[1]TCE - ANEXO IV - Preencher'!G58</f>
        <v xml:space="preserve">BEMED COMERCIO ATACADISTA DE PRODUTOS DE HIGIENE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1273</v>
      </c>
      <c r="I49" s="6">
        <f>IF('[1]TCE - ANEXO IV - Preencher'!K58="","",'[1]TCE - ANEXO IV - Preencher'!K58)</f>
        <v>45397</v>
      </c>
      <c r="J49" s="5" t="str">
        <f>'[1]TCE - ANEXO IV - Preencher'!L58</f>
        <v>262404484958660001475500100000012731772548724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1290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10854165000184</v>
      </c>
      <c r="E50" s="5" t="str">
        <f>'[1]TCE - ANEXO IV - Preencher'!G59</f>
        <v>FF DIST DE PRODUTOS FARMACEUTICAS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280097</v>
      </c>
      <c r="I50" s="6">
        <f>IF('[1]TCE - ANEXO IV - Preencher'!K59="","",'[1]TCE - ANEXO IV - Preencher'!K59)</f>
        <v>45394</v>
      </c>
      <c r="J50" s="5" t="str">
        <f>'[1]TCE - ANEXO IV - Preencher'!L59</f>
        <v>26240410854165000184550010002800971746755893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2600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3.4 - Material Farmacológico</v>
      </c>
      <c r="D51" s="3">
        <f>'[1]TCE - ANEXO IV - Preencher'!F60</f>
        <v>8778201000126</v>
      </c>
      <c r="E51" s="5" t="str">
        <f>'[1]TCE - ANEXO IV - Preencher'!G60</f>
        <v>DROGA 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446313</v>
      </c>
      <c r="I51" s="6">
        <f>IF('[1]TCE - ANEXO IV - Preencher'!K60="","",'[1]TCE - ANEXO IV - Preencher'!K60)</f>
        <v>45398</v>
      </c>
      <c r="J51" s="5" t="str">
        <f>'[1]TCE - ANEXO IV - Preencher'!L60</f>
        <v>26240408778201000126550010004463131358166157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209.24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3.4 - Material Farmacológico</v>
      </c>
      <c r="D52" s="3">
        <f>'[1]TCE - ANEXO IV - Preencher'!F61</f>
        <v>10854165000346</v>
      </c>
      <c r="E52" s="5" t="str">
        <f>'[1]TCE - ANEXO IV - Preencher'!G61</f>
        <v>FF DIST DE PRODUTOS FARMACEUTICAS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197187</v>
      </c>
      <c r="I52" s="6">
        <f>IF('[1]TCE - ANEXO IV - Preencher'!K61="","",'[1]TCE - ANEXO IV - Preencher'!K61)</f>
        <v>45400</v>
      </c>
      <c r="J52" s="5" t="str">
        <f>'[1]TCE - ANEXO IV - Preencher'!L61</f>
        <v>23240410854165000346550010001971871616899084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806.92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3.4 - Material Farmacológico</v>
      </c>
      <c r="D53" s="3">
        <f>'[1]TCE - ANEXO IV - Preencher'!F62</f>
        <v>10779833000156</v>
      </c>
      <c r="E53" s="5" t="str">
        <f>'[1]TCE - ANEXO IV - Preencher'!G62</f>
        <v>MEDICAL MERCANTIL DE APARELHAGEMLTDA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600939</v>
      </c>
      <c r="I53" s="6">
        <f>IF('[1]TCE - ANEXO IV - Preencher'!K62="","",'[1]TCE - ANEXO IV - Preencher'!K62)</f>
        <v>45392</v>
      </c>
      <c r="J53" s="5" t="str">
        <f>'[1]TCE - ANEXO IV - Preencher'!L62</f>
        <v>26240410779833000156550010006009391602963009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3258.56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3.5 - Material Odontológico</v>
      </c>
      <c r="D54" s="3">
        <f>'[1]TCE - ANEXO IV - Preencher'!F63</f>
        <v>9441460000120</v>
      </c>
      <c r="E54" s="5" t="str">
        <f>'[1]TCE - ANEXO IV - Preencher'!G63</f>
        <v xml:space="preserve">PADRAO DISTRIBUIDORA DE PRODUTOS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343683</v>
      </c>
      <c r="I54" s="6">
        <f>IF('[1]TCE - ANEXO IV - Preencher'!K63="","",'[1]TCE - ANEXO IV - Preencher'!K63)</f>
        <v>45391</v>
      </c>
      <c r="J54" s="5" t="str">
        <f>'[1]TCE - ANEXO IV - Preencher'!L63</f>
        <v>26240409441460000120550010003436831481088719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203.02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3.5 - Material Odontológico</v>
      </c>
      <c r="D55" s="3">
        <f>'[1]TCE - ANEXO IV - Preencher'!F64</f>
        <v>2911193000168</v>
      </c>
      <c r="E55" s="5" t="str">
        <f>'[1]TCE - ANEXO IV - Preencher'!G64</f>
        <v xml:space="preserve">APOGUE CENTER COMERCIAL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19286</v>
      </c>
      <c r="I55" s="6">
        <f>IF('[1]TCE - ANEXO IV - Preencher'!K64="","",'[1]TCE - ANEXO IV - Preencher'!K64)</f>
        <v>45391</v>
      </c>
      <c r="J55" s="5" t="str">
        <f>'[1]TCE - ANEXO IV - Preencher'!L64</f>
        <v>26240402911193000168550010000192861000912835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223.4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3.5 - Material Odontológico</v>
      </c>
      <c r="D56" s="3">
        <f>'[1]TCE - ANEXO IV - Preencher'!F65</f>
        <v>9441460000120</v>
      </c>
      <c r="E56" s="5" t="str">
        <f>'[1]TCE - ANEXO IV - Preencher'!G65</f>
        <v xml:space="preserve">PADRAO DISTRIBUIDORA DE PRODUTOS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345110</v>
      </c>
      <c r="I56" s="6">
        <f>IF('[1]TCE - ANEXO IV - Preencher'!K65="","",'[1]TCE - ANEXO IV - Preencher'!K65)</f>
        <v>45407</v>
      </c>
      <c r="J56" s="5" t="str">
        <f>'[1]TCE - ANEXO IV - Preencher'!L65</f>
        <v>26240409441460000120550010003451101342636623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792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3.99 - Outras despesas com Material de Consumo</v>
      </c>
      <c r="D57" s="3">
        <f>'[1]TCE - ANEXO IV - Preencher'!F66</f>
        <v>33255787001325</v>
      </c>
      <c r="E57" s="5" t="str">
        <f>'[1]TCE - ANEXO IV - Preencher'!G66</f>
        <v>IBF INDUSTRIA BRASILEIRA DE FILMES S/A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32305</v>
      </c>
      <c r="I57" s="6">
        <f>IF('[1]TCE - ANEXO IV - Preencher'!K66="","",'[1]TCE - ANEXO IV - Preencher'!K66)</f>
        <v>45390</v>
      </c>
      <c r="J57" s="5" t="str">
        <f>'[1]TCE - ANEXO IV - Preencher'!L66</f>
        <v>26240433255787001325550050000323051137447801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13369.97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3.99 - Outras despesas com Material de Consumo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192390</v>
      </c>
      <c r="I58" s="6">
        <f>IF('[1]TCE - ANEXO IV - Preencher'!K67="","",'[1]TCE - ANEXO IV - Preencher'!K67)</f>
        <v>45390</v>
      </c>
      <c r="J58" s="5" t="str">
        <f>'[1]TCE - ANEXO IV - Preencher'!L67</f>
        <v>26240408674752000140550010001923901292936662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517.85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3.99 - Outras despesas com Material de Consumo</v>
      </c>
      <c r="D59" s="3">
        <f>'[1]TCE - ANEXO IV - Preencher'!F68</f>
        <v>18078521000127</v>
      </c>
      <c r="E59" s="5" t="str">
        <f>'[1]TCE - ANEXO IV - Preencher'!G68</f>
        <v>TUPAN DISTRIBUIDORA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56412</v>
      </c>
      <c r="I59" s="6">
        <f>IF('[1]TCE - ANEXO IV - Preencher'!K68="","",'[1]TCE - ANEXO IV - Preencher'!K68)</f>
        <v>45392</v>
      </c>
      <c r="J59" s="5" t="str">
        <f>'[1]TCE - ANEXO IV - Preencher'!L68</f>
        <v>26240418078521000127550010000564121009558037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3300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3.11 - Material Laboratorial</v>
      </c>
      <c r="D60" s="3">
        <f>'[1]TCE - ANEXO IV - Preencher'!F69</f>
        <v>18271934000123</v>
      </c>
      <c r="E60" s="5" t="str">
        <f>'[1]TCE - ANEXO IV - Preencher'!G69</f>
        <v>NOVA BIOMEDICAL DIAGNOSTICOS MEDICOS E BIOTENCOLOGIA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44979</v>
      </c>
      <c r="I60" s="6">
        <f>IF('[1]TCE - ANEXO IV - Preencher'!K69="","",'[1]TCE - ANEXO IV - Preencher'!K69)</f>
        <v>45385</v>
      </c>
      <c r="J60" s="5" t="str">
        <f>'[1]TCE - ANEXO IV - Preencher'!L69</f>
        <v>31240418271934000123550010000449791716752337</v>
      </c>
      <c r="K60" s="5" t="str">
        <f>IF(F60="B",LEFT('[1]TCE - ANEXO IV - Preencher'!M69,2),IF(F60="S",LEFT('[1]TCE - ANEXO IV - Preencher'!M69,7),IF('[1]TCE - ANEXO IV - Preencher'!H69="","")))</f>
        <v>31</v>
      </c>
      <c r="L60" s="7">
        <f>'[1]TCE - ANEXO IV - Preencher'!N69</f>
        <v>4500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3.14 - Alimentação Preparada</v>
      </c>
      <c r="D61" s="3">
        <f>'[1]TCE - ANEXO IV - Preencher'!F70</f>
        <v>1687725000162</v>
      </c>
      <c r="E61" s="5" t="str">
        <f>'[1]TCE - ANEXO IV - Preencher'!G70</f>
        <v>CENTRO ESPECIALIZADO EM NUTRICAO ENTERAL E PARENTERAL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49055</v>
      </c>
      <c r="I61" s="6">
        <f>IF('[1]TCE - ANEXO IV - Preencher'!K70="","",'[1]TCE - ANEXO IV - Preencher'!K70)</f>
        <v>45390</v>
      </c>
      <c r="J61" s="5" t="str">
        <f>'[1]TCE - ANEXO IV - Preencher'!L70</f>
        <v>26240401687725000162550010000490551510790003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1998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3.7 - Material de Limpeza e Produtos de Hgienização</v>
      </c>
      <c r="D62" s="3">
        <f>'[1]TCE - ANEXO IV - Preencher'!F71</f>
        <v>23680034000170</v>
      </c>
      <c r="E62" s="5" t="str">
        <f>'[1]TCE - ANEXO IV - Preencher'!G71</f>
        <v>D ARAUJO COMERCIO ATACADISTA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15738</v>
      </c>
      <c r="I62" s="6">
        <f>IF('[1]TCE - ANEXO IV - Preencher'!K71="","",'[1]TCE - ANEXO IV - Preencher'!K71)</f>
        <v>45387</v>
      </c>
      <c r="J62" s="5" t="str">
        <f>'[1]TCE - ANEXO IV - Preencher'!L71</f>
        <v>26240423680034000170550010000157381474965521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186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3.7 - Material de Limpeza e Produtos de Hgienização</v>
      </c>
      <c r="D63" s="3">
        <f>'[1]TCE - ANEXO IV - Preencher'!F72</f>
        <v>9441460000120</v>
      </c>
      <c r="E63" s="5" t="str">
        <f>'[1]TCE - ANEXO IV - Preencher'!G72</f>
        <v>PADRAO DIST DE PRODUTOS E EQUIO HOSP PADRE CALLOU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343467</v>
      </c>
      <c r="I63" s="6">
        <f>IF('[1]TCE - ANEXO IV - Preencher'!K72="","",'[1]TCE - ANEXO IV - Preencher'!K72)</f>
        <v>45387</v>
      </c>
      <c r="J63" s="5" t="str">
        <f>'[1]TCE - ANEXO IV - Preencher'!L72</f>
        <v>26240409441460000120550010003434671196820763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224.13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3.7 - Material de Limpeza e Produtos de Hgienização</v>
      </c>
      <c r="D64" s="3">
        <f>'[1]TCE - ANEXO IV - Preencher'!F73</f>
        <v>67729178000653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72876</v>
      </c>
      <c r="I64" s="6">
        <f>IF('[1]TCE - ANEXO IV - Preencher'!K73="","",'[1]TCE - ANEXO IV - Preencher'!K73)</f>
        <v>45387</v>
      </c>
      <c r="J64" s="5" t="str">
        <f>'[1]TCE - ANEXO IV - Preencher'!L73</f>
        <v>26240467729178000653550010000728761071959420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1617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3.7 - Material de Limpeza e Produtos de Hgienização</v>
      </c>
      <c r="D65" s="3">
        <f>'[1]TCE - ANEXO IV - Preencher'!F74</f>
        <v>48495866000147</v>
      </c>
      <c r="E65" s="5" t="str">
        <f>'[1]TCE - ANEXO IV - Preencher'!G74</f>
        <v xml:space="preserve">BEMED COMERCIO ATACADISTA DE PRODUTOS DE HIGIENE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1244</v>
      </c>
      <c r="I65" s="6">
        <f>IF('[1]TCE - ANEXO IV - Preencher'!K74="","",'[1]TCE - ANEXO IV - Preencher'!K74)</f>
        <v>45390</v>
      </c>
      <c r="J65" s="5" t="str">
        <f>'[1]TCE - ANEXO IV - Preencher'!L74</f>
        <v>26240448495866000147550010000012441807858544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510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7476</v>
      </c>
      <c r="I66" s="6">
        <f>IF('[1]TCE - ANEXO IV - Preencher'!K75="","",'[1]TCE - ANEXO IV - Preencher'!K75)</f>
        <v>45392</v>
      </c>
      <c r="J66" s="5" t="str">
        <f>'[1]TCE - ANEXO IV - Preencher'!L75</f>
        <v>26240424380578002041556040000074761920493825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515.66999999999996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7478</v>
      </c>
      <c r="I67" s="6">
        <f>IF('[1]TCE - ANEXO IV - Preencher'!K76="","",'[1]TCE - ANEXO IV - Preencher'!K76)</f>
        <v>45392</v>
      </c>
      <c r="J67" s="5" t="str">
        <f>'[1]TCE - ANEXO IV - Preencher'!L76</f>
        <v>26240424380578002041556040000074781998958448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257.83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1226</v>
      </c>
      <c r="I68" s="6">
        <f>IF('[1]TCE - ANEXO IV - Preencher'!K77="","",'[1]TCE - ANEXO IV - Preencher'!K77)</f>
        <v>45395</v>
      </c>
      <c r="J68" s="5" t="str">
        <f>'[1]TCE - ANEXO IV - Preencher'!L77</f>
        <v>26240424380578002203556020000012261218302163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3950.67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7723</v>
      </c>
      <c r="I69" s="6">
        <f>IF('[1]TCE - ANEXO IV - Preencher'!K78="","",'[1]TCE - ANEXO IV - Preencher'!K78)</f>
        <v>45412</v>
      </c>
      <c r="J69" s="5" t="str">
        <f>'[1]TCE - ANEXO IV - Preencher'!L78</f>
        <v>26240424380578002041556040000077231441709405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257.77999999999997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3.7 - Material de Limpeza e Produtos de Hgienização</v>
      </c>
      <c r="D70" s="3">
        <f>'[1]TCE - ANEXO IV - Preencher'!F79</f>
        <v>46700220000129</v>
      </c>
      <c r="E70" s="5" t="str">
        <f>'[1]TCE - ANEXO IV - Preencher'!G79</f>
        <v xml:space="preserve">NOVA DISTRIBUIDORA 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15922</v>
      </c>
      <c r="I70" s="6">
        <f>IF('[1]TCE - ANEXO IV - Preencher'!K79="","",'[1]TCE - ANEXO IV - Preencher'!K79)</f>
        <v>45392</v>
      </c>
      <c r="J70" s="5" t="str">
        <f>'[1]TCE - ANEXO IV - Preencher'!L79</f>
        <v>26240446700220000129550010000159221292473620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302.38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3.7 - Material de Limpeza e Produtos de Hgienização</v>
      </c>
      <c r="D71" s="3">
        <f>'[1]TCE - ANEXO IV - Preencher'!F80</f>
        <v>22006201000139</v>
      </c>
      <c r="E71" s="5" t="str">
        <f>'[1]TCE - ANEXO IV - Preencher'!G80</f>
        <v>FORTE PE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236134</v>
      </c>
      <c r="I71" s="6">
        <f>IF('[1]TCE - ANEXO IV - Preencher'!K80="","",'[1]TCE - ANEXO IV - Preencher'!K80)</f>
        <v>45392</v>
      </c>
      <c r="J71" s="5" t="str">
        <f>'[1]TCE - ANEXO IV - Preencher'!L80</f>
        <v>26240422006201000139550000002361341102361343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239.7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11840014000130</v>
      </c>
      <c r="E72" s="5" t="str">
        <f>'[1]TCE - ANEXO IV - Preencher'!G81</f>
        <v>MACROPAC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470669</v>
      </c>
      <c r="I72" s="6">
        <f>IF('[1]TCE - ANEXO IV - Preencher'!K81="","",'[1]TCE - ANEXO IV - Preencher'!K81)</f>
        <v>45390</v>
      </c>
      <c r="J72" s="5" t="str">
        <f>'[1]TCE - ANEXO IV - Preencher'!L81</f>
        <v>26240411840014000130550010004706691105301097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804.1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43330918000101</v>
      </c>
      <c r="E73" s="5" t="str">
        <f>'[1]TCE - ANEXO IV - Preencher'!G82</f>
        <v>DISTRIBUIDORA JJ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10528</v>
      </c>
      <c r="I73" s="6">
        <f>IF('[1]TCE - ANEXO IV - Preencher'!K82="","",'[1]TCE - ANEXO IV - Preencher'!K82)</f>
        <v>45390</v>
      </c>
      <c r="J73" s="5" t="str">
        <f>'[1]TCE - ANEXO IV - Preencher'!L82</f>
        <v>26240443330918000101550010000105281481730503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1104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70089974000179</v>
      </c>
      <c r="E74" s="5" t="str">
        <f>'[1]TCE - ANEXO IV - Preencher'!G83</f>
        <v>CADAN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5103956</v>
      </c>
      <c r="I74" s="6">
        <f>IF('[1]TCE - ANEXO IV - Preencher'!K83="","",'[1]TCE - ANEXO IV - Preencher'!K83)</f>
        <v>45390</v>
      </c>
      <c r="J74" s="5" t="str">
        <f>'[1]TCE - ANEXO IV - Preencher'!L83</f>
        <v>26240470089974000179550010051039561957006522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429.6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8587400000157</v>
      </c>
      <c r="E75" s="5" t="str">
        <f>'[1]TCE - ANEXO IV - Preencher'!G84</f>
        <v>AFFESTA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23732</v>
      </c>
      <c r="I75" s="6">
        <f>IF('[1]TCE - ANEXO IV - Preencher'!K84="","",'[1]TCE - ANEXO IV - Preencher'!K84)</f>
        <v>45390</v>
      </c>
      <c r="J75" s="5" t="str">
        <f>'[1]TCE - ANEXO IV - Preencher'!L84</f>
        <v>26240408587400000157550010000237321853291589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501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30743270000153</v>
      </c>
      <c r="E76" s="5" t="str">
        <f>'[1]TCE - ANEXO IV - Preencher'!G85</f>
        <v>TRIUNFO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21765</v>
      </c>
      <c r="I76" s="6">
        <f>IF('[1]TCE - ANEXO IV - Preencher'!K85="","",'[1]TCE - ANEXO IV - Preencher'!K85)</f>
        <v>45391</v>
      </c>
      <c r="J76" s="5" t="str">
        <f>'[1]TCE - ANEXO IV - Preencher'!L85</f>
        <v>26240430743270000153550010000217651453939019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897.25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30743270000153</v>
      </c>
      <c r="E77" s="5" t="str">
        <f>'[1]TCE - ANEXO IV - Preencher'!G86</f>
        <v>TRIUNFO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21768</v>
      </c>
      <c r="I77" s="6">
        <f>IF('[1]TCE - ANEXO IV - Preencher'!K86="","",'[1]TCE - ANEXO IV - Preencher'!K86)</f>
        <v>45391</v>
      </c>
      <c r="J77" s="5" t="str">
        <f>'[1]TCE - ANEXO IV - Preencher'!L86</f>
        <v>26240430743270000153550010000217681642525744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779.5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3.14 - Alimentação Preparada</v>
      </c>
      <c r="D78" s="3">
        <f>'[1]TCE - ANEXO IV - Preencher'!F87</f>
        <v>53714399000139</v>
      </c>
      <c r="E78" s="5" t="str">
        <f>'[1]TCE - ANEXO IV - Preencher'!G87</f>
        <v>BEM VIVER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69</v>
      </c>
      <c r="I78" s="6">
        <f>IF('[1]TCE - ANEXO IV - Preencher'!K87="","",'[1]TCE - ANEXO IV - Preencher'!K87)</f>
        <v>45390</v>
      </c>
      <c r="J78" s="5" t="str">
        <f>'[1]TCE - ANEXO IV - Preencher'!L87</f>
        <v>26240453714399000139550010000000691939871342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887.8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3.14 - Alimentação Preparada</v>
      </c>
      <c r="D79" s="3">
        <f>'[1]TCE - ANEXO IV - Preencher'!F88</f>
        <v>28296399000119</v>
      </c>
      <c r="E79" s="5" t="str">
        <f>'[1]TCE - ANEXO IV - Preencher'!G88</f>
        <v>AVANTE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468</v>
      </c>
      <c r="I79" s="6">
        <f>IF('[1]TCE - ANEXO IV - Preencher'!K88="","",'[1]TCE - ANEXO IV - Preencher'!K88)</f>
        <v>45411</v>
      </c>
      <c r="J79" s="5" t="str">
        <f>'[1]TCE - ANEXO IV - Preencher'!L88</f>
        <v>26240428296399000119550010000004681000062166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9712.5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3858905000195</v>
      </c>
      <c r="E80" s="5" t="str">
        <f>'[1]TCE - ANEXO IV - Preencher'!G89</f>
        <v>COISA BOA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659</v>
      </c>
      <c r="I80" s="6">
        <f>IF('[1]TCE - ANEXO IV - Preencher'!K89="","",'[1]TCE - ANEXO IV - Preencher'!K89)</f>
        <v>45383</v>
      </c>
      <c r="J80" s="5" t="str">
        <f>'[1]TCE - ANEXO IV - Preencher'!L89</f>
        <v>26240403858905000195550010000006591607627900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6350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2268546000153</v>
      </c>
      <c r="E81" s="5" t="str">
        <f>'[1]TCE - ANEXO IV - Preencher'!G90</f>
        <v>A GR GRAFICA E EDITORA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5034</v>
      </c>
      <c r="I81" s="6">
        <f>IF('[1]TCE - ANEXO IV - Preencher'!K90="","",'[1]TCE - ANEXO IV - Preencher'!K90)</f>
        <v>45384</v>
      </c>
      <c r="J81" s="5" t="str">
        <f>'[1]TCE - ANEXO IV - Preencher'!L90</f>
        <v>26240402268546000153550010000050341007189192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2829.5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46700220000129</v>
      </c>
      <c r="E82" s="5" t="str">
        <f>'[1]TCE - ANEXO IV - Preencher'!G91</f>
        <v xml:space="preserve">NOVA DISTRIBUIDORA 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15879</v>
      </c>
      <c r="I82" s="6">
        <f>IF('[1]TCE - ANEXO IV - Preencher'!K91="","",'[1]TCE - ANEXO IV - Preencher'!K91)</f>
        <v>45391</v>
      </c>
      <c r="J82" s="5" t="str">
        <f>'[1]TCE - ANEXO IV - Preencher'!L91</f>
        <v>26240446700220000129550010000158791953514167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605.98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15610582000103</v>
      </c>
      <c r="E83" s="5" t="str">
        <f>'[1]TCE - ANEXO IV - Preencher'!G92</f>
        <v xml:space="preserve">ETIQUETA RECIFE 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874</v>
      </c>
      <c r="I83" s="6">
        <f>IF('[1]TCE - ANEXO IV - Preencher'!K92="","",'[1]TCE - ANEXO IV - Preencher'!K92)</f>
        <v>45391</v>
      </c>
      <c r="J83" s="5" t="str">
        <f>'[1]TCE - ANEXO IV - Preencher'!L92</f>
        <v>26240415610582000103550010000008741754368935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2844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30743270000153</v>
      </c>
      <c r="E84" s="5" t="str">
        <f>'[1]TCE - ANEXO IV - Preencher'!G93</f>
        <v>TRINUNFO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21764</v>
      </c>
      <c r="I84" s="6">
        <f>IF('[1]TCE - ANEXO IV - Preencher'!K93="","",'[1]TCE - ANEXO IV - Preencher'!K93)</f>
        <v>45391</v>
      </c>
      <c r="J84" s="5" t="str">
        <f>'[1]TCE - ANEXO IV - Preencher'!L93</f>
        <v>26240430743270000153550010000217641817104824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5450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24348443000136</v>
      </c>
      <c r="E85" s="5" t="str">
        <f>'[1]TCE - ANEXO IV - Preencher'!G94</f>
        <v>FRANCISLIVRARIA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19492</v>
      </c>
      <c r="I85" s="6">
        <f>IF('[1]TCE - ANEXO IV - Preencher'!K94="","",'[1]TCE - ANEXO IV - Preencher'!K94)</f>
        <v>45391</v>
      </c>
      <c r="J85" s="5" t="str">
        <f>'[1]TCE - ANEXO IV - Preencher'!L94</f>
        <v>26240424348443000136550010000194921828856520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651.29999999999995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8014460000180</v>
      </c>
      <c r="E86" s="5" t="str">
        <f>'[1]TCE - ANEXO IV - Preencher'!G95</f>
        <v>VANPEL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60188</v>
      </c>
      <c r="I86" s="6">
        <f>IF('[1]TCE - ANEXO IV - Preencher'!K95="","",'[1]TCE - ANEXO IV - Preencher'!K95)</f>
        <v>45391</v>
      </c>
      <c r="J86" s="5" t="str">
        <f>'[1]TCE - ANEXO IV - Preencher'!L95</f>
        <v>26240408014460000180550010000601881001424863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2748.19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8587400000157</v>
      </c>
      <c r="E87" s="5" t="str">
        <f>'[1]TCE - ANEXO IV - Preencher'!G96</f>
        <v>AFFESTAS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23760</v>
      </c>
      <c r="I87" s="6">
        <f>IF('[1]TCE - ANEXO IV - Preencher'!K96="","",'[1]TCE - ANEXO IV - Preencher'!K96)</f>
        <v>45397</v>
      </c>
      <c r="J87" s="5" t="str">
        <f>'[1]TCE - ANEXO IV - Preencher'!L96</f>
        <v>26240408587400000157550010000237601433028545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1625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3.6 - Material de Expediente</v>
      </c>
      <c r="D88" s="3">
        <f>'[1]TCE - ANEXO IV - Preencher'!F97</f>
        <v>9626224000188</v>
      </c>
      <c r="E88" s="5" t="str">
        <f>'[1]TCE - ANEXO IV - Preencher'!G97</f>
        <v>DJ PLASTICOS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7795</v>
      </c>
      <c r="I88" s="6">
        <f>IF('[1]TCE - ANEXO IV - Preencher'!K97="","",'[1]TCE - ANEXO IV - Preencher'!K97)</f>
        <v>45405</v>
      </c>
      <c r="J88" s="5" t="str">
        <f>'[1]TCE - ANEXO IV - Preencher'!L97</f>
        <v>35240409626224000188550010000077951304134010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1201.4000000000001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60872306002103</v>
      </c>
      <c r="E89" s="5" t="str">
        <f>'[1]TCE - ANEXO IV - Preencher'!G98</f>
        <v xml:space="preserve"> SHERWIN WILLIAMS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4085</v>
      </c>
      <c r="I89" s="6">
        <f>IF('[1]TCE - ANEXO IV - Preencher'!K98="","",'[1]TCE - ANEXO IV - Preencher'!K98)</f>
        <v>45394</v>
      </c>
      <c r="J89" s="5" t="str">
        <f>'[1]TCE - ANEXO IV - Preencher'!L98</f>
        <v>26240460872306002103550020000040851869965850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1302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8809296000106</v>
      </c>
      <c r="E90" s="5" t="str">
        <f>'[1]TCE - ANEXO IV - Preencher'!G99</f>
        <v>THIAGO D MONTEIRO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13915</v>
      </c>
      <c r="I90" s="6">
        <f>IF('[1]TCE - ANEXO IV - Preencher'!K99="","",'[1]TCE - ANEXO IV - Preencher'!K99)</f>
        <v>45390</v>
      </c>
      <c r="J90" s="5" t="str">
        <f>'[1]TCE - ANEXO IV - Preencher'!L99</f>
        <v>26240408809296000106650010000139151003521353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17.5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8809296000106</v>
      </c>
      <c r="E91" s="5" t="str">
        <f>'[1]TCE - ANEXO IV - Preencher'!G100</f>
        <v>THIAGO D MONTEIRO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13914</v>
      </c>
      <c r="I91" s="6">
        <f>IF('[1]TCE - ANEXO IV - Preencher'!K100="","",'[1]TCE - ANEXO IV - Preencher'!K100)</f>
        <v>45390</v>
      </c>
      <c r="J91" s="5" t="str">
        <f>'[1]TCE - ANEXO IV - Preencher'!L100</f>
        <v>26240408809296000106650010000139141003521330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89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8809296000106</v>
      </c>
      <c r="E92" s="5" t="str">
        <f>'[1]TCE - ANEXO IV - Preencher'!G101</f>
        <v>THIAGO D MONTEIRO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13930</v>
      </c>
      <c r="I92" s="6">
        <f>IF('[1]TCE - ANEXO IV - Preencher'!K101="","",'[1]TCE - ANEXO IV - Preencher'!K101)</f>
        <v>45406</v>
      </c>
      <c r="J92" s="5" t="str">
        <f>'[1]TCE - ANEXO IV - Preencher'!L101</f>
        <v>26240408809296000106650010000139301003529474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28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8809296000106</v>
      </c>
      <c r="E93" s="5" t="str">
        <f>'[1]TCE - ANEXO IV - Preencher'!G102</f>
        <v>THIAGO D MONTEIRO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13927</v>
      </c>
      <c r="I93" s="6">
        <f>IF('[1]TCE - ANEXO IV - Preencher'!K102="","",'[1]TCE - ANEXO IV - Preencher'!K102)</f>
        <v>45404</v>
      </c>
      <c r="J93" s="5" t="str">
        <f>'[1]TCE - ANEXO IV - Preencher'!L102</f>
        <v>26240408809296000106650010000139271003528545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80.459999999999994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8809296000106</v>
      </c>
      <c r="E94" s="5" t="str">
        <f>'[1]TCE - ANEXO IV - Preencher'!G103</f>
        <v>THIAGO D MONTEIRO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13928</v>
      </c>
      <c r="I94" s="6">
        <f>IF('[1]TCE - ANEXO IV - Preencher'!K103="","",'[1]TCE - ANEXO IV - Preencher'!K103)</f>
        <v>45406</v>
      </c>
      <c r="J94" s="5" t="str">
        <f>'[1]TCE - ANEXO IV - Preencher'!L103</f>
        <v>26240408809296000106650010000139281003529298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129.41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24556839000179</v>
      </c>
      <c r="E95" s="5" t="str">
        <f>'[1]TCE - ANEXO IV - Preencher'!G104</f>
        <v>ARMAZEM COM NOVO LAR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11589</v>
      </c>
      <c r="I95" s="6">
        <f>IF('[1]TCE - ANEXO IV - Preencher'!K104="","",'[1]TCE - ANEXO IV - Preencher'!K104)</f>
        <v>45408</v>
      </c>
      <c r="J95" s="5" t="str">
        <f>'[1]TCE - ANEXO IV - Preencher'!L104</f>
        <v>26240424556839000179550010000115891190115898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669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10859287000163</v>
      </c>
      <c r="E96" s="5" t="str">
        <f>'[1]TCE - ANEXO IV - Preencher'!G105</f>
        <v>NEWMED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7871</v>
      </c>
      <c r="I96" s="6">
        <f>IF('[1]TCE - ANEXO IV - Preencher'!K105="","",'[1]TCE - ANEXO IV - Preencher'!K105)</f>
        <v>45412</v>
      </c>
      <c r="J96" s="5" t="str">
        <f>'[1]TCE - ANEXO IV - Preencher'!L105</f>
        <v>26240410859287000163550010000078711547689590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70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10859287000163</v>
      </c>
      <c r="E97" s="5" t="str">
        <f>'[1]TCE - ANEXO IV - Preencher'!G106</f>
        <v>NEWMED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7870</v>
      </c>
      <c r="I97" s="6">
        <f>IF('[1]TCE - ANEXO IV - Preencher'!K106="","",'[1]TCE - ANEXO IV - Preencher'!K106)</f>
        <v>45412</v>
      </c>
      <c r="J97" s="5" t="str">
        <f>'[1]TCE - ANEXO IV - Preencher'!L106</f>
        <v>26240410859287000163550010000078701121197025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2770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26603680000121</v>
      </c>
      <c r="E98" s="5" t="str">
        <f>'[1]TCE - ANEXO IV - Preencher'!G107</f>
        <v>MORAMED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3174</v>
      </c>
      <c r="I98" s="6">
        <f>IF('[1]TCE - ANEXO IV - Preencher'!K107="","",'[1]TCE - ANEXO IV - Preencher'!K107)</f>
        <v>45412</v>
      </c>
      <c r="J98" s="5" t="str">
        <f>'[1]TCE - ANEXO IV - Preencher'!L107</f>
        <v>26240426603680000121550010000031741901387742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1000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24199576000198</v>
      </c>
      <c r="E99" s="5" t="str">
        <f>'[1]TCE - ANEXO IV - Preencher'!G108</f>
        <v>DIAS AUTO PECAS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4825</v>
      </c>
      <c r="I99" s="6">
        <f>IF('[1]TCE - ANEXO IV - Preencher'!K108="","",'[1]TCE - ANEXO IV - Preencher'!K108)</f>
        <v>45383</v>
      </c>
      <c r="J99" s="5" t="str">
        <f>'[1]TCE - ANEXO IV - Preencher'!L108</f>
        <v>26240424199576000198550010000048251830721103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6344.59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 xml:space="preserve">3.8 - Uniformes, Tecidos e Aviamentos </v>
      </c>
      <c r="D100" s="3">
        <f>'[1]TCE - ANEXO IV - Preencher'!F109</f>
        <v>8587400000157</v>
      </c>
      <c r="E100" s="5" t="str">
        <f>'[1]TCE - ANEXO IV - Preencher'!G109</f>
        <v>AFFESTAS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23763</v>
      </c>
      <c r="I100" s="6">
        <f>IF('[1]TCE - ANEXO IV - Preencher'!K109="","",'[1]TCE - ANEXO IV - Preencher'!K109)</f>
        <v>45397</v>
      </c>
      <c r="J100" s="5" t="str">
        <f>'[1]TCE - ANEXO IV - Preencher'!L109</f>
        <v>26240408587400000157550010000237631733526135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1200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 xml:space="preserve">3.8 - Uniformes, Tecidos e Aviamentos </v>
      </c>
      <c r="D101" s="3">
        <f>'[1]TCE - ANEXO IV - Preencher'!F110</f>
        <v>8587400000157</v>
      </c>
      <c r="E101" s="5" t="str">
        <f>'[1]TCE - ANEXO IV - Preencher'!G110</f>
        <v>AFFESTAS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23711</v>
      </c>
      <c r="I101" s="6">
        <f>IF('[1]TCE - ANEXO IV - Preencher'!K110="","",'[1]TCE - ANEXO IV - Preencher'!K110)</f>
        <v>45344</v>
      </c>
      <c r="J101" s="5" t="str">
        <f>'[1]TCE - ANEXO IV - Preencher'!L110</f>
        <v>26240208587400000157550010000237111887774100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600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 xml:space="preserve">3.8 - Uniformes, Tecidos e Aviamentos </v>
      </c>
      <c r="D102" s="3">
        <f>'[1]TCE - ANEXO IV - Preencher'!F111</f>
        <v>46139908000181</v>
      </c>
      <c r="E102" s="5" t="str">
        <f>'[1]TCE - ANEXO IV - Preencher'!G111</f>
        <v>INOVAR FARDAMENTOS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272</v>
      </c>
      <c r="I102" s="6">
        <f>IF('[1]TCE - ANEXO IV - Preencher'!K111="","",'[1]TCE - ANEXO IV - Preencher'!K111)</f>
        <v>45401</v>
      </c>
      <c r="J102" s="5" t="str">
        <f>'[1]TCE - ANEXO IV - Preencher'!L111</f>
        <v>26240446139908000181550010000002721488753580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35054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1.99 - Outras Despesas com Pessoal</v>
      </c>
      <c r="D103" s="3">
        <f>'[1]TCE - ANEXO IV - Preencher'!F112</f>
        <v>28296399000119</v>
      </c>
      <c r="E103" s="5" t="str">
        <f>'[1]TCE - ANEXO IV - Preencher'!G112</f>
        <v>AVANTE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467</v>
      </c>
      <c r="I103" s="6">
        <f>IF('[1]TCE - ANEXO IV - Preencher'!K112="","",'[1]TCE - ANEXO IV - Preencher'!K112)</f>
        <v>45411</v>
      </c>
      <c r="J103" s="5" t="str">
        <f>'[1]TCE - ANEXO IV - Preencher'!L112</f>
        <v>26240428296399000119550010000004671000062150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40820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3.1 - Combustíveis e Lubrificantes Automotivos</v>
      </c>
      <c r="D104" s="3">
        <f>'[1]TCE - ANEXO IV - Preencher'!F113</f>
        <v>27284516000161</v>
      </c>
      <c r="E104" s="5" t="str">
        <f>'[1]TCE - ANEXO IV - Preencher'!G113</f>
        <v>MAXIFROTA SERVIÇOS DE MANUTENÇÃO FROTA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188159</v>
      </c>
      <c r="I104" s="6">
        <f>IF('[1]TCE - ANEXO IV - Preencher'!K113="","",'[1]TCE - ANEXO IV - Preencher'!K113)</f>
        <v>45412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3000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3.1 - Combustíveis e Lubrificantes Automotivos</v>
      </c>
      <c r="D105" s="3">
        <f>'[1]TCE - ANEXO IV - Preencher'!F114</f>
        <v>27284516000161</v>
      </c>
      <c r="E105" s="5" t="str">
        <f>'[1]TCE - ANEXO IV - Preencher'!G114</f>
        <v>MAXIFROTA SERVIÇOS DE MANUTENÇÃO FROTA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186842</v>
      </c>
      <c r="I105" s="6">
        <f>IF('[1]TCE - ANEXO IV - Preencher'!K114="","",'[1]TCE - ANEXO IV - Preencher'!K114)</f>
        <v>45393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3000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1.99 - Outras Despesas com Pessoal</v>
      </c>
      <c r="D106" s="3">
        <f>'[1]TCE - ANEXO IV - Preencher'!F115</f>
        <v>17197385000121</v>
      </c>
      <c r="E106" s="5" t="str">
        <f>'[1]TCE - ANEXO IV - Preencher'!G115</f>
        <v>ZURICH MINAS BRASIL SEGUROS S/A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788.23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1.99 - Outras Despesas com Pessoal</v>
      </c>
      <c r="D107" s="3">
        <f>'[1]TCE - ANEXO IV - Preencher'!F116</f>
        <v>9759606000180</v>
      </c>
      <c r="E107" s="5" t="str">
        <f>'[1]TCE - ANEXO IV - Preencher'!G116</f>
        <v>SIND CMP TRANSP. PASSAG. EST PE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17723.34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5.21 - Seguros em geral </v>
      </c>
      <c r="D108" s="3">
        <f>'[1]TCE - ANEXO IV - Preencher'!F117</f>
        <v>61198164000160</v>
      </c>
      <c r="E108" s="5" t="str">
        <f>'[1]TCE - ANEXO IV - Preencher'!G117</f>
        <v>PORTO SEGURO COMPANHIA DE SEGUROS GERAIS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211.3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5.21 - Seguros em geral </v>
      </c>
      <c r="D109" s="3">
        <f>'[1]TCE - ANEXO IV - Preencher'!F118</f>
        <v>61198164000160</v>
      </c>
      <c r="E109" s="5" t="str">
        <f>'[1]TCE - ANEXO IV - Preencher'!G118</f>
        <v>PORTO SEGURO COMPANHIA DE SEGUROS GERAIS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823.93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5.25 - Serviços Bancários </v>
      </c>
      <c r="D110" s="3">
        <f>'[1]TCE - ANEXO IV - Preencher'!F119</f>
        <v>90400888000142</v>
      </c>
      <c r="E110" s="5" t="str">
        <f>'[1]TCE - ANEXO IV - Preencher'!G119</f>
        <v>SANTANDER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350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5.25 - Serviços Bancários </v>
      </c>
      <c r="D111" s="3">
        <f>'[1]TCE - ANEXO IV - Preencher'!F120</f>
        <v>16916063000122</v>
      </c>
      <c r="E111" s="5" t="str">
        <f>'[1]TCE - ANEXO IV - Preencher'!G120</f>
        <v xml:space="preserve">CAIXA ECONOMICA FEDERAL 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169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5.25 - Serviços Bancários </v>
      </c>
      <c r="D112" s="3">
        <f>'[1]TCE - ANEXO IV - Preencher'!F121</f>
        <v>60701190149400</v>
      </c>
      <c r="E112" s="5" t="str">
        <f>'[1]TCE - ANEXO IV - Preencher'!G121</f>
        <v>ITAU UNIBANCO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73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5.25 - Serviços Bancários </v>
      </c>
      <c r="D113" s="3">
        <f>'[1]TCE - ANEXO IV - Preencher'!F122</f>
        <v>16916063000122</v>
      </c>
      <c r="E113" s="5" t="str">
        <f>'[1]TCE - ANEXO IV - Preencher'!G122</f>
        <v xml:space="preserve">CAIXA ECONOMICA FEDERAL 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11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5.9 - Telefonia Móvel</v>
      </c>
      <c r="D114" s="3">
        <f>'[1]TCE - ANEXO IV - Preencher'!F123</f>
        <v>40432544000147</v>
      </c>
      <c r="E114" s="5" t="str">
        <f>'[1]TCE - ANEXO IV - Preencher'!G123</f>
        <v xml:space="preserve">CLARO S/A 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303.93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5.18 - Teledonia Fixa</v>
      </c>
      <c r="D115" s="3">
        <f>'[1]TCE - ANEXO IV - Preencher'!F124</f>
        <v>3423730000193</v>
      </c>
      <c r="E115" s="5" t="str">
        <f>'[1]TCE - ANEXO IV - Preencher'!G124</f>
        <v>SMART TELECOMUNICAÇOES E SERVIÇOS LTDA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540.39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5.13 - Água e Esgoto</v>
      </c>
      <c r="D116" s="3">
        <f>'[1]TCE - ANEXO IV - Preencher'!F125</f>
        <v>9769035000164</v>
      </c>
      <c r="E116" s="5" t="str">
        <f>'[1]TCE - ANEXO IV - Preencher'!G125</f>
        <v>COMPESA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79.86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5.12 - Energia Elétrica</v>
      </c>
      <c r="D117" s="3">
        <f>'[1]TCE - ANEXO IV - Preencher'!F126</f>
        <v>10572048000128</v>
      </c>
      <c r="E117" s="5" t="str">
        <f>'[1]TCE - ANEXO IV - Preencher'!G126</f>
        <v xml:space="preserve">NEOENERGIA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22977.02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5.3 - Locação de Máquinas e Equipamentos</v>
      </c>
      <c r="D118" s="3">
        <f>'[1]TCE - ANEXO IV - Preencher'!F127</f>
        <v>14543772000184</v>
      </c>
      <c r="E118" s="5" t="str">
        <f>'[1]TCE - ANEXO IV - Preencher'!G127</f>
        <v>BRAVO LOCAÇÃO DE MAQUINAS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10440</v>
      </c>
      <c r="I118" s="6">
        <f>IF('[1]TCE - ANEXO IV - Preencher'!K127="","",'[1]TCE - ANEXO IV - Preencher'!K127)</f>
        <v>45414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2000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5.3 - Locação de Máquinas e Equipamentos</v>
      </c>
      <c r="D119" s="3">
        <f>'[1]TCE - ANEXO IV - Preencher'!F128</f>
        <v>26081685000131</v>
      </c>
      <c r="E119" s="5" t="str">
        <f>'[1]TCE - ANEXO IV - Preencher'!G128</f>
        <v>CG REFRIGERAÇÕES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10457</v>
      </c>
      <c r="I119" s="6">
        <f>IF('[1]TCE - ANEXO IV - Preencher'!K128="","",'[1]TCE - ANEXO IV - Preencher'!K128)</f>
        <v>45415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4479.33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5.3 - Locação de Máquinas e Equipamentos</v>
      </c>
      <c r="D120" s="3">
        <f>'[1]TCE - ANEXO IV - Preencher'!F129</f>
        <v>19533734000164</v>
      </c>
      <c r="E120" s="5" t="str">
        <f>'[1]TCE - ANEXO IV - Preencher'!G129</f>
        <v>ALEXSANDRA DE GUSMÃO NERES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19459</v>
      </c>
      <c r="I120" s="6">
        <f>IF('[1]TCE - ANEXO IV - Preencher'!K129="","",'[1]TCE - ANEXO IV - Preencher'!K129)</f>
        <v>45419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790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5.3 - Locação de Máquinas e Equipamentos</v>
      </c>
      <c r="D121" s="3">
        <f>'[1]TCE - ANEXO IV - Preencher'!F130</f>
        <v>19533734000164</v>
      </c>
      <c r="E121" s="5" t="str">
        <f>'[1]TCE - ANEXO IV - Preencher'!G130</f>
        <v>ALEXSANDRA DE GUSMÃO NERES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19458</v>
      </c>
      <c r="I121" s="6">
        <f>IF('[1]TCE - ANEXO IV - Preencher'!K130="","",'[1]TCE - ANEXO IV - Preencher'!K130)</f>
        <v>45419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3849.63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5.3 - Locação de Máquinas e Equipamentos</v>
      </c>
      <c r="D122" s="3">
        <f>'[1]TCE - ANEXO IV - Preencher'!F131</f>
        <v>43559107000187</v>
      </c>
      <c r="E122" s="5" t="str">
        <f>'[1]TCE - ANEXO IV - Preencher'!G131</f>
        <v>SARAH LIMA GUSMAO NERES EPP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1597</v>
      </c>
      <c r="I122" s="6">
        <f>IF('[1]TCE - ANEXO IV - Preencher'!K131="","",'[1]TCE - ANEXO IV - Preencher'!K131)</f>
        <v>45419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2400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5.3 - Locação de Máquinas e Equipamentos</v>
      </c>
      <c r="D123" s="3">
        <f>'[1]TCE - ANEXO IV - Preencher'!F132</f>
        <v>34070871000101</v>
      </c>
      <c r="E123" s="5" t="str">
        <f>'[1]TCE - ANEXO IV - Preencher'!G132</f>
        <v>MUNDO DA AGUA COMERCIO DE PURIFICADORES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89264</v>
      </c>
      <c r="I123" s="6">
        <f>IF('[1]TCE - ANEXO IV - Preencher'!K132="","",'[1]TCE - ANEXO IV - Preencher'!K132)</f>
        <v>45426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299.7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5.3 - Locação de Máquinas e Equipamentos</v>
      </c>
      <c r="D124" s="3">
        <f>'[1]TCE - ANEXO IV - Preencher'!F133</f>
        <v>22400267000109</v>
      </c>
      <c r="E124" s="5" t="str">
        <f>'[1]TCE - ANEXO IV - Preencher'!G133</f>
        <v>AÇÃO SERVIÇOS TELECOM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09.05.2024</v>
      </c>
      <c r="I124" s="6">
        <f>IF('[1]TCE - ANEXO IV - Preencher'!K133="","",'[1]TCE - ANEXO IV - Preencher'!K133)</f>
        <v>45411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2720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5.1 - Locação de Equipamentos Médicos-Hospitalares</v>
      </c>
      <c r="D125" s="3">
        <f>'[1]TCE - ANEXO IV - Preencher'!F134</f>
        <v>18271934000123</v>
      </c>
      <c r="E125" s="5" t="str">
        <f>'[1]TCE - ANEXO IV - Preencher'!G134</f>
        <v>NOVA BIOMEDICAL DIAGNOSTICOS MEDICOS E BIOTECNOLOGIA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2024/081</v>
      </c>
      <c r="I125" s="6">
        <f>IF('[1]TCE - ANEXO IV - Preencher'!K134="","",'[1]TCE - ANEXO IV - Preencher'!K134)</f>
        <v>45428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1500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5.1 - Locação de Equipamentos Médicos-Hospitalares</v>
      </c>
      <c r="D126" s="3">
        <f>'[1]TCE - ANEXO IV - Preencher'!F135</f>
        <v>331788002405</v>
      </c>
      <c r="E126" s="5" t="str">
        <f>'[1]TCE - ANEXO IV - Preencher'!G135</f>
        <v>AIR LIQUIDE BRASIL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51656</v>
      </c>
      <c r="I126" s="6">
        <f>IF('[1]TCE - ANEXO IV - Preencher'!K135="","",'[1]TCE - ANEXO IV - Preencher'!K135)</f>
        <v>45411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5454.38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5.1 - Locação de Equipamentos Médicos-Hospitalares</v>
      </c>
      <c r="D127" s="3">
        <f>'[1]TCE - ANEXO IV - Preencher'!F136</f>
        <v>5011743000180</v>
      </c>
      <c r="E127" s="5" t="str">
        <f>'[1]TCE - ANEXO IV - Preencher'!G136</f>
        <v>ALMERI ANGELO SALVIANO DA SILVA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6314</v>
      </c>
      <c r="I127" s="6">
        <f>IF('[1]TCE - ANEXO IV - Preencher'!K136="","",'[1]TCE - ANEXO IV - Preencher'!K136)</f>
        <v>45391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2000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5.1 - Locação de Equipamentos Médicos-Hospitalares</v>
      </c>
      <c r="D128" s="3">
        <f>'[1]TCE - ANEXO IV - Preencher'!F137</f>
        <v>24380578002041</v>
      </c>
      <c r="E128" s="5" t="str">
        <f>'[1]TCE - ANEXO IV - Preencher'!G137</f>
        <v>WHITE MARTINS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95043987</v>
      </c>
      <c r="I128" s="6">
        <f>IF('[1]TCE - ANEXO IV - Preencher'!K137="","",'[1]TCE - ANEXO IV - Preencher'!K137)</f>
        <v>45395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1920.05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5.19 - Serviços Gráficos, de Encadernação e de Emolduração</v>
      </c>
      <c r="D129" s="3">
        <f>'[1]TCE - ANEXO IV - Preencher'!F138</f>
        <v>23451343000178</v>
      </c>
      <c r="E129" s="5" t="str">
        <f>'[1]TCE - ANEXO IV - Preencher'!G138</f>
        <v>SAMUEL CORREIA DE LIMA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86</v>
      </c>
      <c r="I129" s="6">
        <f>IF('[1]TCE - ANEXO IV - Preencher'!K138="","",'[1]TCE - ANEXO IV - Preencher'!K138)</f>
        <v>45401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390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5.19 - Serviços Gráficos, de Encadernação e de Emolduração</v>
      </c>
      <c r="D130" s="3">
        <f>'[1]TCE - ANEXO IV - Preencher'!F139</f>
        <v>23451343000178</v>
      </c>
      <c r="E130" s="5" t="str">
        <f>'[1]TCE - ANEXO IV - Preencher'!G139</f>
        <v>SAMUEL CORREIA DE LIMA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89</v>
      </c>
      <c r="I130" s="6">
        <f>IF('[1]TCE - ANEXO IV - Preencher'!K139="","",'[1]TCE - ANEXO IV - Preencher'!K139)</f>
        <v>45406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140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5.99 - Outros Serviços de Terceiros Pessoa Jurídica</v>
      </c>
      <c r="D131" s="3">
        <f>'[1]TCE - ANEXO IV - Preencher'!F140</f>
        <v>27284516000161</v>
      </c>
      <c r="E131" s="5" t="str">
        <f>'[1]TCE - ANEXO IV - Preencher'!G140</f>
        <v>MAXIFROTA ERVIÇOS DE MANUTENÇÃO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188159</v>
      </c>
      <c r="I131" s="6">
        <f>IF('[1]TCE - ANEXO IV - Preencher'!K140="","",'[1]TCE - ANEXO IV - Preencher'!K140)</f>
        <v>45412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25.2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5.99 - Outros Serviços de Terceiros Pessoa Jurídica</v>
      </c>
      <c r="D132" s="3">
        <f>'[1]TCE - ANEXO IV - Preencher'!F141</f>
        <v>27284516000161</v>
      </c>
      <c r="E132" s="5" t="str">
        <f>'[1]TCE - ANEXO IV - Preencher'!G141</f>
        <v>MAXIFROTA ERVIÇOS DE MANUTENÇÃO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186842</v>
      </c>
      <c r="I132" s="6">
        <f>IF('[1]TCE - ANEXO IV - Preencher'!K141="","",'[1]TCE - ANEXO IV - Preencher'!K141)</f>
        <v>45393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25.2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46705567000164</v>
      </c>
      <c r="E133" s="5" t="str">
        <f>'[1]TCE - ANEXO IV - Preencher'!G142</f>
        <v>RESFISIO FISIOTERAPIA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155</v>
      </c>
      <c r="I133" s="6">
        <f>IF('[1]TCE - ANEXO IV - Preencher'!K142="","",'[1]TCE - ANEXO IV - Preencher'!K142)</f>
        <v>45418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21800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35369111000154</v>
      </c>
      <c r="E134" s="5" t="str">
        <f>'[1]TCE - ANEXO IV - Preencher'!G143</f>
        <v>ASSOCIAÇÃO ADOLFO LUTZ DE PESQUISAS E DIAGNOSTICOS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66</v>
      </c>
      <c r="I134" s="6">
        <f>IF('[1]TCE - ANEXO IV - Preencher'!K143="","",'[1]TCE - ANEXO IV - Preencher'!K143)</f>
        <v>45415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36000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5.8 - Locação de Veículos Automotores</v>
      </c>
      <c r="D135" s="3">
        <f>'[1]TCE - ANEXO IV - Preencher'!F144</f>
        <v>28283823000190</v>
      </c>
      <c r="E135" s="5" t="str">
        <f>'[1]TCE - ANEXO IV - Preencher'!G144</f>
        <v>TRANSBRASIL RANSPORTE E LOCAÇÃO DE VEICULOS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8</v>
      </c>
      <c r="I135" s="6">
        <f>IF('[1]TCE - ANEXO IV - Preencher'!K144="","",'[1]TCE - ANEXO IV - Preencher'!K144)</f>
        <v>45412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15000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5.15 - Serviços Domésticos</v>
      </c>
      <c r="D136" s="3">
        <f>'[1]TCE - ANEXO IV - Preencher'!F145</f>
        <v>31675417000188</v>
      </c>
      <c r="E136" s="5" t="str">
        <f>'[1]TCE - ANEXO IV - Preencher'!G145</f>
        <v>LAVECLIN LAVANDERIA HOSPITALAR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725</v>
      </c>
      <c r="I136" s="6">
        <f>IF('[1]TCE - ANEXO IV - Preencher'!K145="","",'[1]TCE - ANEXO IV - Preencher'!K145)</f>
        <v>45414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2947.88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5.10 - Detetização/Tratamento de Resíduos e Afins</v>
      </c>
      <c r="D137" s="3">
        <f>'[1]TCE - ANEXO IV - Preencher'!F146</f>
        <v>26893667000154</v>
      </c>
      <c r="E137" s="5" t="str">
        <f>'[1]TCE - ANEXO IV - Preencher'!G146</f>
        <v>AMBIPAR HEALTH WASTE SERVICES S.A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41357</v>
      </c>
      <c r="I137" s="6">
        <f>IF('[1]TCE - ANEXO IV - Preencher'!K146="","",'[1]TCE - ANEXO IV - Preencher'!K146)</f>
        <v>45418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2160.5300000000002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10891998000115</v>
      </c>
      <c r="E138" s="5" t="str">
        <f>'[1]TCE - ANEXO IV - Preencher'!G147</f>
        <v>ADVISERSIT SERVICOS EM INFORMATICA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1095</v>
      </c>
      <c r="I138" s="6">
        <f>IF('[1]TCE - ANEXO IV - Preencher'!K147="","",'[1]TCE - ANEXO IV - Preencher'!K147)</f>
        <v>45413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1200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4069709000102</v>
      </c>
      <c r="E139" s="5" t="str">
        <f>'[1]TCE - ANEXO IV - Preencher'!G148</f>
        <v>BIONEXO S. 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45129</v>
      </c>
      <c r="I139" s="6">
        <f>IF('[1]TCE - ANEXO IV - Preencher'!K148="","",'[1]TCE - ANEXO IV - Preencher'!K148)</f>
        <v>45414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934.11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92306257000780</v>
      </c>
      <c r="E140" s="5" t="str">
        <f>'[1]TCE - ANEXO IV - Preencher'!G149</f>
        <v>MV INFORMATICA NORDESTE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71135</v>
      </c>
      <c r="I140" s="6">
        <f>IF('[1]TCE - ANEXO IV - Preencher'!K149="","",'[1]TCE - ANEXO IV - Preencher'!K149)</f>
        <v>45386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11831.35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5633849000116</v>
      </c>
      <c r="E141" s="5" t="str">
        <f>'[1]TCE - ANEXO IV - Preencher'!G150</f>
        <v>GCINET SERVICOS DE INFORMATICA LTCA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83066</v>
      </c>
      <c r="I141" s="6">
        <f>IF('[1]TCE - ANEXO IV - Preencher'!K150="","",'[1]TCE - ANEXO IV - Preencher'!K150)</f>
        <v>45414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1520.32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7333111000169</v>
      </c>
      <c r="E142" s="5" t="str">
        <f>'[1]TCE - ANEXO IV - Preencher'!G151</f>
        <v>SAFETEC INFORMATICA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120644</v>
      </c>
      <c r="I142" s="6">
        <f>IF('[1]TCE - ANEXO IV - Preencher'!K151="","",'[1]TCE - ANEXO IV - Preencher'!K151)</f>
        <v>45384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242.96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6312868000103</v>
      </c>
      <c r="E143" s="5" t="str">
        <f>'[1]TCE - ANEXO IV - Preencher'!G152</f>
        <v>TASCOM INFORMATICA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1288</v>
      </c>
      <c r="I143" s="6">
        <f>IF('[1]TCE - ANEXO IV - Preencher'!K152="","",'[1]TCE - ANEXO IV - Preencher'!K152)</f>
        <v>45383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1434.31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18630942000119</v>
      </c>
      <c r="E144" s="5" t="str">
        <f>'[1]TCE - ANEXO IV - Preencher'!G153</f>
        <v>PROVTEL TECNOLOGIA SERVICOS GERENCIADOS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3710</v>
      </c>
      <c r="I144" s="6">
        <f>IF('[1]TCE - ANEXO IV - Preencher'!K153="","",'[1]TCE - ANEXO IV - Preencher'!K153)</f>
        <v>45414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5550.13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23412408000176</v>
      </c>
      <c r="E145" s="5" t="str">
        <f>'[1]TCE - ANEXO IV - Preencher'!G154</f>
        <v>WEK TECHNOLOGY IN BUSINESS LTDA -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10743</v>
      </c>
      <c r="I145" s="6">
        <f>IF('[1]TCE - ANEXO IV - Preencher'!K154="","",'[1]TCE - ANEXO IV - Preencher'!K154)</f>
        <v>45414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1080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23412408000176</v>
      </c>
      <c r="E146" s="5" t="str">
        <f>'[1]TCE - ANEXO IV - Preencher'!G155</f>
        <v>WEK TECHNOLOGY IN BUSINESS LTDA -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10744</v>
      </c>
      <c r="I146" s="6">
        <f>IF('[1]TCE - ANEXO IV - Preencher'!K155="","",'[1]TCE - ANEXO IV - Preencher'!K155)</f>
        <v>45414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197.04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5.22 - Vigilância Ostensiva / Monitorada</v>
      </c>
      <c r="D147" s="3">
        <f>'[1]TCE - ANEXO IV - Preencher'!F156</f>
        <v>11572781000105</v>
      </c>
      <c r="E147" s="5" t="str">
        <f>'[1]TCE - ANEXO IV - Preencher'!G156</f>
        <v>SOSERVI VIGILANCIA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9950</v>
      </c>
      <c r="I147" s="6">
        <f>IF('[1]TCE - ANEXO IV - Preencher'!K156="","",'[1]TCE - ANEXO IV - Preencher'!K156)</f>
        <v>45391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21490.66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5.22 - Vigilância Ostensiva / Monitorada</v>
      </c>
      <c r="D148" s="3">
        <f>'[1]TCE - ANEXO IV - Preencher'!F157</f>
        <v>7360290000123</v>
      </c>
      <c r="E148" s="5" t="str">
        <f>'[1]TCE - ANEXO IV - Preencher'!G157</f>
        <v>SERVAL SERVIÇOS E LIMPEZA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53643</v>
      </c>
      <c r="I148" s="6">
        <f>IF('[1]TCE - ANEXO IV - Preencher'!K157="","",'[1]TCE - ANEXO IV - Preencher'!K157)</f>
        <v>45414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16479.93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5.2 - Serviços Técnicos Profissionais</v>
      </c>
      <c r="D149" s="3">
        <f>'[1]TCE - ANEXO IV - Preencher'!F158</f>
        <v>7523792000128</v>
      </c>
      <c r="E149" s="5" t="str">
        <f>'[1]TCE - ANEXO IV - Preencher'!G158</f>
        <v>FARIAS E ROCHA ADVOCACIA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1240</v>
      </c>
      <c r="I149" s="6">
        <f>IF('[1]TCE - ANEXO IV - Preencher'!K158="","",'[1]TCE - ANEXO IV - Preencher'!K158)</f>
        <v>45413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2233.5100000000002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5.2 - Serviços Técnicos Profissionais</v>
      </c>
      <c r="D150" s="3">
        <f>'[1]TCE - ANEXO IV - Preencher'!F159</f>
        <v>8654123000158</v>
      </c>
      <c r="E150" s="5" t="str">
        <f>'[1]TCE - ANEXO IV - Preencher'!G159</f>
        <v>AUDISIA - AUDITORES ASSOCIADOS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23100</v>
      </c>
      <c r="I150" s="6">
        <f>IF('[1]TCE - ANEXO IV - Preencher'!K159="","",'[1]TCE - ANEXO IV - Preencher'!K159)</f>
        <v>45383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1068.25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5.2 - Serviços Técnicos Profissionais</v>
      </c>
      <c r="D151" s="3">
        <f>'[1]TCE - ANEXO IV - Preencher'!F160</f>
        <v>45671533000133</v>
      </c>
      <c r="E151" s="5" t="str">
        <f>'[1]TCE - ANEXO IV - Preencher'!G160</f>
        <v>VITORINO E MAIA ADVOGADOS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269</v>
      </c>
      <c r="I151" s="6">
        <f>IF('[1]TCE - ANEXO IV - Preencher'!K160="","",'[1]TCE - ANEXO IV - Preencher'!K160)</f>
        <v>45414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2233.5100000000002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5.10 - Detetização/Tratamento de Resíduos e Afins</v>
      </c>
      <c r="D152" s="3">
        <f>'[1]TCE - ANEXO IV - Preencher'!F161</f>
        <v>35474980000149</v>
      </c>
      <c r="E152" s="5" t="str">
        <f>'[1]TCE - ANEXO IV - Preencher'!G161</f>
        <v>LIMPSERVICE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5452</v>
      </c>
      <c r="I152" s="6">
        <f>IF('[1]TCE - ANEXO IV - Preencher'!K161="","",'[1]TCE - ANEXO IV - Preencher'!K161)</f>
        <v>45384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342.51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5.23 - Limpeza e Conservação</v>
      </c>
      <c r="D153" s="3">
        <f>'[1]TCE - ANEXO IV - Preencher'!F162</f>
        <v>9863853000121</v>
      </c>
      <c r="E153" s="5" t="str">
        <f>'[1]TCE - ANEXO IV - Preencher'!G162</f>
        <v>SOSERVI SOCIEDADE DE SERVICOS GERAIS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76690</v>
      </c>
      <c r="I153" s="6">
        <f>IF('[1]TCE - ANEXO IV - Preencher'!K162="","",'[1]TCE - ANEXO IV - Preencher'!K162)</f>
        <v>45384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53958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5.99 - Outros Serviços de Terceiros Pessoa Jurídica</v>
      </c>
      <c r="D154" s="3">
        <f>'[1]TCE - ANEXO IV - Preencher'!F163</f>
        <v>35343136000189</v>
      </c>
      <c r="E154" s="5" t="str">
        <f>'[1]TCE - ANEXO IV - Preencher'!G163</f>
        <v xml:space="preserve">EMBRAESTER EMPRESA BRASILEIRA  DE ESTERILIZAÇÃO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13245</v>
      </c>
      <c r="I154" s="6">
        <f>IF('[1]TCE - ANEXO IV - Preencher'!K163="","",'[1]TCE - ANEXO IV - Preencher'!K163)</f>
        <v>45414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4455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5.99 - Outros Serviços de Terceiros Pessoa Jurídica</v>
      </c>
      <c r="D155" s="3">
        <f>'[1]TCE - ANEXO IV - Preencher'!F164</f>
        <v>2668797000125</v>
      </c>
      <c r="E155" s="5" t="str">
        <f>'[1]TCE - ANEXO IV - Preencher'!G164</f>
        <v>BRASIL GESTAO DE DADOS INFORMACOES E DOCUMENTOS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3652</v>
      </c>
      <c r="I155" s="6">
        <f>IF('[1]TCE - ANEXO IV - Preencher'!K164="","",'[1]TCE - ANEXO IV - Preencher'!K164)</f>
        <v>45414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2376.87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5.99 - Outros Serviços de Terceiros Pessoa Jurídica</v>
      </c>
      <c r="D156" s="3">
        <f>'[1]TCE - ANEXO IV - Preencher'!F165</f>
        <v>21794062000192</v>
      </c>
      <c r="E156" s="5" t="str">
        <f>'[1]TCE - ANEXO IV - Preencher'!G165</f>
        <v>ASOS OCUPACIONAL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744</v>
      </c>
      <c r="I156" s="6">
        <f>IF('[1]TCE - ANEXO IV - Preencher'!K165="","",'[1]TCE - ANEXO IV - Preencher'!K165)</f>
        <v>45414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3200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5.99 - Outros Serviços de Terceiros Pessoa Jurídica</v>
      </c>
      <c r="D157" s="3">
        <f>'[1]TCE - ANEXO IV - Preencher'!F166</f>
        <v>9024660000187</v>
      </c>
      <c r="E157" s="5" t="str">
        <f>'[1]TCE - ANEXO IV - Preencher'!G166</f>
        <v>A SAE SERVICOS DE ENTREGA RAPIDA DE DOCUMENTOS E TERCEI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13398</v>
      </c>
      <c r="I157" s="6">
        <f>IF('[1]TCE - ANEXO IV - Preencher'!K166="","",'[1]TCE - ANEXO IV - Preencher'!K166)</f>
        <v>45414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1064.25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5.99 - Outros Serviços de Terceiros Pessoa Jurídica</v>
      </c>
      <c r="D158" s="3">
        <f>'[1]TCE - ANEXO IV - Preencher'!F167</f>
        <v>10816775000274</v>
      </c>
      <c r="E158" s="5" t="str">
        <f>'[1]TCE - ANEXO IV - Preencher'!G167</f>
        <v>INSPETORIA SALESIANA DO NORDESTE DO BRASIL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20182</v>
      </c>
      <c r="I158" s="6">
        <f>IF('[1]TCE - ANEXO IV - Preencher'!K167="","",'[1]TCE - ANEXO IV - Preencher'!K167)</f>
        <v>45384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660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5.99 - Outros Serviços de Terceiros Pessoa Jurídica</v>
      </c>
      <c r="D159" s="3">
        <f>'[1]TCE - ANEXO IV - Preencher'!F168</f>
        <v>24380578002041</v>
      </c>
      <c r="E159" s="5" t="str">
        <f>'[1]TCE - ANEXO IV - Preencher'!G168</f>
        <v>WHITE MARTINS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16585</v>
      </c>
      <c r="I159" s="6">
        <f>IF('[1]TCE - ANEXO IV - Preencher'!K168="","",'[1]TCE - ANEXO IV - Preencher'!K168)</f>
        <v>45391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1418.94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5.99 - Outros Serviços de Terceiros Pessoa Jurídica</v>
      </c>
      <c r="D160" s="3">
        <f>'[1]TCE - ANEXO IV - Preencher'!F169</f>
        <v>41382855000101</v>
      </c>
      <c r="E160" s="5" t="str">
        <f>'[1]TCE - ANEXO IV - Preencher'!G169</f>
        <v>TAMYRES FERNANDA ALVES CHALEGRE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201</v>
      </c>
      <c r="I160" s="6">
        <f>IF('[1]TCE - ANEXO IV - Preencher'!K169="","",'[1]TCE - ANEXO IV - Preencher'!K169)</f>
        <v>45418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2500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5.99 - Outros Serviços de Terceiros Pessoa Jurídica</v>
      </c>
      <c r="D161" s="3">
        <f>'[1]TCE - ANEXO IV - Preencher'!F170</f>
        <v>1699696000159</v>
      </c>
      <c r="E161" s="5" t="str">
        <f>'[1]TCE - ANEXO IV - Preencher'!G170</f>
        <v>QUALIAGUA LABORATORIO E CONSULTORIO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69855</v>
      </c>
      <c r="I161" s="6">
        <f>IF('[1]TCE - ANEXO IV - Preencher'!K170="","",'[1]TCE - ANEXO IV - Preencher'!K170)</f>
        <v>45414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272.89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5.5 - Reparo e Manutenção de Máquinas e Equipamentos</v>
      </c>
      <c r="D162" s="3">
        <f>'[1]TCE - ANEXO IV - Preencher'!F171</f>
        <v>12067307000199</v>
      </c>
      <c r="E162" s="5" t="str">
        <f>'[1]TCE - ANEXO IV - Preencher'!G171</f>
        <v xml:space="preserve">CAETANO ALVES DA SILVA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51</v>
      </c>
      <c r="I162" s="6">
        <f>IF('[1]TCE - ANEXO IV - Preencher'!K171="","",'[1]TCE - ANEXO IV - Preencher'!K171)</f>
        <v>45412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900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5.5 - Reparo e Manutenção de Máquinas e Equipamentos</v>
      </c>
      <c r="D163" s="3">
        <f>'[1]TCE - ANEXO IV - Preencher'!F172</f>
        <v>1141468000169</v>
      </c>
      <c r="E163" s="5" t="str">
        <f>'[1]TCE - ANEXO IV - Preencher'!G172</f>
        <v>MEDCALL COMERCIO E SERVIÇOS DE EQUIPAMENTOS MED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4058</v>
      </c>
      <c r="I163" s="6">
        <f>IF('[1]TCE - ANEXO IV - Preencher'!K172="","",'[1]TCE - ANEXO IV - Preencher'!K172)</f>
        <v>45412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2800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5.5 - Reparo e Manutenção de Máquinas e Equipamentos</v>
      </c>
      <c r="D164" s="3">
        <f>'[1]TCE - ANEXO IV - Preencher'!F173</f>
        <v>1141468000169</v>
      </c>
      <c r="E164" s="5" t="str">
        <f>'[1]TCE - ANEXO IV - Preencher'!G173</f>
        <v>MEDCALL COMERCIO E SERVIÇOS DE EQUIPAMENTOS MED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4059</v>
      </c>
      <c r="I164" s="6">
        <f>IF('[1]TCE - ANEXO IV - Preencher'!K173="","",'[1]TCE - ANEXO IV - Preencher'!K173)</f>
        <v>45412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1100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5.5 - Reparo e Manutenção de Máquinas e Equipamentos</v>
      </c>
      <c r="D165" s="3">
        <f>'[1]TCE - ANEXO IV - Preencher'!F174</f>
        <v>18204483000101</v>
      </c>
      <c r="E165" s="5" t="str">
        <f>'[1]TCE - ANEXO IV - Preencher'!G174</f>
        <v>WAGNER FERNANDES SALES DA SILVA E CIA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4817</v>
      </c>
      <c r="I165" s="6">
        <f>IF('[1]TCE - ANEXO IV - Preencher'!K174="","",'[1]TCE - ANEXO IV - Preencher'!K174)</f>
        <v>45414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2880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5.4 - Reparo e Manutenção de Bens Imóveis</v>
      </c>
      <c r="D166" s="3">
        <f>'[1]TCE - ANEXO IV - Preencher'!F175</f>
        <v>40893042000113</v>
      </c>
      <c r="E166" s="5" t="str">
        <f>'[1]TCE - ANEXO IV - Preencher'!G175</f>
        <v>GERASTEP GERADORES ASSISTENCIA TECNICA E PECAS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48497</v>
      </c>
      <c r="I166" s="6">
        <f>IF('[1]TCE - ANEXO IV - Preencher'!K175="","",'[1]TCE - ANEXO IV - Preencher'!K175)</f>
        <v>45398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365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5.4 - Reparo e Manutenção de Bens Imóveis</v>
      </c>
      <c r="D167" s="3">
        <f>'[1]TCE - ANEXO IV - Preencher'!F176</f>
        <v>7221834000176</v>
      </c>
      <c r="E167" s="5" t="str">
        <f>'[1]TCE - ANEXO IV - Preencher'!G176</f>
        <v>C2 COMERCIO E SERVICOS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170</v>
      </c>
      <c r="I167" s="6">
        <f>IF('[1]TCE - ANEXO IV - Preencher'!K176="","",'[1]TCE - ANEXO IV - Preencher'!K176)</f>
        <v>45407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2780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5.4 - Reparo e Manutenção de Bens Imóveis</v>
      </c>
      <c r="D168" s="3">
        <f>'[1]TCE - ANEXO IV - Preencher'!F177</f>
        <v>21854632000192</v>
      </c>
      <c r="E168" s="5" t="str">
        <f>'[1]TCE - ANEXO IV - Preencher'!G177</f>
        <v>VITA ELEVADORES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1582</v>
      </c>
      <c r="I168" s="6">
        <f>IF('[1]TCE - ANEXO IV - Preencher'!K177="","",'[1]TCE - ANEXO IV - Preencher'!K177)</f>
        <v>45414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450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5.4 - Reparo e Manutenção de Bens Imóveis</v>
      </c>
      <c r="D169" s="3">
        <f>'[1]TCE - ANEXO IV - Preencher'!F178</f>
        <v>35595016000179</v>
      </c>
      <c r="E169" s="5" t="str">
        <f>'[1]TCE - ANEXO IV - Preencher'!G178</f>
        <v>SEVERINO GALVÃO -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50482</v>
      </c>
      <c r="I169" s="6">
        <f>IF('[1]TCE - ANEXO IV - Preencher'!K178="","",'[1]TCE - ANEXO IV - Preencher'!K178)</f>
        <v>45406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5.6 - Reparo e Manutanção de Veículos</v>
      </c>
      <c r="D170" s="3">
        <f>'[1]TCE - ANEXO IV - Preencher'!F179</f>
        <v>24199576000198</v>
      </c>
      <c r="E170" s="5" t="str">
        <f>'[1]TCE - ANEXO IV - Preencher'!G179</f>
        <v>DIAS AUTO PECAS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3189</v>
      </c>
      <c r="I170" s="6">
        <f>IF('[1]TCE - ANEXO IV - Preencher'!K179="","",'[1]TCE - ANEXO IV - Preencher'!K179)</f>
        <v>45383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800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48177910000170</v>
      </c>
      <c r="E171" s="5" t="str">
        <f>'[1]TCE - ANEXO IV - Preencher'!G180</f>
        <v>COOPERATIVA DE TRABALHO SALUT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170</v>
      </c>
      <c r="I171" s="6">
        <f>IF('[1]TCE - ANEXO IV - Preencher'!K180="","",'[1]TCE - ANEXO IV - Preencher'!K180)</f>
        <v>45427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5842.86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33279132000153</v>
      </c>
      <c r="E172" s="5" t="str">
        <f>'[1]TCE - ANEXO IV - Preencher'!G181</f>
        <v>SOLUÇÃO SERVIÇOS DE ESCRITORIO COMPARTILHADO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207</v>
      </c>
      <c r="I172" s="6">
        <f>IF('[1]TCE - ANEXO IV - Preencher'!K181="","",'[1]TCE - ANEXO IV - Preencher'!K181)</f>
        <v>45427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426.27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5.99 - Outros Serviços de Terceiros Pessoa Jurídica</v>
      </c>
      <c r="D173" s="3">
        <f>'[1]TCE - ANEXO IV - Preencher'!F182</f>
        <v>11735586000159</v>
      </c>
      <c r="E173" s="5" t="str">
        <f>'[1]TCE - ANEXO IV - Preencher'!G182</f>
        <v>FUNDAÇÃO DE APOIO AO DESENVOLVIMENTO DA UNIVERSIDADE FE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76588</v>
      </c>
      <c r="I173" s="6">
        <f>IF('[1]TCE - ANEXO IV - Preencher'!K182="","",'[1]TCE - ANEXO IV - Preencher'!K182)</f>
        <v>45404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1292.58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4.6 - Serviços de Profissionais de Saúde</v>
      </c>
      <c r="D174" s="3">
        <f>'[1]TCE - ANEXO IV - Preencher'!F183</f>
        <v>13378890401</v>
      </c>
      <c r="E174" s="5" t="str">
        <f>'[1]TCE - ANEXO IV - Preencher'!G183</f>
        <v>JOHNY HENRIQUE GOMES DE SOUZA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1671.47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4.6 - Serviços de Profissionais de Saúde</v>
      </c>
      <c r="D175" s="3">
        <f>'[1]TCE - ANEXO IV - Preencher'!F184</f>
        <v>93535449472</v>
      </c>
      <c r="E175" s="5" t="str">
        <f>'[1]TCE - ANEXO IV - Preencher'!G184</f>
        <v>FRANKLIN BUTCH FERREIRA SILVA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1997.24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4.7 - Apoio Administrativo, Técnico e Operacional</v>
      </c>
      <c r="D176" s="3">
        <f>'[1]TCE - ANEXO IV - Preencher'!F185</f>
        <v>10803263406</v>
      </c>
      <c r="E176" s="5" t="str">
        <f>'[1]TCE - ANEXO IV - Preencher'!G185</f>
        <v>ADRIELLY BEATRIZ MELO DE OLIVEIRA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2175.73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4.7 - Apoio Administrativo, Técnico e Operacional</v>
      </c>
      <c r="D177" s="3">
        <f>'[1]TCE - ANEXO IV - Preencher'!F186</f>
        <v>8096265431</v>
      </c>
      <c r="E177" s="5" t="str">
        <f>'[1]TCE - ANEXO IV - Preencher'!G186</f>
        <v>VIVIANE SOARES DA SILVA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2055.1999999999998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4.7 - Apoio Administrativo, Técnico e Operacional</v>
      </c>
      <c r="D178" s="3">
        <f>'[1]TCE - ANEXO IV - Preencher'!F187</f>
        <v>5755595437</v>
      </c>
      <c r="E178" s="5" t="str">
        <f>'[1]TCE - ANEXO IV - Preencher'!G187</f>
        <v>LUCIANA SILVA DE ARAUJO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1811.04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4.7 - Apoio Administrativo, Técnico e Operacional</v>
      </c>
      <c r="D179" s="3">
        <f>'[1]TCE - ANEXO IV - Preencher'!F188</f>
        <v>8103239402</v>
      </c>
      <c r="E179" s="5" t="str">
        <f>'[1]TCE - ANEXO IV - Preencher'!G188</f>
        <v>LUCILENE FIDELIS DA SILVA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1422.96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4.7 - Apoio Administrativo, Técnico e Operacional</v>
      </c>
      <c r="D180" s="3">
        <f>'[1]TCE - ANEXO IV - Preencher'!F189</f>
        <v>6659922466</v>
      </c>
      <c r="E180" s="5" t="str">
        <f>'[1]TCE - ANEXO IV - Preencher'!G189</f>
        <v>JENNIFER CIBELE LOPES DA SILVA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1811.04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5.20 - Serviços Judicíarios e Cartoriais</v>
      </c>
      <c r="D181" s="3">
        <f>'[1]TCE - ANEXO IV - Preencher'!F190</f>
        <v>360305000104</v>
      </c>
      <c r="E181" s="5" t="str">
        <f>'[1]TCE - ANEXO IV - Preencher'!G190</f>
        <v>CAIXA ECONMICA FEDERAL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320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5.20 - Serviços Judicíarios e Cartoriais</v>
      </c>
      <c r="D182" s="3">
        <f>'[1]TCE - ANEXO IV - Preencher'!F191</f>
        <v>360305000104</v>
      </c>
      <c r="E182" s="5" t="str">
        <f>'[1]TCE - ANEXO IV - Preencher'!G191</f>
        <v>CAIXA ECONMICA FEDERAL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2729.43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>49.158.362/0001-02</v>
      </c>
      <c r="E183" s="5" t="str">
        <f>'[1]TCE - ANEXO IV - Preencher'!G192</f>
        <v>ONIXMED ATIVIDADES MEDICAS LTDA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921</v>
      </c>
      <c r="I183" s="6">
        <f>IF('[1]TCE - ANEXO IV - Preencher'!K192="","",'[1]TCE - ANEXO IV - Preencher'!K192)</f>
        <v>45419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4061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49.429.461/0001-73</v>
      </c>
      <c r="E184" s="5" t="str">
        <f>'[1]TCE - ANEXO IV - Preencher'!G193</f>
        <v>DANTONASAUDE LTDA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23</v>
      </c>
      <c r="I184" s="6">
        <f>IF('[1]TCE - ANEXO IV - Preencher'!K193="","",'[1]TCE - ANEXO IV - Preencher'!K193)</f>
        <v>45421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5000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44.767.462/0001-04</v>
      </c>
      <c r="E185" s="5" t="str">
        <f>'[1]TCE - ANEXO IV - Preencher'!G194</f>
        <v>ANDRADE E VASCONCELOS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132</v>
      </c>
      <c r="I185" s="6">
        <f>IF('[1]TCE - ANEXO IV - Preencher'!K194="","",'[1]TCE - ANEXO IV - Preencher'!K194)</f>
        <v>45414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4400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53.431.897/0001-74</v>
      </c>
      <c r="E186" s="5" t="str">
        <f>'[1]TCE - ANEXO IV - Preencher'!G195</f>
        <v>BC SERVIÇOS DE SAUDE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3</v>
      </c>
      <c r="I186" s="6">
        <f>IF('[1]TCE - ANEXO IV - Preencher'!K195="","",'[1]TCE - ANEXO IV - Preencher'!K195)</f>
        <v>45414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7700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48.714.775/0001-55</v>
      </c>
      <c r="E187" s="5" t="str">
        <f>'[1]TCE - ANEXO IV - Preencher'!G196</f>
        <v>CCS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27</v>
      </c>
      <c r="I187" s="6">
        <f>IF('[1]TCE - ANEXO IV - Preencher'!K196="","",'[1]TCE - ANEXO IV - Preencher'!K196)</f>
        <v>45422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5000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49.159.899/0001-89</v>
      </c>
      <c r="E188" s="5" t="str">
        <f>'[1]TCE - ANEXO IV - Preencher'!G197</f>
        <v>ASSUNÇAO E CARVALHO LTDA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22</v>
      </c>
      <c r="I188" s="6">
        <f>IF('[1]TCE - ANEXO IV - Preencher'!K197="","",'[1]TCE - ANEXO IV - Preencher'!K197)</f>
        <v>45422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12100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45.262.263/0001-07</v>
      </c>
      <c r="E189" s="5" t="str">
        <f>'[1]TCE - ANEXO IV - Preencher'!G198</f>
        <v>ESMAELLA NAHAMA LACERDA SABINO</v>
      </c>
      <c r="F189" s="5" t="str">
        <f>'[1]TCE - ANEXO IV - Preencher'!H198</f>
        <v>S</v>
      </c>
      <c r="G189" s="5" t="str">
        <f>'[1]TCE - ANEXO IV - Preencher'!I198</f>
        <v>S</v>
      </c>
      <c r="H189" s="5">
        <f>'[1]TCE - ANEXO IV - Preencher'!J198</f>
        <v>80</v>
      </c>
      <c r="I189" s="6">
        <f>IF('[1]TCE - ANEXO IV - Preencher'!K198="","",'[1]TCE - ANEXO IV - Preencher'!K198)</f>
        <v>45415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15250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50.978.854/0001-15</v>
      </c>
      <c r="E190" s="5" t="str">
        <f>'[1]TCE - ANEXO IV - Preencher'!G199</f>
        <v>CLA MEDICA LTDA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52</v>
      </c>
      <c r="I190" s="6">
        <f>IF('[1]TCE - ANEXO IV - Preencher'!K199="","",'[1]TCE - ANEXO IV - Preencher'!K199)</f>
        <v>45413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4400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51.309.350/0001-75</v>
      </c>
      <c r="E191" s="5" t="str">
        <f>'[1]TCE - ANEXO IV - Preencher'!G200</f>
        <v>BERNAL AMORIM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23</v>
      </c>
      <c r="I191" s="6">
        <f>IF('[1]TCE - ANEXO IV - Preencher'!K200="","",'[1]TCE - ANEXO IV - Preencher'!K200)</f>
        <v>45414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4550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46.543.243/0001-77</v>
      </c>
      <c r="E192" s="5" t="str">
        <f>'[1]TCE - ANEXO IV - Preencher'!G201</f>
        <v>DRA ANA LUIZA NOGUEIRA GONÇALVES SERVIÇOS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21</v>
      </c>
      <c r="I192" s="6">
        <f>IF('[1]TCE - ANEXO IV - Preencher'!K201="","",'[1]TCE - ANEXO IV - Preencher'!K201)</f>
        <v>45414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4050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45.397.939/0001-70</v>
      </c>
      <c r="E193" s="5" t="str">
        <f>'[1]TCE - ANEXO IV - Preencher'!G202</f>
        <v>ARAUJO E GUIMARAES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1000091</v>
      </c>
      <c r="I193" s="6">
        <f>IF('[1]TCE - ANEXO IV - Preencher'!K202="","",'[1]TCE - ANEXO IV - Preencher'!K202)</f>
        <v>45414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9850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51.847.967/0001-44</v>
      </c>
      <c r="E194" s="5" t="str">
        <f>'[1]TCE - ANEXO IV - Preencher'!G203</f>
        <v>MAGALHAES MED LTDA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22</v>
      </c>
      <c r="I194" s="6">
        <f>IF('[1]TCE - ANEXO IV - Preencher'!K203="","",'[1]TCE - ANEXO IV - Preencher'!K203)</f>
        <v>45412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3300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50.159.803/0001-61</v>
      </c>
      <c r="E195" s="5" t="str">
        <f>'[1]TCE - ANEXO IV - Preencher'!G204</f>
        <v>IZABELA DO S SIQUEIRA NUNES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16</v>
      </c>
      <c r="I195" s="6">
        <f>IF('[1]TCE - ANEXO IV - Preencher'!K204="","",'[1]TCE - ANEXO IV - Preencher'!K204)</f>
        <v>45415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4400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46.424.732/0001-00</v>
      </c>
      <c r="E196" s="5" t="str">
        <f>'[1]TCE - ANEXO IV - Preencher'!G205</f>
        <v>ACIOLI SERVIÇOS DE SAUDE LTDA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55</v>
      </c>
      <c r="I196" s="6">
        <f>IF('[1]TCE - ANEXO IV - Preencher'!K205="","",'[1]TCE - ANEXO IV - Preencher'!K205)</f>
        <v>45415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2500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49.452.768/0001-95</v>
      </c>
      <c r="E197" s="5" t="str">
        <f>'[1]TCE - ANEXO IV - Preencher'!G206</f>
        <v>BEM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28</v>
      </c>
      <c r="I197" s="6">
        <f>IF('[1]TCE - ANEXO IV - Preencher'!K206="","",'[1]TCE - ANEXO IV - Preencher'!K206)</f>
        <v>45415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3750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50.601.969/0001-96</v>
      </c>
      <c r="E198" s="5" t="str">
        <f>'[1]TCE - ANEXO IV - Preencher'!G207</f>
        <v>VITALMED SERVIÇOS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53</v>
      </c>
      <c r="I198" s="6">
        <f>IF('[1]TCE - ANEXO IV - Preencher'!K207="","",'[1]TCE - ANEXO IV - Preencher'!K207)</f>
        <v>45421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4400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48.540.152/0001-03</v>
      </c>
      <c r="E199" s="5" t="str">
        <f>'[1]TCE - ANEXO IV - Preencher'!G208</f>
        <v>KFME MED SERVIÇOS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176</v>
      </c>
      <c r="I199" s="6">
        <f>IF('[1]TCE - ANEXO IV - Preencher'!K208="","",'[1]TCE - ANEXO IV - Preencher'!K208)</f>
        <v>45420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1250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49.159.260/0001-01</v>
      </c>
      <c r="E200" s="5" t="str">
        <f>'[1]TCE - ANEXO IV - Preencher'!G209</f>
        <v>MEDVIDA ATIVIDADES MEDICAS LTDA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814</v>
      </c>
      <c r="I200" s="6">
        <f>IF('[1]TCE - ANEXO IV - Preencher'!K209="","",'[1]TCE - ANEXO IV - Preencher'!K209)</f>
        <v>45425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1250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42.529.464/0001-30</v>
      </c>
      <c r="E201" s="5" t="str">
        <f>'[1]TCE - ANEXO IV - Preencher'!G210</f>
        <v>PERFILMED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1096</v>
      </c>
      <c r="I201" s="6">
        <f>IF('[1]TCE - ANEXO IV - Preencher'!K210="","",'[1]TCE - ANEXO IV - Preencher'!K210)</f>
        <v>45424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48.817.961/0001-10</v>
      </c>
      <c r="E202" s="5" t="str">
        <f>'[1]TCE - ANEXO IV - Preencher'!G211</f>
        <v>NEW MAISMED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137</v>
      </c>
      <c r="I202" s="6">
        <f>IF('[1]TCE - ANEXO IV - Preencher'!K211="","",'[1]TCE - ANEXO IV - Preencher'!K211)</f>
        <v>45420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4700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45.554.568/0001-92</v>
      </c>
      <c r="E203" s="5" t="str">
        <f>'[1]TCE - ANEXO IV - Preencher'!G212</f>
        <v>FORTEMED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587</v>
      </c>
      <c r="I203" s="6">
        <f>IF('[1]TCE - ANEXO IV - Preencher'!K212="","",'[1]TCE - ANEXO IV - Preencher'!K212)</f>
        <v>45420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7700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49.158.209/0001-77</v>
      </c>
      <c r="E204" s="5" t="str">
        <f>'[1]TCE - ANEXO IV - Preencher'!G213</f>
        <v>PAMED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639</v>
      </c>
      <c r="I204" s="6">
        <f>IF('[1]TCE - ANEXO IV - Preencher'!K213="","",'[1]TCE - ANEXO IV - Preencher'!K213)</f>
        <v>45420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17900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45.735.127/0001-97</v>
      </c>
      <c r="E205" s="5" t="str">
        <f>'[1]TCE - ANEXO IV - Preencher'!G214</f>
        <v>GLOBALMED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1557</v>
      </c>
      <c r="I205" s="6">
        <f>IF('[1]TCE - ANEXO IV - Preencher'!K214="","",'[1]TCE - ANEXO IV - Preencher'!K214)</f>
        <v>45420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19800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40.440.176/0001-89</v>
      </c>
      <c r="E206" s="5" t="str">
        <f>'[1]TCE - ANEXO IV - Preencher'!G215</f>
        <v>PODIUMMED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602</v>
      </c>
      <c r="I206" s="6">
        <f>IF('[1]TCE - ANEXO IV - Preencher'!K215="","",'[1]TCE - ANEXO IV - Preencher'!K215)</f>
        <v>45420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5200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43.644.880/0001-41</v>
      </c>
      <c r="E207" s="5" t="str">
        <f>'[1]TCE - ANEXO IV - Preencher'!G216</f>
        <v>PORTALMED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899</v>
      </c>
      <c r="I207" s="6">
        <f>IF('[1]TCE - ANEXO IV - Preencher'!K216="","",'[1]TCE - ANEXO IV - Preencher'!K216)</f>
        <v>45420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2500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40.924.886/0001-84</v>
      </c>
      <c r="E208" s="5" t="str">
        <f>'[1]TCE - ANEXO IV - Preencher'!G217</f>
        <v>PREVENTMED ATIVIDADES MEDICAS LTDA</v>
      </c>
      <c r="F208" s="5" t="str">
        <f>'[1]TCE - ANEXO IV - Preencher'!H217</f>
        <v>S</v>
      </c>
      <c r="G208" s="5" t="str">
        <f>'[1]TCE - ANEXO IV - Preencher'!I217</f>
        <v>S</v>
      </c>
      <c r="H208" s="5">
        <f>'[1]TCE - ANEXO IV - Preencher'!J217</f>
        <v>1021</v>
      </c>
      <c r="I208" s="6">
        <f>IF('[1]TCE - ANEXO IV - Preencher'!K217="","",'[1]TCE - ANEXO IV - Preencher'!K217)</f>
        <v>45420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6500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43.644.880/0001-41</v>
      </c>
      <c r="E209" s="5" t="str">
        <f>'[1]TCE - ANEXO IV - Preencher'!G218</f>
        <v>PORTALMED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>
        <f>'[1]TCE - ANEXO IV - Preencher'!J218</f>
        <v>900</v>
      </c>
      <c r="I209" s="6">
        <f>IF('[1]TCE - ANEXO IV - Preencher'!K218="","",'[1]TCE - ANEXO IV - Preencher'!K218)</f>
        <v>45420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19900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43.843.356/0001-08</v>
      </c>
      <c r="E210" s="5" t="str">
        <f>'[1]TCE - ANEXO IV - Preencher'!G219</f>
        <v>SAUDEMED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3023</v>
      </c>
      <c r="I210" s="6">
        <f>IF('[1]TCE - ANEXO IV - Preencher'!K219="","",'[1]TCE - ANEXO IV - Preencher'!K219)</f>
        <v>45420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40350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38.823.495/0001-21</v>
      </c>
      <c r="E211" s="5" t="str">
        <f>'[1]TCE - ANEXO IV - Preencher'!G220</f>
        <v>CENTRALMED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>
        <f>'[1]TCE - ANEXO IV - Preencher'!J220</f>
        <v>916</v>
      </c>
      <c r="I211" s="6">
        <f>IF('[1]TCE - ANEXO IV - Preencher'!K220="","",'[1]TCE - ANEXO IV - Preencher'!K220)</f>
        <v>45420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2200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45.969.705/0001-50</v>
      </c>
      <c r="E212" s="5" t="str">
        <f>'[1]TCE - ANEXO IV - Preencher'!G221</f>
        <v>MEDMAIS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>
        <f>'[1]TCE - ANEXO IV - Preencher'!J221</f>
        <v>1268</v>
      </c>
      <c r="I212" s="6">
        <f>IF('[1]TCE - ANEXO IV - Preencher'!K221="","",'[1]TCE - ANEXO IV - Preencher'!K221)</f>
        <v>45420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3300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45.637.249/0001-40</v>
      </c>
      <c r="E213" s="5" t="str">
        <f>'[1]TCE - ANEXO IV - Preencher'!G222</f>
        <v>STARMED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>
        <f>'[1]TCE - ANEXO IV - Preencher'!J222</f>
        <v>2187</v>
      </c>
      <c r="I213" s="6">
        <f>IF('[1]TCE - ANEXO IV - Preencher'!K222="","",'[1]TCE - ANEXO IV - Preencher'!K222)</f>
        <v>45425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25750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48.817.601/0001-18</v>
      </c>
      <c r="E214" s="5" t="str">
        <f>'[1]TCE - ANEXO IV - Preencher'!G223</f>
        <v>MASTERMED PE II GESTAO MEDICA LTDA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93</v>
      </c>
      <c r="I214" s="6">
        <f>IF('[1]TCE - ANEXO IV - Preencher'!K223="","",'[1]TCE - ANEXO IV - Preencher'!K223)</f>
        <v>45425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10300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30.370.434/0001-44</v>
      </c>
      <c r="E215" s="5" t="str">
        <f>'[1]TCE - ANEXO IV - Preencher'!G224</f>
        <v>CARMEM JATOBA PRESTAÇAO DE SERVIÇOS HOSPITALARES LTDA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88</v>
      </c>
      <c r="I215" s="6">
        <f>IF('[1]TCE - ANEXO IV - Preencher'!K224="","",'[1]TCE - ANEXO IV - Preencher'!K224)</f>
        <v>45425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6900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50.056.113/0001-87</v>
      </c>
      <c r="E216" s="5" t="str">
        <f>'[1]TCE - ANEXO IV - Preencher'!G225</f>
        <v>Y A S F OLIVEIRA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>
        <f>'[1]TCE - ANEXO IV - Preencher'!J225</f>
        <v>17</v>
      </c>
      <c r="I216" s="6">
        <f>IF('[1]TCE - ANEXO IV - Preencher'!K225="","",'[1]TCE - ANEXO IV - Preencher'!K225)</f>
        <v>45419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2200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34033631000200</v>
      </c>
      <c r="E217" s="5" t="str">
        <f>'[1]TCE - ANEXO IV - Preencher'!G226</f>
        <v>PRIMEMED SERVIÇOS MEDICOS HOSPITALARES LTDA</v>
      </c>
      <c r="F217" s="5" t="str">
        <f>'[1]TCE - ANEXO IV - Preencher'!H226</f>
        <v>S</v>
      </c>
      <c r="G217" s="5" t="str">
        <f>'[1]TCE - ANEXO IV - Preencher'!I226</f>
        <v>S</v>
      </c>
      <c r="H217" s="5">
        <f>'[1]TCE - ANEXO IV - Preencher'!J226</f>
        <v>81</v>
      </c>
      <c r="I217" s="6">
        <f>IF('[1]TCE - ANEXO IV - Preencher'!K226="","",'[1]TCE - ANEXO IV - Preencher'!K226)</f>
        <v>45414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2500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53.398.169/0001-08</v>
      </c>
      <c r="E218" s="5" t="str">
        <f>'[1]TCE - ANEXO IV - Preencher'!G227</f>
        <v>CAMILLA DA SILVA BARROS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>
        <f>'[1]TCE - ANEXO IV - Preencher'!J227</f>
        <v>3</v>
      </c>
      <c r="I218" s="6">
        <f>IF('[1]TCE - ANEXO IV - Preencher'!K227="","",'[1]TCE - ANEXO IV - Preencher'!K227)</f>
        <v>45414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1250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49.329.688/0001-47</v>
      </c>
      <c r="E219" s="5" t="str">
        <f>'[1]TCE - ANEXO IV - Preencher'!G228</f>
        <v>FM MONTEIRO MEDICOS E PSICOLOGIA LTDA</v>
      </c>
      <c r="F219" s="5" t="str">
        <f>'[1]TCE - ANEXO IV - Preencher'!H228</f>
        <v>S</v>
      </c>
      <c r="G219" s="5" t="str">
        <f>'[1]TCE - ANEXO IV - Preencher'!I228</f>
        <v>S</v>
      </c>
      <c r="H219" s="5">
        <f>'[1]TCE - ANEXO IV - Preencher'!J228</f>
        <v>21</v>
      </c>
      <c r="I219" s="6">
        <f>IF('[1]TCE - ANEXO IV - Preencher'!K228="","",'[1]TCE - ANEXO IV - Preencher'!K228)</f>
        <v>45414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2500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46.476.486/0001-30</v>
      </c>
      <c r="E220" s="5" t="str">
        <f>'[1]TCE - ANEXO IV - Preencher'!G229</f>
        <v>G5MED SOLUÇOES EM SAUDE LTDA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825</v>
      </c>
      <c r="I220" s="6">
        <f>IF('[1]TCE - ANEXO IV - Preencher'!K229="","",'[1]TCE - ANEXO IV - Preencher'!K229)</f>
        <v>45415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4400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45.864.268/0001-00</v>
      </c>
      <c r="E221" s="5" t="str">
        <f>'[1]TCE - ANEXO IV - Preencher'!G230</f>
        <v>CESAR MONTEIRO MEDICINA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412</v>
      </c>
      <c r="I221" s="6">
        <f>IF('[1]TCE - ANEXO IV - Preencher'!K230="","",'[1]TCE - ANEXO IV - Preencher'!K230)</f>
        <v>45415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6250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48.656.723/0001-70</v>
      </c>
      <c r="E222" s="5" t="str">
        <f>'[1]TCE - ANEXO IV - Preencher'!G231</f>
        <v>RC &amp; TP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>
        <f>'[1]TCE - ANEXO IV - Preencher'!J231</f>
        <v>241</v>
      </c>
      <c r="I222" s="6">
        <f>IF('[1]TCE - ANEXO IV - Preencher'!K231="","",'[1]TCE - ANEXO IV - Preencher'!K231)</f>
        <v>45415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5400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50.951.619/0001-50</v>
      </c>
      <c r="E223" s="5" t="str">
        <f>'[1]TCE - ANEXO IV - Preencher'!G232</f>
        <v>BRENDO KEDSON O DE S MARTINS LTDA</v>
      </c>
      <c r="F223" s="5" t="str">
        <f>'[1]TCE - ANEXO IV - Preencher'!H232</f>
        <v>S</v>
      </c>
      <c r="G223" s="5" t="str">
        <f>'[1]TCE - ANEXO IV - Preencher'!I232</f>
        <v>S</v>
      </c>
      <c r="H223" s="5">
        <f>'[1]TCE - ANEXO IV - Preencher'!J232</f>
        <v>36</v>
      </c>
      <c r="I223" s="6">
        <f>IF('[1]TCE - ANEXO IV - Preencher'!K232="","",'[1]TCE - ANEXO IV - Preencher'!K232)</f>
        <v>45418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2500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49.017.227/0001-39</v>
      </c>
      <c r="E224" s="5" t="str">
        <f>'[1]TCE - ANEXO IV - Preencher'!G233</f>
        <v>ITMC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>
        <f>'[1]TCE - ANEXO IV - Preencher'!J233</f>
        <v>36</v>
      </c>
      <c r="I224" s="6">
        <f>IF('[1]TCE - ANEXO IV - Preencher'!K233="","",'[1]TCE - ANEXO IV - Preencher'!K233)</f>
        <v>45418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1350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23.331.386/0001-10</v>
      </c>
      <c r="E225" s="5" t="str">
        <f>'[1]TCE - ANEXO IV - Preencher'!G234</f>
        <v>CLINICA INTENSIVA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>
        <f>'[1]TCE - ANEXO IV - Preencher'!J234</f>
        <v>1923</v>
      </c>
      <c r="I225" s="6">
        <f>IF('[1]TCE - ANEXO IV - Preencher'!K234="","",'[1]TCE - ANEXO IV - Preencher'!K234)</f>
        <v>45419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3300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46.843.757/0001-48</v>
      </c>
      <c r="E226" s="5" t="str">
        <f>'[1]TCE - ANEXO IV - Preencher'!G235</f>
        <v>LS ATENDIMENTO MEDICO LTDA</v>
      </c>
      <c r="F226" s="5" t="str">
        <f>'[1]TCE - ANEXO IV - Preencher'!H235</f>
        <v>S</v>
      </c>
      <c r="G226" s="5" t="str">
        <f>'[1]TCE - ANEXO IV - Preencher'!I235</f>
        <v>S</v>
      </c>
      <c r="H226" s="5">
        <f>'[1]TCE - ANEXO IV - Preencher'!J235</f>
        <v>30</v>
      </c>
      <c r="I226" s="6">
        <f>IF('[1]TCE - ANEXO IV - Preencher'!K235="","",'[1]TCE - ANEXO IV - Preencher'!K235)</f>
        <v>45419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1100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53.193.501/0001-06</v>
      </c>
      <c r="E227" s="5" t="str">
        <f>'[1]TCE - ANEXO IV - Preencher'!G236</f>
        <v>C G DE L R LTDA</v>
      </c>
      <c r="F227" s="5" t="str">
        <f>'[1]TCE - ANEXO IV - Preencher'!H236</f>
        <v>S</v>
      </c>
      <c r="G227" s="5" t="str">
        <f>'[1]TCE - ANEXO IV - Preencher'!I236</f>
        <v>S</v>
      </c>
      <c r="H227" s="5">
        <f>'[1]TCE - ANEXO IV - Preencher'!J236</f>
        <v>10002</v>
      </c>
      <c r="I227" s="6">
        <f>IF('[1]TCE - ANEXO IV - Preencher'!K236="","",'[1]TCE - ANEXO IV - Preencher'!K236)</f>
        <v>45419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1100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48.983.942/0001-63</v>
      </c>
      <c r="E228" s="5" t="str">
        <f>'[1]TCE - ANEXO IV - Preencher'!G237</f>
        <v>ELQ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>
        <f>'[1]TCE - ANEXO IV - Preencher'!J237</f>
        <v>34</v>
      </c>
      <c r="I228" s="6">
        <f>IF('[1]TCE - ANEXO IV - Preencher'!K237="","",'[1]TCE - ANEXO IV - Preencher'!K237)</f>
        <v>45419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3750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53.210.529/0001-04</v>
      </c>
      <c r="E229" s="5" t="str">
        <f>'[1]TCE - ANEXO IV - Preencher'!G238</f>
        <v>MARIA EDUARDA MACHADO FEITOSA DA SILVA SERVIÇOS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>
        <f>'[1]TCE - ANEXO IV - Preencher'!J238</f>
        <v>9</v>
      </c>
      <c r="I229" s="6">
        <f>IF('[1]TCE - ANEXO IV - Preencher'!K238="","",'[1]TCE - ANEXO IV - Preencher'!K238)</f>
        <v>45417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2200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49.355.580/0001-29</v>
      </c>
      <c r="E230" s="5" t="str">
        <f>'[1]TCE - ANEXO IV - Preencher'!G239</f>
        <v>VMC GESTAO EM SAUDE LTDA</v>
      </c>
      <c r="F230" s="5" t="str">
        <f>'[1]TCE - ANEXO IV - Preencher'!H239</f>
        <v>S</v>
      </c>
      <c r="G230" s="5" t="str">
        <f>'[1]TCE - ANEXO IV - Preencher'!I239</f>
        <v>S</v>
      </c>
      <c r="H230" s="5">
        <f>'[1]TCE - ANEXO IV - Preencher'!J239</f>
        <v>1000064</v>
      </c>
      <c r="I230" s="6">
        <f>IF('[1]TCE - ANEXO IV - Preencher'!K239="","",'[1]TCE - ANEXO IV - Preencher'!K239)</f>
        <v>45425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8800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49.355.580/0001-29</v>
      </c>
      <c r="E231" s="5" t="str">
        <f>'[1]TCE - ANEXO IV - Preencher'!G240</f>
        <v>VMC GESTAO EM SAUDE LTDA</v>
      </c>
      <c r="F231" s="5" t="str">
        <f>'[1]TCE - ANEXO IV - Preencher'!H240</f>
        <v>S</v>
      </c>
      <c r="G231" s="5" t="str">
        <f>'[1]TCE - ANEXO IV - Preencher'!I240</f>
        <v>S</v>
      </c>
      <c r="H231" s="5">
        <f>'[1]TCE - ANEXO IV - Preencher'!J240</f>
        <v>1000065</v>
      </c>
      <c r="I231" s="6">
        <f>IF('[1]TCE - ANEXO IV - Preencher'!K240="","",'[1]TCE - ANEXO IV - Preencher'!K240)</f>
        <v>45425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5000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48.960.537/0001-20</v>
      </c>
      <c r="E232" s="5" t="str">
        <f>'[1]TCE - ANEXO IV - Preencher'!G241</f>
        <v>N &amp; G CONSULTORIO MEDICOS LTDA</v>
      </c>
      <c r="F232" s="5" t="str">
        <f>'[1]TCE - ANEXO IV - Preencher'!H241</f>
        <v>S</v>
      </c>
      <c r="G232" s="5" t="str">
        <f>'[1]TCE - ANEXO IV - Preencher'!I241</f>
        <v>S</v>
      </c>
      <c r="H232" s="5">
        <f>'[1]TCE - ANEXO IV - Preencher'!J241</f>
        <v>21</v>
      </c>
      <c r="I232" s="6">
        <f>IF('[1]TCE - ANEXO IV - Preencher'!K241="","",'[1]TCE - ANEXO IV - Preencher'!K241)</f>
        <v>45425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7850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31.249.285/0001-22</v>
      </c>
      <c r="E233" s="5" t="str">
        <f>'[1]TCE - ANEXO IV - Preencher'!G242</f>
        <v>SILTON TORRES SERVIÇOS DE PRESTAÇAO MEDICAS E HOSPITALARES</v>
      </c>
      <c r="F233" s="5" t="str">
        <f>'[1]TCE - ANEXO IV - Preencher'!H242</f>
        <v>S</v>
      </c>
      <c r="G233" s="5" t="str">
        <f>'[1]TCE - ANEXO IV - Preencher'!I242</f>
        <v>S</v>
      </c>
      <c r="H233" s="5">
        <f>'[1]TCE - ANEXO IV - Preencher'!J242</f>
        <v>355</v>
      </c>
      <c r="I233" s="6">
        <f>IF('[1]TCE - ANEXO IV - Preencher'!K242="","",'[1]TCE - ANEXO IV - Preencher'!K242)</f>
        <v>45425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2200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46.544.701/0001-92</v>
      </c>
      <c r="E234" s="5" t="str">
        <f>'[1]TCE - ANEXO IV - Preencher'!G243</f>
        <v>ANNDRA VICTORIA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>
        <f>'[1]TCE - ANEXO IV - Preencher'!J243</f>
        <v>64</v>
      </c>
      <c r="I234" s="6">
        <f>IF('[1]TCE - ANEXO IV - Preencher'!K243="","",'[1]TCE - ANEXO IV - Preencher'!K243)</f>
        <v>45414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9900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52.690.296/0001-13</v>
      </c>
      <c r="E235" s="5" t="str">
        <f>'[1]TCE - ANEXO IV - Preencher'!G244</f>
        <v>TORRECILHA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>
        <f>'[1]TCE - ANEXO IV - Preencher'!J244</f>
        <v>17</v>
      </c>
      <c r="I235" s="6">
        <f>IF('[1]TCE - ANEXO IV - Preencher'!K244="","",'[1]TCE - ANEXO IV - Preencher'!K244)</f>
        <v>45415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1350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45.969.705/0001-50</v>
      </c>
      <c r="E236" s="5" t="str">
        <f>'[1]TCE - ANEXO IV - Preencher'!G245</f>
        <v>MEDMAIS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>
        <f>'[1]TCE - ANEXO IV - Preencher'!J245</f>
        <v>1296</v>
      </c>
      <c r="I236" s="6">
        <f>IF('[1]TCE - ANEXO IV - Preencher'!K245="","",'[1]TCE - ANEXO IV - Preencher'!K245)</f>
        <v>45425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1100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46.560.469/0001-86</v>
      </c>
      <c r="E237" s="5" t="str">
        <f>'[1]TCE - ANEXO IV - Preencher'!G246</f>
        <v>BARBARA TEIXEIRA MORATO BORGES SERVIÇOS MEDICOS</v>
      </c>
      <c r="F237" s="5" t="str">
        <f>'[1]TCE - ANEXO IV - Preencher'!H246</f>
        <v>S</v>
      </c>
      <c r="G237" s="5" t="str">
        <f>'[1]TCE - ANEXO IV - Preencher'!I246</f>
        <v>S</v>
      </c>
      <c r="H237" s="5">
        <f>'[1]TCE - ANEXO IV - Preencher'!J246</f>
        <v>29</v>
      </c>
      <c r="I237" s="6">
        <f>IF('[1]TCE - ANEXO IV - Preencher'!K246="","",'[1]TCE - ANEXO IV - Preencher'!K246)</f>
        <v>45425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14300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51.205.282/0001-02</v>
      </c>
      <c r="E238" s="5" t="str">
        <f>'[1]TCE - ANEXO IV - Preencher'!G247</f>
        <v>RIO PISOM SERVIÇOS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>
        <f>'[1]TCE - ANEXO IV - Preencher'!J247</f>
        <v>42</v>
      </c>
      <c r="I238" s="6">
        <f>IF('[1]TCE - ANEXO IV - Preencher'!K247="","",'[1]TCE - ANEXO IV - Preencher'!K247)</f>
        <v>45426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3750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48.421.797/0001-27</v>
      </c>
      <c r="E239" s="5" t="str">
        <f>'[1]TCE - ANEXO IV - Preencher'!G248</f>
        <v>DR JOAO RIETRA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>
        <f>'[1]TCE - ANEXO IV - Preencher'!J248</f>
        <v>27</v>
      </c>
      <c r="I239" s="6">
        <f>IF('[1]TCE - ANEXO IV - Preencher'!K248="","",'[1]TCE - ANEXO IV - Preencher'!K248)</f>
        <v>45428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10950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31.977.693/0001-09</v>
      </c>
      <c r="E240" s="5" t="str">
        <f>'[1]TCE - ANEXO IV - Preencher'!G249</f>
        <v>LS SAUDE ASSISTENCIA MEDICA E CONSULTORIA LTDA</v>
      </c>
      <c r="F240" s="5" t="str">
        <f>'[1]TCE - ANEXO IV - Preencher'!H249</f>
        <v>S</v>
      </c>
      <c r="G240" s="5" t="str">
        <f>'[1]TCE - ANEXO IV - Preencher'!I249</f>
        <v>S</v>
      </c>
      <c r="H240" s="5">
        <f>'[1]TCE - ANEXO IV - Preencher'!J249</f>
        <v>5311</v>
      </c>
      <c r="I240" s="6">
        <f>IF('[1]TCE - ANEXO IV - Preencher'!K249="","",'[1]TCE - ANEXO IV - Preencher'!K249)</f>
        <v>45433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2500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2024-05-27T19:38:29Z</dcterms:created>
  <dcterms:modified xsi:type="dcterms:W3CDTF">2024-05-27T19:38:53Z</dcterms:modified>
</cp:coreProperties>
</file>