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7368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<sst xmlns="http://schemas.openxmlformats.org/spreadsheetml/2006/main" count="8" uniqueCount="8">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</sst>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23">
    <cellStyle name="Excel_BuiltIn_Texto Explicativo" xfId="2"/>
    <cellStyle name="Moeda 2" xfId="3"/>
    <cellStyle name="Moeda 3" xfId="4"/>
    <cellStyle name="Moeda 3 2" xfId="5"/>
    <cellStyle name="Moeda 3 2 2" xfId="6"/>
    <cellStyle name="Moeda 3 2 2 2" xfId="7"/>
    <cellStyle name="Moeda 3 2 2 3" xfId="8"/>
    <cellStyle name="Moeda 3 2 3" xfId="9"/>
    <cellStyle name="Moeda 3 2 4" xfId="10"/>
    <cellStyle name="Moeda 3 3" xfId="11"/>
    <cellStyle name="Moeda 3 3 2" xfId="12"/>
    <cellStyle name="Moeda 3 3 3" xfId="13"/>
    <cellStyle name="Moeda 3 4" xfId="14"/>
    <cellStyle name="Moeda 3 4 2" xfId="15"/>
    <cellStyle name="Moeda 3 4 3" xfId="16"/>
    <cellStyle name="Moeda 3 5" xfId="17"/>
    <cellStyle name="Moeda 3 5 2" xfId="18"/>
    <cellStyle name="Moeda 3 5 3" xfId="19"/>
    <cellStyle name="Moeda 3 6" xfId="20"/>
    <cellStyle name="Moeda 3 6 2" xfId="21"/>
    <cellStyle name="Moeda 3 6 3" xfId="22"/>
    <cellStyle name="Moeda 3 7" xfId="23"/>
    <cellStyle name="Moeda 3 7 2" xfId="24"/>
    <cellStyle name="Moeda 3 8" xfId="25"/>
    <cellStyle name="Moeda 3 9" xfId="26"/>
    <cellStyle name="Normal" xfId="0" builtinId="0"/>
    <cellStyle name="Normal 2" xfId="27"/>
    <cellStyle name="Normal 2 2" xfId="28"/>
    <cellStyle name="Normal 3" xfId="29"/>
    <cellStyle name="Normal 3 2" xfId="30"/>
    <cellStyle name="Normal 3 2 2" xfId="31"/>
    <cellStyle name="Normal 3 2 2 2" xfId="32"/>
    <cellStyle name="Normal 3 2 2 3" xfId="33"/>
    <cellStyle name="Normal 3 2 3" xfId="34"/>
    <cellStyle name="Normal 3 2 4" xfId="35"/>
    <cellStyle name="Normal 3 3" xfId="36"/>
    <cellStyle name="Normal 3 3 2" xfId="37"/>
    <cellStyle name="Normal 3 3 3" xfId="38"/>
    <cellStyle name="Normal 3 4" xfId="39"/>
    <cellStyle name="Normal 3 4 2" xfId="40"/>
    <cellStyle name="Normal 3 4 3" xfId="41"/>
    <cellStyle name="Normal 3 5" xfId="42"/>
    <cellStyle name="Normal 3 5 2" xfId="43"/>
    <cellStyle name="Normal 3 5 3" xfId="44"/>
    <cellStyle name="Normal 3 6" xfId="45"/>
    <cellStyle name="Normal 3 6 2" xfId="46"/>
    <cellStyle name="Normal 3 6 3" xfId="47"/>
    <cellStyle name="Normal 3 7" xfId="48"/>
    <cellStyle name="Normal 3 7 2" xfId="49"/>
    <cellStyle name="Normal 3 8" xfId="50"/>
    <cellStyle name="Normal 3 9" xfId="51"/>
    <cellStyle name="Normal 9" xfId="52"/>
    <cellStyle name="Normal 9 2" xfId="53"/>
    <cellStyle name="Normal 9 2 2" xfId="54"/>
    <cellStyle name="Normal 9 2 2 2" xfId="55"/>
    <cellStyle name="Normal 9 2 2 3" xfId="56"/>
    <cellStyle name="Normal 9 2 3" xfId="57"/>
    <cellStyle name="Normal 9 2 4" xfId="58"/>
    <cellStyle name="Normal 9 3" xfId="59"/>
    <cellStyle name="Normal 9 3 2" xfId="60"/>
    <cellStyle name="Normal 9 3 3" xfId="61"/>
    <cellStyle name="Normal 9 4" xfId="62"/>
    <cellStyle name="Normal 9 4 2" xfId="63"/>
    <cellStyle name="Normal 9 4 3" xfId="64"/>
    <cellStyle name="Normal 9 5" xfId="65"/>
    <cellStyle name="Normal 9 5 2" xfId="66"/>
    <cellStyle name="Normal 9 5 3" xfId="67"/>
    <cellStyle name="Normal 9 6" xfId="68"/>
    <cellStyle name="Normal 9 6 2" xfId="69"/>
    <cellStyle name="Normal 9 6 3" xfId="70"/>
    <cellStyle name="Normal 9 7" xfId="71"/>
    <cellStyle name="Normal 9 7 2" xfId="72"/>
    <cellStyle name="Normal 9 8" xfId="73"/>
    <cellStyle name="Normal 9 9" xfId="74"/>
    <cellStyle name="Separador de milhares" xfId="1" builtinId="3"/>
    <cellStyle name="Separador de milhares 2" xfId="75"/>
    <cellStyle name="Separador de milhares 4 2" xfId="76"/>
    <cellStyle name="Separador de milhares 4 2 2" xfId="77"/>
    <cellStyle name="Separador de milhares 4 2 2 2" xfId="78"/>
    <cellStyle name="Separador de milhares 4 2 2 2 2" xfId="79"/>
    <cellStyle name="Separador de milhares 4 2 2 2 3" xfId="80"/>
    <cellStyle name="Separador de milhares 4 2 2 3" xfId="81"/>
    <cellStyle name="Separador de milhares 4 2 2 4" xfId="82"/>
    <cellStyle name="Separador de milhares 4 2 3" xfId="83"/>
    <cellStyle name="Separador de milhares 4 2 3 2" xfId="84"/>
    <cellStyle name="Separador de milhares 4 2 3 3" xfId="85"/>
    <cellStyle name="Separador de milhares 4 2 4" xfId="86"/>
    <cellStyle name="Separador de milhares 4 2 4 2" xfId="87"/>
    <cellStyle name="Separador de milhares 4 2 4 3" xfId="88"/>
    <cellStyle name="Separador de milhares 4 2 5" xfId="89"/>
    <cellStyle name="Separador de milhares 4 2 5 2" xfId="90"/>
    <cellStyle name="Separador de milhares 4 2 5 3" xfId="91"/>
    <cellStyle name="Separador de milhares 4 2 6" xfId="92"/>
    <cellStyle name="Separador de milhares 4 2 6 2" xfId="93"/>
    <cellStyle name="Separador de milhares 4 2 6 3" xfId="94"/>
    <cellStyle name="Separador de milhares 4 2 7" xfId="95"/>
    <cellStyle name="Separador de milhares 4 2 7 2" xfId="96"/>
    <cellStyle name="Separador de milhares 4 2 8" xfId="97"/>
    <cellStyle name="Separador de milhares 4 2 9" xfId="98"/>
    <cellStyle name="Separador de milhares 6" xfId="99"/>
    <cellStyle name="Separador de milhares 6 2" xfId="100"/>
    <cellStyle name="Separador de milhares 6 2 2" xfId="101"/>
    <cellStyle name="Separador de milhares 6 2 2 2" xfId="102"/>
    <cellStyle name="Separador de milhares 6 2 2 3" xfId="103"/>
    <cellStyle name="Separador de milhares 6 2 3" xfId="104"/>
    <cellStyle name="Separador de milhares 6 2 4" xfId="105"/>
    <cellStyle name="Separador de milhares 6 3" xfId="106"/>
    <cellStyle name="Separador de milhares 6 3 2" xfId="107"/>
    <cellStyle name="Separador de milhares 6 3 3" xfId="108"/>
    <cellStyle name="Separador de milhares 6 4" xfId="109"/>
    <cellStyle name="Separador de milhares 6 4 2" xfId="110"/>
    <cellStyle name="Separador de milhares 6 4 3" xfId="111"/>
    <cellStyle name="Separador de milhares 6 5" xfId="112"/>
    <cellStyle name="Separador de milhares 6 5 2" xfId="113"/>
    <cellStyle name="Separador de milhares 6 5 3" xfId="114"/>
    <cellStyle name="Separador de milhares 6 6" xfId="115"/>
    <cellStyle name="Separador de milhares 6 6 2" xfId="116"/>
    <cellStyle name="Separador de milhares 6 6 3" xfId="117"/>
    <cellStyle name="Separador de milhares 6 7" xfId="118"/>
    <cellStyle name="Separador de milhares 6 7 2" xfId="119"/>
    <cellStyle name="Separador de milhares 6 8" xfId="120"/>
    <cellStyle name="Separador de milhares 6 9" xfId="121"/>
    <cellStyle name="Texto Explicativo 2" xfId="1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OUTUBRO%20CORRET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12741026.310000001</v>
          </cell>
          <cell r="I10" t="str">
            <v>2022OB07325</v>
          </cell>
          <cell r="J10">
            <v>44839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5500000</v>
          </cell>
          <cell r="I11" t="str">
            <v>2022OB071052</v>
          </cell>
          <cell r="J11">
            <v>44840</v>
          </cell>
          <cell r="N11">
            <v>500000</v>
          </cell>
        </row>
        <row r="12">
          <cell r="B12">
            <v>9767633000528</v>
          </cell>
          <cell r="C12" t="str">
            <v>UPA NOVA DESCOBERTA - C.G 008/2022</v>
          </cell>
          <cell r="F12" t="str">
            <v>2022NE010451</v>
          </cell>
          <cell r="G12">
            <v>44713</v>
          </cell>
          <cell r="H12">
            <v>3448.7</v>
          </cell>
          <cell r="I12" t="str">
            <v>2022OB071398</v>
          </cell>
          <cell r="J12">
            <v>44844</v>
          </cell>
          <cell r="N12">
            <v>3448.7</v>
          </cell>
        </row>
        <row r="13">
          <cell r="B13">
            <v>9767633000528</v>
          </cell>
          <cell r="C13" t="str">
            <v>UPA NOVA DESCOBERTA - C.G 008/2022</v>
          </cell>
          <cell r="F13" t="str">
            <v>2022NE010451</v>
          </cell>
          <cell r="G13">
            <v>44713</v>
          </cell>
          <cell r="H13">
            <v>20692.22</v>
          </cell>
          <cell r="I13" t="str">
            <v>2022OB72663</v>
          </cell>
          <cell r="J13">
            <v>44851</v>
          </cell>
          <cell r="N13">
            <v>20692.22</v>
          </cell>
        </row>
        <row r="14">
          <cell r="B14">
            <v>9767633000528</v>
          </cell>
          <cell r="C14" t="str">
            <v>UPA NOVA DESCOBERTA - C.G 008/2022</v>
          </cell>
          <cell r="F14" t="str">
            <v>2022NE010451</v>
          </cell>
          <cell r="G14">
            <v>44713</v>
          </cell>
          <cell r="H14">
            <v>20692.22</v>
          </cell>
          <cell r="I14" t="str">
            <v>2022OB72666</v>
          </cell>
          <cell r="J14">
            <v>44851</v>
          </cell>
          <cell r="N14">
            <v>20692.22</v>
          </cell>
        </row>
        <row r="15">
          <cell r="B15">
            <v>9767633000528</v>
          </cell>
          <cell r="C15" t="str">
            <v>UPA NOVA DESCOBERTA - C.G 008/2022</v>
          </cell>
          <cell r="F15" t="str">
            <v>2022NE012393</v>
          </cell>
          <cell r="G15">
            <v>44743</v>
          </cell>
          <cell r="H15">
            <v>375018.4</v>
          </cell>
          <cell r="I15" t="str">
            <v>2022OB71480</v>
          </cell>
          <cell r="J15">
            <v>44844</v>
          </cell>
          <cell r="N15">
            <v>46877.3</v>
          </cell>
        </row>
        <row r="16">
          <cell r="B16">
            <v>9767633000528</v>
          </cell>
          <cell r="C16" t="str">
            <v>UPA NOVA DESCOBERTA - C.G 008/2022</v>
          </cell>
          <cell r="F16" t="str">
            <v>2022NE011833</v>
          </cell>
          <cell r="G16">
            <v>44743</v>
          </cell>
          <cell r="H16">
            <v>17243.52</v>
          </cell>
          <cell r="I16" t="str">
            <v>2022OB72692</v>
          </cell>
          <cell r="J16">
            <v>44851</v>
          </cell>
          <cell r="N16">
            <v>17243.52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12741026.310000001</v>
      </c>
      <c r="F2" s="3" t="str">
        <f>'[1]TCE - ANEXO V - REC. Preencher'!I10</f>
        <v>2022OB07325</v>
      </c>
      <c r="G2" s="4">
        <f>IF('[1]TCE - ANEXO V - REC. Preencher'!J10="","",'[1]TCE - ANEXO V - REC. Preencher'!J10)</f>
        <v>44839</v>
      </c>
      <c r="H2" s="5">
        <f>'[1]TCE - ANEXO V - REC. Preencher'!N10</f>
        <v>1144817.52</v>
      </c>
    </row>
    <row r="3" spans="1:8" ht="24" customHeight="1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5500000</v>
      </c>
      <c r="F3" s="3" t="str">
        <f>'[1]TCE - ANEXO V - REC. Preencher'!I11</f>
        <v>2022OB071052</v>
      </c>
      <c r="G3" s="4">
        <f>IF('[1]TCE - ANEXO V - REC. Preencher'!J11="","",'[1]TCE - ANEXO V - REC. Preencher'!J11)</f>
        <v>44840</v>
      </c>
      <c r="H3" s="5">
        <f>'[1]TCE - ANEXO V - REC. Preencher'!N11</f>
        <v>500000</v>
      </c>
    </row>
    <row r="4" spans="1:8" ht="24" customHeight="1">
      <c r="A4" s="2">
        <f>'[1]TCE - ANEXO V - REC. Preencher'!B12</f>
        <v>9767633000528</v>
      </c>
      <c r="B4" s="3" t="str">
        <f>'[1]TCE - ANEXO V - REC. Preencher'!C12</f>
        <v>UPA NOVA DESCOBERTA - C.G 008/2022</v>
      </c>
      <c r="C4" s="3" t="str">
        <f>'[1]TCE - ANEXO V - REC. Preencher'!F12</f>
        <v>2022NE010451</v>
      </c>
      <c r="D4" s="4">
        <f>IF('[1]TCE - ANEXO V - REC. Preencher'!G12="","",'[1]TCE - ANEXO V - REC. Preencher'!G12)</f>
        <v>44713</v>
      </c>
      <c r="E4" s="5">
        <f>'[1]TCE - ANEXO V - REC. Preencher'!H12</f>
        <v>3448.7</v>
      </c>
      <c r="F4" s="3" t="str">
        <f>'[1]TCE - ANEXO V - REC. Preencher'!I12</f>
        <v>2022OB071398</v>
      </c>
      <c r="G4" s="4">
        <f>IF('[1]TCE - ANEXO V - REC. Preencher'!J12="","",'[1]TCE - ANEXO V - REC. Preencher'!J12)</f>
        <v>44844</v>
      </c>
      <c r="H4" s="5">
        <f>'[1]TCE - ANEXO V - REC. Preencher'!N12</f>
        <v>3448.7</v>
      </c>
    </row>
    <row r="5" spans="1:8" ht="24" customHeight="1">
      <c r="A5" s="2">
        <f>'[1]TCE - ANEXO V - REC. Preencher'!B13</f>
        <v>9767633000528</v>
      </c>
      <c r="B5" s="3" t="str">
        <f>'[1]TCE - ANEXO V - REC. Preencher'!C13</f>
        <v>UPA NOVA DESCOBERTA - C.G 008/2022</v>
      </c>
      <c r="C5" s="3" t="str">
        <f>'[1]TCE - ANEXO V - REC. Preencher'!F13</f>
        <v>2022NE010451</v>
      </c>
      <c r="D5" s="4">
        <f>IF('[1]TCE - ANEXO V - REC. Preencher'!G13="","",'[1]TCE - ANEXO V - REC. Preencher'!G13)</f>
        <v>44713</v>
      </c>
      <c r="E5" s="5">
        <f>'[1]TCE - ANEXO V - REC. Preencher'!H13</f>
        <v>20692.22</v>
      </c>
      <c r="F5" s="3" t="str">
        <f>'[1]TCE - ANEXO V - REC. Preencher'!I13</f>
        <v>2022OB72663</v>
      </c>
      <c r="G5" s="4">
        <f>IF('[1]TCE - ANEXO V - REC. Preencher'!J13="","",'[1]TCE - ANEXO V - REC. Preencher'!J13)</f>
        <v>44851</v>
      </c>
      <c r="H5" s="5">
        <f>'[1]TCE - ANEXO V - REC. Preencher'!N13</f>
        <v>20692.22</v>
      </c>
    </row>
    <row r="6" spans="1:8" ht="24" customHeight="1">
      <c r="A6" s="2">
        <f>'[1]TCE - ANEXO V - REC. Preencher'!B14</f>
        <v>9767633000528</v>
      </c>
      <c r="B6" s="3" t="str">
        <f>'[1]TCE - ANEXO V - REC. Preencher'!C14</f>
        <v>UPA NOVA DESCOBERTA - C.G 008/2022</v>
      </c>
      <c r="C6" s="3" t="str">
        <f>'[1]TCE - ANEXO V - REC. Preencher'!F14</f>
        <v>2022NE010451</v>
      </c>
      <c r="D6" s="4">
        <f>IF('[1]TCE - ANEXO V - REC. Preencher'!G14="","",'[1]TCE - ANEXO V - REC. Preencher'!G14)</f>
        <v>44713</v>
      </c>
      <c r="E6" s="5">
        <f>'[1]TCE - ANEXO V - REC. Preencher'!H14</f>
        <v>20692.22</v>
      </c>
      <c r="F6" s="3" t="str">
        <f>'[1]TCE - ANEXO V - REC. Preencher'!I14</f>
        <v>2022OB72666</v>
      </c>
      <c r="G6" s="4">
        <f>IF('[1]TCE - ANEXO V - REC. Preencher'!J14="","",'[1]TCE - ANEXO V - REC. Preencher'!J14)</f>
        <v>44851</v>
      </c>
      <c r="H6" s="5">
        <f>'[1]TCE - ANEXO V - REC. Preencher'!N14</f>
        <v>20692.22</v>
      </c>
    </row>
    <row r="7" spans="1:8" ht="24" customHeight="1">
      <c r="A7" s="2">
        <f>'[1]TCE - ANEXO V - REC. Preencher'!B15</f>
        <v>9767633000528</v>
      </c>
      <c r="B7" s="3" t="str">
        <f>'[1]TCE - ANEXO V - REC. Preencher'!C15</f>
        <v>UPA NOVA DESCOBERTA - C.G 008/2022</v>
      </c>
      <c r="C7" s="3" t="str">
        <f>'[1]TCE - ANEXO V - REC. Preencher'!F15</f>
        <v>2022NE012393</v>
      </c>
      <c r="D7" s="4">
        <f>IF('[1]TCE - ANEXO V - REC. Preencher'!G15="","",'[1]TCE - ANEXO V - REC. Preencher'!G15)</f>
        <v>44743</v>
      </c>
      <c r="E7" s="5">
        <f>'[1]TCE - ANEXO V - REC. Preencher'!H15</f>
        <v>375018.4</v>
      </c>
      <c r="F7" s="3" t="str">
        <f>'[1]TCE - ANEXO V - REC. Preencher'!I15</f>
        <v>2022OB71480</v>
      </c>
      <c r="G7" s="4">
        <f>IF('[1]TCE - ANEXO V - REC. Preencher'!J15="","",'[1]TCE - ANEXO V - REC. Preencher'!J15)</f>
        <v>44844</v>
      </c>
      <c r="H7" s="5">
        <f>'[1]TCE - ANEXO V - REC. Preencher'!N15</f>
        <v>46877.3</v>
      </c>
    </row>
    <row r="8" spans="1:8" ht="24" customHeight="1">
      <c r="A8" s="2">
        <f>'[1]TCE - ANEXO V - REC. Preencher'!B16</f>
        <v>9767633000528</v>
      </c>
      <c r="B8" s="3" t="str">
        <f>'[1]TCE - ANEXO V - REC. Preencher'!C16</f>
        <v>UPA NOVA DESCOBERTA - C.G 008/2022</v>
      </c>
      <c r="C8" s="3" t="str">
        <f>'[1]TCE - ANEXO V - REC. Preencher'!F16</f>
        <v>2022NE011833</v>
      </c>
      <c r="D8" s="4">
        <f>IF('[1]TCE - ANEXO V - REC. Preencher'!G16="","",'[1]TCE - ANEXO V - REC. Preencher'!G16)</f>
        <v>44743</v>
      </c>
      <c r="E8" s="5">
        <f>'[1]TCE - ANEXO V - REC. Preencher'!H16</f>
        <v>17243.52</v>
      </c>
      <c r="F8" s="3" t="str">
        <f>'[1]TCE - ANEXO V - REC. Preencher'!I16</f>
        <v>2022OB72692</v>
      </c>
      <c r="G8" s="4">
        <f>IF('[1]TCE - ANEXO V - REC. Preencher'!J16="","",'[1]TCE - ANEXO V - REC. Preencher'!J16)</f>
        <v>44851</v>
      </c>
      <c r="H8" s="5">
        <f>'[1]TCE - ANEXO V - REC. Preencher'!N16</f>
        <v>17243.52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2022-11-24T16:36:04Z</dcterms:created>
  <dcterms:modified xsi:type="dcterms:W3CDTF">2022-11-24T16:36:22Z</dcterms:modified>
</cp:coreProperties>
</file>