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Y:\LIVRO MENSAL\excel\"/>
    </mc:Choice>
  </mc:AlternateContent>
  <xr:revisionPtr revIDLastSave="0" documentId="8_{2141CC0F-36CA-4339-B9A5-83E898868F6C}" xr6:coauthVersionLast="47" xr6:coauthVersionMax="47" xr10:uidLastSave="{00000000-0000-0000-0000-000000000000}"/>
  <bookViews>
    <workbookView xWindow="-120" yWindow="-120" windowWidth="19440" windowHeight="14040" xr2:uid="{A09DBB7F-C723-4E38-BA5F-01BB867F5D90}"/>
  </bookViews>
  <sheets>
    <sheet name="TCE - ANEXO V -REC- Enviar TCE" sheetId="1" r:id="rId1"/>
  </sheets>
  <externalReferences>
    <externalReference r:id="rId2"/>
    <externalReference r:id="rId3"/>
  </externalReferences>
  <definedNames>
    <definedName name="__xlfn_IFERROR">#REF!</definedName>
    <definedName name="__xlfn_SUMIFS">#REF!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OMPET">'[1]DADOS (OCULTAR)'!$D$5:$D$76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(OCULTAR)'!$Q$3:$Q$133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<sst xmlns="http://schemas.openxmlformats.org/spreadsheetml/2006/main" count="8" uniqueCount="8">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</sst>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00"/>
  </numFmts>
  <fonts count="3" x14ac:knownFonts="1">
    <font>
      <sz val="10"/>
      <color rgb="FF000000"/>
      <name val="Calibri"/>
      <scheme val="minor"/>
    </font>
    <font>
      <b/>
      <sz val="10"/>
      <color theme="1"/>
      <name val="Arial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/>
    </xf>
    <xf numFmtId="2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CF%202022/PCF%20DEZEMBRO%202022%20(2)%20%5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TCE - ANEXO IV - Enviar TCE (2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Q4" t="str">
            <v>HOSPITAL AURORA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Q5" t="str">
            <v>HOSPITAL DE CAMPANHA DE PETROLINA (COVID-19)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 - C.G 003/2010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 - C.G 003/2010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 - C.G 005/2010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 - C.G 005/2010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 - C.G 002/2011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 - C.G 002/2011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 - C.G 001/2010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 - C.G 001/2010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 - C.G 002/2010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 - C.G 002/2010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Q82" t="str">
            <v>HOSPITAL E MATERNIDADE NOSSA SENHORA DO Ó - CESAC - 013/2022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Q83" t="str">
            <v>UPA CABO DE SANTO AGOSTINHO - C.G 012/2022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Q84" t="str">
            <v>UPA CARUARU - C.G 011/2022</v>
          </cell>
          <cell r="AL84" t="str">
            <v>6.3.1.4. Vigilância</v>
          </cell>
        </row>
        <row r="85">
          <cell r="B85" t="str">
            <v>8.2. Móveis e Utensílios</v>
          </cell>
          <cell r="Q85" t="str">
            <v>UPA TORRÕES - C.G 009/2022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Q86" t="str">
            <v>UPA SÃO LOURENÇO DA MATA - C.G 006/2022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Q87" t="str">
            <v>UPA CAXANGÁ - C.G 007/2022</v>
          </cell>
          <cell r="AL87" t="str">
            <v>6.3.1.7. Dedetização</v>
          </cell>
        </row>
        <row r="88">
          <cell r="B88" t="str">
            <v>9.1 EQUIPAMENTOS</v>
          </cell>
          <cell r="Q88" t="str">
            <v>UPA NOVA DESCOBERTA - C.G 008/2022</v>
          </cell>
          <cell r="AL88" t="str">
            <v>6.3.1.8. Limpeza</v>
          </cell>
        </row>
        <row r="89">
          <cell r="B89" t="str">
            <v>9.2 MÓVEIS E UTENSÍLIOS</v>
          </cell>
          <cell r="Q89" t="str">
            <v>UPA CURADO - C.G 004/2022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Q123" t="str">
            <v>APAMI SURUBIM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Q124" t="str">
            <v>HCP - HOSPITAL DO CÂNCER DE PERNAMBUCO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Q125" t="str">
            <v>HOSP. MARIA LUCINDA - FUNDAÇÃO MANOEL DA SILVA ALMEIDA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Q126" t="str">
            <v>HOSPITAL DO TRICENTENÁRIO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Q127" t="str">
            <v>IBDAH - INST. BRASILEIRO DE DESENVOLVIMENTO DA ADM HOSPITALAR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Q128" t="str">
            <v>IMIP - INSTITUTO DE MEDICINA INTEGRAL PROF. FERNANDO FIGUEIRA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Q129" t="str">
            <v>FUNDAÇÃO GESTÃO HOSPITALAR MARTINIANO FERNANDES - FGH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Q130" t="str">
            <v>IPAS - INSTITUTO PERNAMBUCANO DE ASSISTÊNCIA E SAÚDE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Q131" t="str">
            <v>ISMEP - INSTITUTO SOCIAL DAS MEDIANEIRAS DA PAZ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Q132" t="str">
            <v>S3 SAÚDE - ASSOCIAÇÃO DE PROTEÇÃO A MATERNIDADE E INFÂNCIA UBAÍRA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Q133" t="str">
            <v>SANTA CASA DE MISERICÓRDIA DO RECIFE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>
        <row r="6">
          <cell r="B6" t="str">
            <v>Ativos</v>
          </cell>
        </row>
        <row r="7">
          <cell r="B7" t="str">
            <v>Jovem Aprendiz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0">
          <cell r="B10">
            <v>9767633000528</v>
          </cell>
          <cell r="C10" t="str">
            <v>UPA NOVA DESCOBERTA - C.G 008/2022</v>
          </cell>
          <cell r="F10" t="str">
            <v>2022NE000104</v>
          </cell>
          <cell r="G10">
            <v>44574</v>
          </cell>
          <cell r="H10">
            <v>12741026.300000001</v>
          </cell>
          <cell r="I10" t="str">
            <v>2022OB085664</v>
          </cell>
          <cell r="J10">
            <v>44900</v>
          </cell>
          <cell r="N10">
            <v>1144817.52</v>
          </cell>
        </row>
        <row r="11">
          <cell r="B11">
            <v>9767633000528</v>
          </cell>
          <cell r="C11" t="str">
            <v>UPA NOVA DESCOBERTA - C.G 008/2022</v>
          </cell>
          <cell r="F11" t="str">
            <v>2022NE000105</v>
          </cell>
          <cell r="G11">
            <v>44574</v>
          </cell>
          <cell r="H11">
            <v>5500000</v>
          </cell>
          <cell r="I11" t="str">
            <v>2022OB087092</v>
          </cell>
          <cell r="J11">
            <v>44907</v>
          </cell>
          <cell r="N11">
            <v>500000</v>
          </cell>
        </row>
        <row r="12">
          <cell r="B12">
            <v>9767633000528</v>
          </cell>
          <cell r="C12" t="str">
            <v>UPA NOVA DESCOBERTA - C.G 008/2022</v>
          </cell>
          <cell r="F12" t="str">
            <v>2022NE010451</v>
          </cell>
          <cell r="G12">
            <v>44713</v>
          </cell>
          <cell r="H12">
            <v>106909.8</v>
          </cell>
          <cell r="I12" t="str">
            <v>2022OB085712</v>
          </cell>
          <cell r="J12">
            <v>44900</v>
          </cell>
          <cell r="N12">
            <v>20692.22</v>
          </cell>
        </row>
        <row r="13">
          <cell r="B13">
            <v>9767633000528</v>
          </cell>
          <cell r="C13" t="str">
            <v>UPA NOVA DESCOBERTA - C.G 008/2022</v>
          </cell>
          <cell r="F13" t="str">
            <v>2022NE012393</v>
          </cell>
          <cell r="G13">
            <v>44743</v>
          </cell>
          <cell r="H13">
            <v>360118.36</v>
          </cell>
          <cell r="I13" t="str">
            <v>2022OB85713</v>
          </cell>
          <cell r="J13">
            <v>44900</v>
          </cell>
          <cell r="N13">
            <v>39475.61</v>
          </cell>
        </row>
        <row r="14">
          <cell r="B14">
            <v>9767633000528</v>
          </cell>
          <cell r="C14" t="str">
            <v>UPA NOVA DESCOBERTA - C.G 008/2022</v>
          </cell>
          <cell r="F14" t="str">
            <v>2022NE010451</v>
          </cell>
          <cell r="G14">
            <v>44713</v>
          </cell>
          <cell r="H14">
            <v>106909.8</v>
          </cell>
          <cell r="I14" t="str">
            <v>2022OB092384</v>
          </cell>
          <cell r="J14">
            <v>44924</v>
          </cell>
          <cell r="N14">
            <v>20692.22</v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A87F5-39CE-4F5F-BE00-BA107F09D7EB}">
  <sheetPr>
    <tabColor rgb="FF92D050"/>
  </sheetPr>
  <dimension ref="A1:H1000"/>
  <sheetViews>
    <sheetView showGridLines="0" tabSelected="1" workbookViewId="0"/>
  </sheetViews>
  <sheetFormatPr defaultColWidth="12.7109375" defaultRowHeight="15" customHeight="1" x14ac:dyDescent="0.2"/>
  <cols>
    <col min="1" max="1" width="29.140625" customWidth="1"/>
    <col min="2" max="2" width="29.7109375" customWidth="1"/>
    <col min="3" max="3" width="31.28515625" customWidth="1"/>
    <col min="4" max="4" width="34.7109375" customWidth="1"/>
    <col min="5" max="5" width="30.7109375" customWidth="1"/>
    <col min="6" max="6" width="27.7109375" customWidth="1"/>
    <col min="7" max="7" width="26.85546875" customWidth="1"/>
    <col min="8" max="8" width="20.7109375" customWidth="1"/>
    <col min="9" max="26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>
        <f>'[1]TCE - ANEXO V - REC. Preencher'!B10</f>
        <v>9767633000528</v>
      </c>
      <c r="B2" s="3" t="str">
        <f>'[1]TCE - ANEXO V - REC. Preencher'!C10</f>
        <v>UPA NOVA DESCOBERTA - C.G 008/2022</v>
      </c>
      <c r="C2" s="3" t="str">
        <f>'[1]TCE - ANEXO V - REC. Preencher'!F10</f>
        <v>2022NE000104</v>
      </c>
      <c r="D2" s="4">
        <f>IF('[1]TCE - ANEXO V - REC. Preencher'!G10="","",'[1]TCE - ANEXO V - REC. Preencher'!G10)</f>
        <v>44574</v>
      </c>
      <c r="E2" s="5">
        <f>'[1]TCE - ANEXO V - REC. Preencher'!H10</f>
        <v>12741026.300000001</v>
      </c>
      <c r="F2" s="3" t="str">
        <f>'[1]TCE - ANEXO V - REC. Preencher'!I10</f>
        <v>2022OB085664</v>
      </c>
      <c r="G2" s="4">
        <f>IF('[1]TCE - ANEXO V - REC. Preencher'!J10="","",'[1]TCE - ANEXO V - REC. Preencher'!J10)</f>
        <v>44900</v>
      </c>
      <c r="H2" s="5">
        <f>'[1]TCE - ANEXO V - REC. Preencher'!N10</f>
        <v>1144817.52</v>
      </c>
    </row>
    <row r="3" spans="1:8" ht="24" customHeight="1" x14ac:dyDescent="0.2">
      <c r="A3" s="2">
        <f>'[1]TCE - ANEXO V - REC. Preencher'!B11</f>
        <v>9767633000528</v>
      </c>
      <c r="B3" s="3" t="str">
        <f>'[1]TCE - ANEXO V - REC. Preencher'!C11</f>
        <v>UPA NOVA DESCOBERTA - C.G 008/2022</v>
      </c>
      <c r="C3" s="3" t="str">
        <f>'[1]TCE - ANEXO V - REC. Preencher'!F11</f>
        <v>2022NE000105</v>
      </c>
      <c r="D3" s="4">
        <f>IF('[1]TCE - ANEXO V - REC. Preencher'!G11="","",'[1]TCE - ANEXO V - REC. Preencher'!G11)</f>
        <v>44574</v>
      </c>
      <c r="E3" s="5">
        <f>'[1]TCE - ANEXO V - REC. Preencher'!H11</f>
        <v>5500000</v>
      </c>
      <c r="F3" s="3" t="str">
        <f>'[1]TCE - ANEXO V - REC. Preencher'!I11</f>
        <v>2022OB087092</v>
      </c>
      <c r="G3" s="4">
        <f>IF('[1]TCE - ANEXO V - REC. Preencher'!J11="","",'[1]TCE - ANEXO V - REC. Preencher'!J11)</f>
        <v>44907</v>
      </c>
      <c r="H3" s="5">
        <f>'[1]TCE - ANEXO V - REC. Preencher'!N11</f>
        <v>500000</v>
      </c>
    </row>
    <row r="4" spans="1:8" ht="24" customHeight="1" x14ac:dyDescent="0.2">
      <c r="A4" s="2">
        <f>'[1]TCE - ANEXO V - REC. Preencher'!B12</f>
        <v>9767633000528</v>
      </c>
      <c r="B4" s="3" t="str">
        <f>'[1]TCE - ANEXO V - REC. Preencher'!C12</f>
        <v>UPA NOVA DESCOBERTA - C.G 008/2022</v>
      </c>
      <c r="C4" s="3" t="str">
        <f>'[1]TCE - ANEXO V - REC. Preencher'!F12</f>
        <v>2022NE010451</v>
      </c>
      <c r="D4" s="4">
        <f>IF('[1]TCE - ANEXO V - REC. Preencher'!G12="","",'[1]TCE - ANEXO V - REC. Preencher'!G12)</f>
        <v>44713</v>
      </c>
      <c r="E4" s="5">
        <f>'[1]TCE - ANEXO V - REC. Preencher'!H12</f>
        <v>106909.8</v>
      </c>
      <c r="F4" s="3" t="str">
        <f>'[1]TCE - ANEXO V - REC. Preencher'!I12</f>
        <v>2022OB085712</v>
      </c>
      <c r="G4" s="4">
        <f>IF('[1]TCE - ANEXO V - REC. Preencher'!J12="","",'[1]TCE - ANEXO V - REC. Preencher'!J12)</f>
        <v>44900</v>
      </c>
      <c r="H4" s="5">
        <f>'[1]TCE - ANEXO V - REC. Preencher'!N12</f>
        <v>20692.22</v>
      </c>
    </row>
    <row r="5" spans="1:8" ht="24" customHeight="1" x14ac:dyDescent="0.2">
      <c r="A5" s="2">
        <f>'[1]TCE - ANEXO V - REC. Preencher'!B13</f>
        <v>9767633000528</v>
      </c>
      <c r="B5" s="3" t="str">
        <f>'[1]TCE - ANEXO V - REC. Preencher'!C13</f>
        <v>UPA NOVA DESCOBERTA - C.G 008/2022</v>
      </c>
      <c r="C5" s="3" t="str">
        <f>'[1]TCE - ANEXO V - REC. Preencher'!F13</f>
        <v>2022NE012393</v>
      </c>
      <c r="D5" s="4">
        <f>IF('[1]TCE - ANEXO V - REC. Preencher'!G13="","",'[1]TCE - ANEXO V - REC. Preencher'!G13)</f>
        <v>44743</v>
      </c>
      <c r="E5" s="5">
        <f>'[1]TCE - ANEXO V - REC. Preencher'!H13</f>
        <v>360118.36</v>
      </c>
      <c r="F5" s="3" t="str">
        <f>'[1]TCE - ANEXO V - REC. Preencher'!I13</f>
        <v>2022OB85713</v>
      </c>
      <c r="G5" s="4">
        <f>IF('[1]TCE - ANEXO V - REC. Preencher'!J13="","",'[1]TCE - ANEXO V - REC. Preencher'!J13)</f>
        <v>44900</v>
      </c>
      <c r="H5" s="5">
        <f>'[1]TCE - ANEXO V - REC. Preencher'!N13</f>
        <v>39475.61</v>
      </c>
    </row>
    <row r="6" spans="1:8" ht="24" customHeight="1" x14ac:dyDescent="0.2">
      <c r="A6" s="2">
        <f>'[1]TCE - ANEXO V - REC. Preencher'!B14</f>
        <v>9767633000528</v>
      </c>
      <c r="B6" s="3" t="str">
        <f>'[1]TCE - ANEXO V - REC. Preencher'!C14</f>
        <v>UPA NOVA DESCOBERTA - C.G 008/2022</v>
      </c>
      <c r="C6" s="3" t="str">
        <f>'[1]TCE - ANEXO V - REC. Preencher'!F14</f>
        <v>2022NE010451</v>
      </c>
      <c r="D6" s="4">
        <f>IF('[1]TCE - ANEXO V - REC. Preencher'!G14="","",'[1]TCE - ANEXO V - REC. Preencher'!G14)</f>
        <v>44713</v>
      </c>
      <c r="E6" s="5">
        <f>'[1]TCE - ANEXO V - REC. Preencher'!H14</f>
        <v>106909.8</v>
      </c>
      <c r="F6" s="3" t="str">
        <f>'[1]TCE - ANEXO V - REC. Preencher'!I14</f>
        <v>2022OB092384</v>
      </c>
      <c r="G6" s="4">
        <f>IF('[1]TCE - ANEXO V - REC. Preencher'!J14="","",'[1]TCE - ANEXO V - REC. Preencher'!J14)</f>
        <v>44924</v>
      </c>
      <c r="H6" s="5">
        <f>'[1]TCE - ANEXO V - REC. Preencher'!N14</f>
        <v>20692.22</v>
      </c>
    </row>
    <row r="7" spans="1:8" ht="24" customHeight="1" x14ac:dyDescent="0.2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Preencher'!F15</f>
        <v>0</v>
      </c>
      <c r="D7" s="4" t="str">
        <f>IF('[1]TCE - ANEXO V - REC. Preencher'!G15="","",'[1]TCE - ANEXO V - REC. Preencher'!G15)</f>
        <v/>
      </c>
      <c r="E7" s="5">
        <f>'[1]TCE - ANEXO V - REC. Preencher'!H15</f>
        <v>0</v>
      </c>
      <c r="F7" s="3">
        <f>'[1]TCE - ANEXO V - REC. Preencher'!I15</f>
        <v>0</v>
      </c>
      <c r="G7" s="4" t="str">
        <f>IF('[1]TCE - ANEXO V - REC. Preencher'!J15="","",'[1]TCE - ANEXO V - REC. Preencher'!J15)</f>
        <v/>
      </c>
      <c r="H7" s="5">
        <f>'[1]TCE - ANEXO V - REC. Preencher'!N15</f>
        <v>0</v>
      </c>
    </row>
    <row r="8" spans="1:8" ht="24" customHeight="1" x14ac:dyDescent="0.2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  <row r="992" spans="1:8" ht="12.75" customHeight="1" x14ac:dyDescent="0.2">
      <c r="A992" s="6"/>
      <c r="E992" s="7"/>
      <c r="H992" s="7"/>
    </row>
    <row r="993" spans="1:8" ht="12.75" customHeight="1" x14ac:dyDescent="0.2">
      <c r="A993" s="6"/>
      <c r="E993" s="7"/>
      <c r="H993" s="7"/>
    </row>
    <row r="994" spans="1:8" ht="12.75" customHeight="1" x14ac:dyDescent="0.2">
      <c r="A994" s="6"/>
      <c r="E994" s="7"/>
      <c r="H994" s="7"/>
    </row>
    <row r="995" spans="1:8" ht="12.75" customHeight="1" x14ac:dyDescent="0.2">
      <c r="A995" s="6"/>
      <c r="E995" s="7"/>
      <c r="H995" s="7"/>
    </row>
    <row r="996" spans="1:8" ht="12.75" customHeight="1" x14ac:dyDescent="0.2">
      <c r="A996" s="6"/>
      <c r="E996" s="7"/>
      <c r="H996" s="7"/>
    </row>
    <row r="997" spans="1:8" ht="12.75" customHeight="1" x14ac:dyDescent="0.2">
      <c r="A997" s="6"/>
      <c r="E997" s="7"/>
      <c r="H997" s="7"/>
    </row>
    <row r="998" spans="1:8" ht="12.75" customHeight="1" x14ac:dyDescent="0.2">
      <c r="A998" s="6"/>
      <c r="E998" s="7"/>
      <c r="H998" s="7"/>
    </row>
    <row r="999" spans="1:8" ht="12.75" customHeight="1" x14ac:dyDescent="0.2">
      <c r="A999" s="6"/>
      <c r="E999" s="7"/>
      <c r="H999" s="7"/>
    </row>
    <row r="1000" spans="1:8" ht="12.75" customHeight="1" x14ac:dyDescent="0.2">
      <c r="A1000" s="6"/>
      <c r="E1000" s="7"/>
      <c r="H1000" s="7"/>
    </row>
  </sheetData>
  <pageMargins left="0.51180555555555551" right="0.51180555555555551" top="0.78749999999999998" bottom="0.78749999999999998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Andreia</dc:creator>
  <cp:lastModifiedBy>Andreia</cp:lastModifiedBy>
  <dcterms:created xsi:type="dcterms:W3CDTF">2023-01-24T18:40:42Z</dcterms:created>
  <dcterms:modified xsi:type="dcterms:W3CDTF">2023-01-24T18:41:10Z</dcterms:modified>
</cp:coreProperties>
</file>