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2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H4"/>
  <c r="G4"/>
  <c r="F4"/>
  <c r="E4"/>
  <c r="D4"/>
  <c r="C4"/>
  <c r="B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<sst xmlns="http://schemas.openxmlformats.org/spreadsheetml/2006/main" count="8" uniqueCount="8">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</sst>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0000000000000"/>
  </numFmts>
  <fonts count="6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47">
    <cellStyle name="Hiperlink 2" xfId="1"/>
    <cellStyle name="Hiperlink 3" xfId="2"/>
    <cellStyle name="Normal" xfId="0" builtinId="0"/>
    <cellStyle name="Normal 10" xfId="3"/>
    <cellStyle name="Normal 10 2" xfId="4"/>
    <cellStyle name="Normal 11" xfId="5"/>
    <cellStyle name="Normal 11 2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0" xfId="17"/>
    <cellStyle name="Normal 21" xfId="18"/>
    <cellStyle name="Normal 22" xfId="19"/>
    <cellStyle name="Normal 23" xfId="20"/>
    <cellStyle name="Normal 24" xfId="21"/>
    <cellStyle name="Normal 25" xfId="22"/>
    <cellStyle name="Normal 26" xfId="23"/>
    <cellStyle name="Normal 27" xfId="24"/>
    <cellStyle name="Normal 28" xfId="25"/>
    <cellStyle name="Normal 29" xfId="26"/>
    <cellStyle name="Normal 3" xfId="27"/>
    <cellStyle name="Normal 3 2" xfId="28"/>
    <cellStyle name="Normal 30" xfId="29"/>
    <cellStyle name="Normal 31" xfId="30"/>
    <cellStyle name="Normal 32" xfId="31"/>
    <cellStyle name="Normal 4" xfId="32"/>
    <cellStyle name="Normal 4 2" xfId="33"/>
    <cellStyle name="Normal 5" xfId="34"/>
    <cellStyle name="Normal 5 2" xfId="35"/>
    <cellStyle name="Normal 6" xfId="36"/>
    <cellStyle name="Normal 6 2" xfId="37"/>
    <cellStyle name="Normal 7" xfId="38"/>
    <cellStyle name="Normal 7 2" xfId="39"/>
    <cellStyle name="Normal 8" xfId="40"/>
    <cellStyle name="Normal 8 2" xfId="41"/>
    <cellStyle name="Normal 9" xfId="42"/>
    <cellStyle name="Normal 9 2" xfId="43"/>
    <cellStyle name="Vírgula 2" xfId="44"/>
    <cellStyle name="Vírgula 3" xfId="45"/>
    <cellStyle name="Vírgula 4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3/7%20PCF%20JULH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2023NE000332</v>
          </cell>
          <cell r="G10">
            <v>44928</v>
          </cell>
          <cell r="H10">
            <v>3500000</v>
          </cell>
          <cell r="I10" t="str">
            <v>2023OB029276</v>
          </cell>
          <cell r="J10">
            <v>45111</v>
          </cell>
          <cell r="N10">
            <v>500000</v>
          </cell>
        </row>
        <row r="11">
          <cell r="B11">
            <v>9767633000528</v>
          </cell>
          <cell r="C11" t="str">
            <v>UPA NOVA DESCOBERTA - CG Nº 008/2023</v>
          </cell>
          <cell r="F11" t="str">
            <v>2023NE000706</v>
          </cell>
          <cell r="G11">
            <v>44928</v>
          </cell>
          <cell r="H11">
            <v>328141.09999999998</v>
          </cell>
          <cell r="I11" t="str">
            <v>2023OB029382</v>
          </cell>
          <cell r="J11">
            <v>45113</v>
          </cell>
          <cell r="N11">
            <v>46877.3</v>
          </cell>
        </row>
        <row r="12">
          <cell r="C12" t="str">
            <v>UPA NOVA DESCOBERTA - CG Nº 008/2023</v>
          </cell>
          <cell r="F12" t="str">
            <v>2023NE000701</v>
          </cell>
          <cell r="G12">
            <v>44928</v>
          </cell>
          <cell r="H12">
            <v>8158568.1799999997</v>
          </cell>
          <cell r="I12" t="str">
            <v>2023OB029384</v>
          </cell>
          <cell r="J12">
            <v>45113</v>
          </cell>
          <cell r="N12">
            <v>1165509.74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1000"/>
  <sheetViews>
    <sheetView showGridLines="0" tabSelected="1" workbookViewId="0">
      <selection activeCell="C10" sqref="C10"/>
    </sheetView>
  </sheetViews>
  <sheetFormatPr defaultColWidth="12.5703125" defaultRowHeight="15" customHeight="1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2023NE000332</v>
      </c>
      <c r="D2" s="4">
        <f>IF('[1]TCE - ANEXO V - REC. Preencher'!G10="","",'[1]TCE - ANEXO V - REC. Preencher'!G10)</f>
        <v>44928</v>
      </c>
      <c r="E2" s="5">
        <f>'[1]TCE - ANEXO V - REC. Preencher'!H10</f>
        <v>3500000</v>
      </c>
      <c r="F2" s="3" t="str">
        <f>'[1]TCE - ANEXO V - REC. Preencher'!I10</f>
        <v>2023OB029276</v>
      </c>
      <c r="G2" s="4">
        <f>IF('[1]TCE - ANEXO V - REC. Preencher'!J10="","",'[1]TCE - ANEXO V - REC. Preencher'!J10)</f>
        <v>45111</v>
      </c>
      <c r="H2" s="5">
        <f>'[1]TCE - ANEXO V - REC. Preencher'!N10</f>
        <v>500000</v>
      </c>
    </row>
    <row r="3" spans="1:8" ht="24" customHeight="1">
      <c r="A3" s="2">
        <f>'[1]TCE - ANEXO V - REC. Preencher'!B11</f>
        <v>9767633000528</v>
      </c>
      <c r="B3" s="3" t="str">
        <f>'[1]TCE - ANEXO V - REC. Preencher'!C11</f>
        <v>UPA NOVA DESCOBERTA - CG Nº 008/2023</v>
      </c>
      <c r="C3" s="3" t="str">
        <f>'[1]TCE - ANEXO V - REC. Preencher'!F11</f>
        <v>2023NE000706</v>
      </c>
      <c r="D3" s="4">
        <f>IF('[1]TCE - ANEXO V - REC. Preencher'!G11="","",'[1]TCE - ANEXO V - REC. Preencher'!G11)</f>
        <v>44928</v>
      </c>
      <c r="E3" s="5">
        <f>'[1]TCE - ANEXO V - REC. Preencher'!H11</f>
        <v>328141.09999999998</v>
      </c>
      <c r="F3" s="3" t="str">
        <f>'[1]TCE - ANEXO V - REC. Preencher'!I11</f>
        <v>2023OB029382</v>
      </c>
      <c r="G3" s="4">
        <f>IF('[1]TCE - ANEXO V - REC. Preencher'!J11="","",'[1]TCE - ANEXO V - REC. Preencher'!J11)</f>
        <v>45113</v>
      </c>
      <c r="H3" s="5">
        <f>'[1]TCE - ANEXO V - REC. Preencher'!N11</f>
        <v>46877.3</v>
      </c>
    </row>
    <row r="4" spans="1:8" ht="24" customHeight="1">
      <c r="A4" s="2"/>
      <c r="B4" s="3" t="str">
        <f>'[1]TCE - ANEXO V - REC. Preencher'!C12</f>
        <v>UPA NOVA DESCOBERTA - CG Nº 008/2023</v>
      </c>
      <c r="C4" s="3" t="str">
        <f>'[1]TCE - ANEXO V - REC. Preencher'!F12</f>
        <v>2023NE000701</v>
      </c>
      <c r="D4" s="4">
        <f>IF('[1]TCE - ANEXO V - REC. Preencher'!G12="","",'[1]TCE - ANEXO V - REC. Preencher'!G12)</f>
        <v>44928</v>
      </c>
      <c r="E4" s="5">
        <f>'[1]TCE - ANEXO V - REC. Preencher'!H12</f>
        <v>8158568.1799999997</v>
      </c>
      <c r="F4" s="3" t="str">
        <f>'[1]TCE - ANEXO V - REC. Preencher'!I12</f>
        <v>2023OB029384</v>
      </c>
      <c r="G4" s="4">
        <f>IF('[1]TCE - ANEXO V - REC. Preencher'!J12="","",'[1]TCE - ANEXO V - REC. Preencher'!J12)</f>
        <v>45113</v>
      </c>
      <c r="H4" s="5">
        <f>'[1]TCE - ANEXO V - REC. Preencher'!N12</f>
        <v>1165509.74</v>
      </c>
    </row>
    <row r="5" spans="1:8" ht="24" customHeight="1">
      <c r="A5" s="2"/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>
      <c r="A992" s="6"/>
      <c r="E992" s="7"/>
      <c r="H992" s="7"/>
    </row>
    <row r="993" spans="1:8" ht="12.75" customHeight="1">
      <c r="A993" s="6"/>
      <c r="E993" s="7"/>
      <c r="H993" s="7"/>
    </row>
    <row r="994" spans="1:8" ht="12.75" customHeight="1">
      <c r="A994" s="6"/>
      <c r="E994" s="7"/>
      <c r="H994" s="7"/>
    </row>
    <row r="995" spans="1:8" ht="12.75" customHeight="1">
      <c r="A995" s="6"/>
      <c r="E995" s="7"/>
      <c r="H995" s="7"/>
    </row>
    <row r="996" spans="1:8" ht="12.75" customHeight="1">
      <c r="A996" s="6"/>
      <c r="E996" s="7"/>
      <c r="H996" s="7"/>
    </row>
    <row r="997" spans="1:8" ht="12.75" customHeight="1">
      <c r="A997" s="6"/>
      <c r="E997" s="7"/>
      <c r="H997" s="7"/>
    </row>
    <row r="998" spans="1:8" ht="12.75" customHeight="1">
      <c r="A998" s="6"/>
      <c r="E998" s="7"/>
      <c r="H998" s="7"/>
    </row>
    <row r="999" spans="1:8" ht="12.75" customHeight="1">
      <c r="A999" s="6"/>
      <c r="E999" s="7"/>
      <c r="H999" s="7"/>
    </row>
    <row r="1000" spans="1:8" ht="12.75" customHeight="1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mikael.lucas</dc:creator>
  <cp:lastModifiedBy>mikael.lucas</cp:lastModifiedBy>
  <dcterms:created xsi:type="dcterms:W3CDTF">2023-08-24T12:27:25Z</dcterms:created>
  <dcterms:modified xsi:type="dcterms:W3CDTF">2023-08-24T12:27:56Z</dcterms:modified>
</cp:coreProperties>
</file>