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CF 2024\EXCEL\"/>
    </mc:Choice>
  </mc:AlternateContent>
  <xr:revisionPtr revIDLastSave="0" documentId="8_{A9C0A928-5AF1-49B0-A179-98FCA659D8A7}" xr6:coauthVersionLast="47" xr6:coauthVersionMax="47" xr10:uidLastSave="{00000000-0000-0000-0000-000000000000}"/>
  <bookViews>
    <workbookView xWindow="-120" yWindow="-120" windowWidth="21840" windowHeight="13140" xr2:uid="{D144BDB4-60B1-44A4-A50B-DC3E4F13D69A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<sst xmlns="http://schemas.openxmlformats.org/spreadsheetml/2006/main" count="8" uniqueCount="8">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</sst>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4\2%2013.1%20PCF%20EM%20PDF_02-2024%20(1)ATUALIZADO.xlsx" TargetMode="External"/><Relationship Id="rId1" Type="http://schemas.openxmlformats.org/officeDocument/2006/relationships/externalLinkPath" Target="/PCF%202024/2%2013.1%20PCF%20EM%20PDF_02-2024%20(1)ATUALIZ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9767633000528</v>
          </cell>
          <cell r="C10" t="str">
            <v>UPA NOVA DESCOBERTA - CG Nº 008/2022</v>
          </cell>
          <cell r="F10" t="str">
            <v>2024NE000066</v>
          </cell>
          <cell r="G10">
            <v>45329</v>
          </cell>
          <cell r="H10">
            <v>3496631.9</v>
          </cell>
          <cell r="I10" t="str">
            <v>20240B005983</v>
          </cell>
          <cell r="J10">
            <v>45329</v>
          </cell>
          <cell r="N10">
            <v>1165509.74</v>
          </cell>
        </row>
        <row r="11">
          <cell r="B11">
            <v>9767633000528</v>
          </cell>
          <cell r="C11" t="str">
            <v>UPA NOVA DESCOBERTA - CG Nº 008/2022</v>
          </cell>
          <cell r="F11" t="str">
            <v>2024NE00068</v>
          </cell>
          <cell r="G11">
            <v>45324</v>
          </cell>
          <cell r="H11">
            <v>2000000</v>
          </cell>
          <cell r="I11" t="str">
            <v>2024OB005488</v>
          </cell>
          <cell r="J11">
            <v>45324</v>
          </cell>
          <cell r="N11">
            <v>500000</v>
          </cell>
        </row>
        <row r="12">
          <cell r="B12">
            <v>9767633000528</v>
          </cell>
          <cell r="C12" t="str">
            <v>UPA NOVA DESCOBERTA - CG Nº 008/2022</v>
          </cell>
          <cell r="F12" t="str">
            <v>2024NE000067</v>
          </cell>
          <cell r="G12">
            <v>45329</v>
          </cell>
          <cell r="H12">
            <v>140631.9</v>
          </cell>
          <cell r="I12" t="str">
            <v>2024OB005978</v>
          </cell>
          <cell r="J12">
            <v>45329</v>
          </cell>
          <cell r="N12">
            <v>46877.3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4672F-255A-40D0-983F-F0E4FC881D74}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9767633000528</v>
      </c>
      <c r="B2" s="3" t="str">
        <f>'[1]TCE - ANEXO V - REC. Preencher'!C10</f>
        <v>UPA NOVA DESCOBERTA - CG Nº 008/2022</v>
      </c>
      <c r="C2" s="3" t="str">
        <f>'[1]TCE - ANEXO V - REC. Preencher'!F10</f>
        <v>2024NE000066</v>
      </c>
      <c r="D2" s="4">
        <f>IF('[1]TCE - ANEXO V - REC. Preencher'!G10="","",'[1]TCE - ANEXO V - REC. Preencher'!G10)</f>
        <v>45329</v>
      </c>
      <c r="E2" s="5">
        <f>'[1]TCE - ANEXO V - REC. Preencher'!H10</f>
        <v>3496631.9</v>
      </c>
      <c r="F2" s="3" t="str">
        <f>'[1]TCE - ANEXO V - REC. Preencher'!I10</f>
        <v>20240B005983</v>
      </c>
      <c r="G2" s="4">
        <f>IF('[1]TCE - ANEXO V - REC. Preencher'!J10="","",'[1]TCE - ANEXO V - REC. Preencher'!J10)</f>
        <v>45329</v>
      </c>
      <c r="H2" s="5">
        <f>'[1]TCE - ANEXO V - REC. Preencher'!N10</f>
        <v>1165509.74</v>
      </c>
    </row>
    <row r="3" spans="1:8" ht="24" customHeight="1" x14ac:dyDescent="0.2">
      <c r="A3" s="2">
        <f>'[1]TCE - ANEXO V - REC. Preencher'!B11</f>
        <v>9767633000528</v>
      </c>
      <c r="B3" s="3" t="str">
        <f>'[1]TCE - ANEXO V - REC. Preencher'!C11</f>
        <v>UPA NOVA DESCOBERTA - CG Nº 008/2022</v>
      </c>
      <c r="C3" s="3" t="str">
        <f>'[1]TCE - ANEXO V - REC. Preencher'!F11</f>
        <v>2024NE00068</v>
      </c>
      <c r="D3" s="4">
        <f>IF('[1]TCE - ANEXO V - REC. Preencher'!G11="","",'[1]TCE - ANEXO V - REC. Preencher'!G11)</f>
        <v>45324</v>
      </c>
      <c r="E3" s="5">
        <f>'[1]TCE - ANEXO V - REC. Preencher'!H11</f>
        <v>2000000</v>
      </c>
      <c r="F3" s="3" t="str">
        <f>'[1]TCE - ANEXO V - REC. Preencher'!I11</f>
        <v>2024OB005488</v>
      </c>
      <c r="G3" s="4">
        <f>IF('[1]TCE - ANEXO V - REC. Preencher'!J11="","",'[1]TCE - ANEXO V - REC. Preencher'!J11)</f>
        <v>45324</v>
      </c>
      <c r="H3" s="5">
        <f>'[1]TCE - ANEXO V - REC. Preencher'!N11</f>
        <v>500000</v>
      </c>
    </row>
    <row r="4" spans="1:8" ht="24" customHeight="1" x14ac:dyDescent="0.2">
      <c r="A4" s="2">
        <f>'[1]TCE - ANEXO V - REC. Preencher'!B12</f>
        <v>9767633000528</v>
      </c>
      <c r="B4" s="3" t="str">
        <f>'[1]TCE - ANEXO V - REC. Preencher'!C12</f>
        <v>UPA NOVA DESCOBERTA - CG Nº 008/2022</v>
      </c>
      <c r="C4" s="3" t="str">
        <f>'[1]TCE - ANEXO V - REC. Preencher'!F12</f>
        <v>2024NE000067</v>
      </c>
      <c r="D4" s="4">
        <f>IF('[1]TCE - ANEXO V - REC. Preencher'!G12="","",'[1]TCE - ANEXO V - REC. Preencher'!G12)</f>
        <v>45329</v>
      </c>
      <c r="E4" s="5">
        <f>'[1]TCE - ANEXO V - REC. Preencher'!H12</f>
        <v>140631.9</v>
      </c>
      <c r="F4" s="3" t="str">
        <f>'[1]TCE - ANEXO V - REC. Preencher'!I12</f>
        <v>2024OB005978</v>
      </c>
      <c r="G4" s="4">
        <f>IF('[1]TCE - ANEXO V - REC. Preencher'!J12="","",'[1]TCE - ANEXO V - REC. Preencher'!J12)</f>
        <v>45329</v>
      </c>
      <c r="H4" s="5">
        <f>'[1]TCE - ANEXO V - REC. Preencher'!N12</f>
        <v>46877.3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Lucas</dc:creator>
  <cp:lastModifiedBy>Mikael Lucas</cp:lastModifiedBy>
  <dcterms:created xsi:type="dcterms:W3CDTF">2024-03-25T20:07:31Z</dcterms:created>
  <dcterms:modified xsi:type="dcterms:W3CDTF">2024-03-25T20:07:49Z</dcterms:modified>
</cp:coreProperties>
</file>