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4583CED1-8330-465D-89C8-CE10FBA814BB}" xr6:coauthVersionLast="47" xr6:coauthVersionMax="47" xr10:uidLastSave="{00000000-0000-0000-0000-000000000000}"/>
  <bookViews>
    <workbookView xWindow="-120" yWindow="-120" windowWidth="24240" windowHeight="13140" xr2:uid="{B3D53DDE-7B10-482C-9673-03A1E277714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<sst xmlns="http://schemas.openxmlformats.org/spreadsheetml/2006/main" count="8" uniqueCount="8">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</sst>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8%20PCF%20AGOSTO%202024.xlsx" TargetMode="External"/><Relationship Id="rId1" Type="http://schemas.openxmlformats.org/officeDocument/2006/relationships/externalLinkPath" Target="/PCF%202024/PCF%202024/8%20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2024NE068115</v>
          </cell>
          <cell r="G10">
            <v>45414</v>
          </cell>
          <cell r="H10">
            <v>4662038.96</v>
          </cell>
          <cell r="I10" t="str">
            <v>2024OB051006</v>
          </cell>
          <cell r="J10">
            <v>45510</v>
          </cell>
          <cell r="N10">
            <v>1165509.74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2024NE008117</v>
          </cell>
          <cell r="G11">
            <v>45414</v>
          </cell>
          <cell r="H11">
            <v>187509.2</v>
          </cell>
          <cell r="I11" t="str">
            <v>2024OB051094</v>
          </cell>
          <cell r="J11">
            <v>45510</v>
          </cell>
          <cell r="N11">
            <v>46877.3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2024NE009298</v>
          </cell>
          <cell r="G12">
            <v>45414</v>
          </cell>
          <cell r="H12">
            <v>831747.55</v>
          </cell>
          <cell r="I12" t="str">
            <v>2024OB050793</v>
          </cell>
          <cell r="J12">
            <v>45510</v>
          </cell>
          <cell r="N12">
            <v>205793.2</v>
          </cell>
        </row>
        <row r="13">
          <cell r="B13">
            <v>9767633000528</v>
          </cell>
          <cell r="C13" t="str">
            <v>UPA NOVA DESCOBERTA - CG Nº 008/2022</v>
          </cell>
          <cell r="F13" t="str">
            <v>2024NE009901</v>
          </cell>
          <cell r="G13">
            <v>45442</v>
          </cell>
          <cell r="H13">
            <v>528978.59</v>
          </cell>
          <cell r="I13" t="str">
            <v>2024OB055831</v>
          </cell>
          <cell r="J13">
            <v>45519</v>
          </cell>
          <cell r="N13">
            <v>185959.86</v>
          </cell>
        </row>
        <row r="14">
          <cell r="B14">
            <v>9767633000528</v>
          </cell>
          <cell r="C14" t="str">
            <v>UPA NOVA DESCOBERTA - CG Nº 008/2022</v>
          </cell>
          <cell r="F14" t="str">
            <v>2024NE008116</v>
          </cell>
          <cell r="G14">
            <v>45414</v>
          </cell>
          <cell r="H14">
            <v>3000000</v>
          </cell>
          <cell r="I14" t="str">
            <v>2024OB059255</v>
          </cell>
          <cell r="J14">
            <v>45534</v>
          </cell>
          <cell r="N14">
            <v>499999.99</v>
          </cell>
        </row>
        <row r="15">
          <cell r="B15" t="str">
            <v/>
          </cell>
          <cell r="F15" t="str">
            <v>2024NE009298</v>
          </cell>
          <cell r="G15">
            <v>45414</v>
          </cell>
          <cell r="H15">
            <v>281263.8</v>
          </cell>
          <cell r="I15" t="str">
            <v>2024OB049667</v>
          </cell>
          <cell r="J15">
            <v>45505</v>
          </cell>
          <cell r="N15">
            <v>257241.51</v>
          </cell>
        </row>
        <row r="16">
          <cell r="B16" t="str">
            <v/>
          </cell>
          <cell r="F16" t="str">
            <v>2024NE009298</v>
          </cell>
          <cell r="G16">
            <v>45414</v>
          </cell>
          <cell r="H16">
            <v>281263.8</v>
          </cell>
          <cell r="I16" t="str">
            <v>2024OB050058</v>
          </cell>
          <cell r="J16">
            <v>45505</v>
          </cell>
          <cell r="N16">
            <v>60023.02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2D09-A030-4F69-896E-5A7D9D67C0AD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2024NE068115</v>
      </c>
      <c r="D2" s="4">
        <f>IF('[1]TCE - ANEXO V - REC. Preencher'!G10="","",'[1]TCE - ANEXO V - REC. Preencher'!G10)</f>
        <v>45414</v>
      </c>
      <c r="E2" s="5">
        <f>'[1]TCE - ANEXO V - REC. Preencher'!H10</f>
        <v>4662038.96</v>
      </c>
      <c r="F2" s="3" t="str">
        <f>'[1]TCE - ANEXO V - REC. Preencher'!I10</f>
        <v>2024OB051006</v>
      </c>
      <c r="G2" s="4">
        <f>IF('[1]TCE - ANEXO V - REC. Preencher'!J10="","",'[1]TCE - ANEXO V - REC. Preencher'!J10)</f>
        <v>45510</v>
      </c>
      <c r="H2" s="5">
        <f>'[1]TCE - ANEXO V - REC. Preencher'!N10</f>
        <v>1165509.74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2024NE008117</v>
      </c>
      <c r="D3" s="4">
        <f>IF('[1]TCE - ANEXO V - REC. Preencher'!G11="","",'[1]TCE - ANEXO V - REC. Preencher'!G11)</f>
        <v>45414</v>
      </c>
      <c r="E3" s="5">
        <f>'[1]TCE - ANEXO V - REC. Preencher'!H11</f>
        <v>187509.2</v>
      </c>
      <c r="F3" s="3" t="str">
        <f>'[1]TCE - ANEXO V - REC. Preencher'!I11</f>
        <v>2024OB051094</v>
      </c>
      <c r="G3" s="4">
        <f>IF('[1]TCE - ANEXO V - REC. Preencher'!J11="","",'[1]TCE - ANEXO V - REC. Preencher'!J11)</f>
        <v>45510</v>
      </c>
      <c r="H3" s="5">
        <f>'[1]TCE - ANEXO V - REC. Preencher'!N11</f>
        <v>46877.3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2024NE009298</v>
      </c>
      <c r="D4" s="4">
        <f>IF('[1]TCE - ANEXO V - REC. Preencher'!G12="","",'[1]TCE - ANEXO V - REC. Preencher'!G12)</f>
        <v>45414</v>
      </c>
      <c r="E4" s="5">
        <f>'[1]TCE - ANEXO V - REC. Preencher'!H12</f>
        <v>831747.55</v>
      </c>
      <c r="F4" s="3" t="str">
        <f>'[1]TCE - ANEXO V - REC. Preencher'!I12</f>
        <v>2024OB050793</v>
      </c>
      <c r="G4" s="4">
        <f>IF('[1]TCE - ANEXO V - REC. Preencher'!J12="","",'[1]TCE - ANEXO V - REC. Preencher'!J12)</f>
        <v>45510</v>
      </c>
      <c r="H4" s="5">
        <f>'[1]TCE - ANEXO V - REC. Preencher'!N12</f>
        <v>205793.2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CG Nº 008/2022</v>
      </c>
      <c r="C5" s="3" t="str">
        <f>'[1]TCE - ANEXO V - REC. Preencher'!F13</f>
        <v>2024NE009901</v>
      </c>
      <c r="D5" s="4">
        <f>IF('[1]TCE - ANEXO V - REC. Preencher'!G13="","",'[1]TCE - ANEXO V - REC. Preencher'!G13)</f>
        <v>45442</v>
      </c>
      <c r="E5" s="5">
        <f>'[1]TCE - ANEXO V - REC. Preencher'!H13</f>
        <v>528978.59</v>
      </c>
      <c r="F5" s="3" t="str">
        <f>'[1]TCE - ANEXO V - REC. Preencher'!I13</f>
        <v>2024OB055831</v>
      </c>
      <c r="G5" s="4">
        <f>IF('[1]TCE - ANEXO V - REC. Preencher'!J13="","",'[1]TCE - ANEXO V - REC. Preencher'!J13)</f>
        <v>45519</v>
      </c>
      <c r="H5" s="5">
        <f>'[1]TCE - ANEXO V - REC. Preencher'!N13</f>
        <v>185959.86</v>
      </c>
    </row>
    <row r="6" spans="1:8" ht="24" customHeight="1" x14ac:dyDescent="0.2">
      <c r="A6" s="2">
        <f>'[1]TCE - ANEXO V - REC. Preencher'!B14</f>
        <v>9767633000528</v>
      </c>
      <c r="B6" s="3" t="str">
        <f>'[1]TCE - ANEXO V - REC. Preencher'!C14</f>
        <v>UPA NOVA DESCOBERTA - CG Nº 008/2022</v>
      </c>
      <c r="C6" s="3" t="str">
        <f>'[1]TCE - ANEXO V - REC. Preencher'!F14</f>
        <v>2024NE008116</v>
      </c>
      <c r="D6" s="4">
        <f>IF('[1]TCE - ANEXO V - REC. Preencher'!G14="","",'[1]TCE - ANEXO V - REC. Preencher'!G14)</f>
        <v>45414</v>
      </c>
      <c r="E6" s="5">
        <f>'[1]TCE - ANEXO V - REC. Preencher'!H14</f>
        <v>3000000</v>
      </c>
      <c r="F6" s="3" t="str">
        <f>'[1]TCE - ANEXO V - REC. Preencher'!I14</f>
        <v>2024OB059255</v>
      </c>
      <c r="G6" s="4">
        <f>IF('[1]TCE - ANEXO V - REC. Preencher'!J14="","",'[1]TCE - ANEXO V - REC. Preencher'!J14)</f>
        <v>45534</v>
      </c>
      <c r="H6" s="5">
        <f>'[1]TCE - ANEXO V - REC. Preencher'!N14</f>
        <v>499999.99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 t="str">
        <f>'[1]TCE - ANEXO V - REC. Preencher'!F15</f>
        <v>2024NE009298</v>
      </c>
      <c r="D7" s="4">
        <f>IF('[1]TCE - ANEXO V - REC. Preencher'!G15="","",'[1]TCE - ANEXO V - REC. Preencher'!G15)</f>
        <v>45414</v>
      </c>
      <c r="E7" s="5">
        <f>'[1]TCE - ANEXO V - REC. Preencher'!H15</f>
        <v>281263.8</v>
      </c>
      <c r="F7" s="3" t="str">
        <f>'[1]TCE - ANEXO V - REC. Preencher'!I15</f>
        <v>2024OB049667</v>
      </c>
      <c r="G7" s="4">
        <f>IF('[1]TCE - ANEXO V - REC. Preencher'!J15="","",'[1]TCE - ANEXO V - REC. Preencher'!J15)</f>
        <v>45505</v>
      </c>
      <c r="H7" s="5">
        <f>'[1]TCE - ANEXO V - REC. Preencher'!N15</f>
        <v>257241.51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 t="str">
        <f>'[1]TCE - ANEXO V - REC. Preencher'!F16</f>
        <v>2024NE009298</v>
      </c>
      <c r="D8" s="4">
        <f>IF('[1]TCE - ANEXO V - REC. Preencher'!G16="","",'[1]TCE - ANEXO V - REC. Preencher'!G16)</f>
        <v>45414</v>
      </c>
      <c r="E8" s="5">
        <f>'[1]TCE - ANEXO V - REC. Preencher'!H16</f>
        <v>281263.8</v>
      </c>
      <c r="F8" s="3" t="str">
        <f>'[1]TCE - ANEXO V - REC. Preencher'!I16</f>
        <v>2024OB050058</v>
      </c>
      <c r="G8" s="4">
        <f>IF('[1]TCE - ANEXO V - REC. Preencher'!J16="","",'[1]TCE - ANEXO V - REC. Preencher'!J16)</f>
        <v>45505</v>
      </c>
      <c r="H8" s="5">
        <f>'[1]TCE - ANEXO V - REC. Preencher'!N16</f>
        <v>60023.02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2024-09-25T12:56:00Z</dcterms:created>
  <dcterms:modified xsi:type="dcterms:W3CDTF">2024-09-25T12:57:27Z</dcterms:modified>
</cp:coreProperties>
</file>