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ZIP CSV\EXCEL\"/>
    </mc:Choice>
  </mc:AlternateContent>
  <xr:revisionPtr revIDLastSave="0" documentId="8_{96102C9B-8161-4F26-BDD8-BD87E8EB1A0C}" xr6:coauthVersionLast="45" xr6:coauthVersionMax="45" xr10:uidLastSave="{00000000-0000-0000-0000-000000000000}"/>
  <bookViews>
    <workbookView xWindow="-120" yWindow="-120" windowWidth="19440" windowHeight="11640" xr2:uid="{9F6927BB-98B4-407F-BA17-6ED8ADDDA56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<sst xmlns="http://schemas.openxmlformats.org/spreadsheetml/2006/main" count="236" uniqueCount="155">
  <si>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</si>
  <si>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</si>
  <si>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</si>
  <si>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</si>
  <si>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</si>
  <si>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</si>
  <si>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</si>
  <si>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</si>
  <si>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</si>
  <si>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C.G 008/2022</t>
  </si>
  <si>
    <t xml:space="preserve">00.331.788/0001-19 </t>
  </si>
  <si>
    <t>AIR LIQUIDE BRASIL LTDA</t>
  </si>
  <si>
    <t>http://www.hospitalmarialucinda.com/transparencia/docs/upand/9/4-AIR_LIQUIDE.1.pdf</t>
  </si>
  <si>
    <t xml:space="preserve">07.264.015/0001-06 </t>
  </si>
  <si>
    <t>ALIOMAR DE GUSMÃO NERES ME</t>
  </si>
  <si>
    <t>http://www.hospitalmarialucinda.com/transparencia/docs/upand/9/UNISERVICE-mesclado.pdf</t>
  </si>
  <si>
    <t xml:space="preserve">24.872.505/0001-04 </t>
  </si>
  <si>
    <t xml:space="preserve">CENTER MAIS DIAGNOSTICO </t>
  </si>
  <si>
    <t>http://www.hospitalmarialucinda.com/transparencia/docs/upand/9/CENTER%20MAIS.pdf</t>
  </si>
  <si>
    <t xml:space="preserve">22.028.852/0001-20 </t>
  </si>
  <si>
    <t xml:space="preserve">INOWA SOLUCOES </t>
  </si>
  <si>
    <t>http://www.hospitalmarialucinda.com/transparencia/docs/upand/9/INOWA-mesclado-mesclado.pdf</t>
  </si>
  <si>
    <t xml:space="preserve">21.035.995/0001-04 </t>
  </si>
  <si>
    <t xml:space="preserve">LAVICLIN </t>
  </si>
  <si>
    <t>http://www.hospitalmarialucinda.com/transparencia/docs/upand/9/LAVICLIN%202019.pdf</t>
  </si>
  <si>
    <t xml:space="preserve">BRASCON </t>
  </si>
  <si>
    <t>http://www.hospitalmarialucinda.com/transparencia/docs/upand/9/7-BRASCON%20-%202018%20-%202019.pdf</t>
  </si>
  <si>
    <t xml:space="preserve">10.891.998/0001-15 </t>
  </si>
  <si>
    <t xml:space="preserve">ADVISERDIT </t>
  </si>
  <si>
    <t>http://www.hospitalmarialucinda.com/transparencia/docs/upand/9/1-ADVERSIT%2001.02%20%C3%A0%2028.02.2019%20-.pdf</t>
  </si>
  <si>
    <t xml:space="preserve">04.732.857/0001-57 </t>
  </si>
  <si>
    <t>SINTESE LTDA</t>
  </si>
  <si>
    <t>http://www.hospitalmarialucinda.com/transparencia/docs/upand/9/SINTESE-mesclado%20(2).pdf</t>
  </si>
  <si>
    <t xml:space="preserve">06.066.387/0001-65 </t>
  </si>
  <si>
    <t>MV SISTEMAS LTDA</t>
  </si>
  <si>
    <t>http://www.hospitalmarialucinda.com/transparencia/docs/upand/9/MV%20SISTEMA%202019.pdf</t>
  </si>
  <si>
    <t>05.633.849/0001-16</t>
  </si>
  <si>
    <t xml:space="preserve">GCINET </t>
  </si>
  <si>
    <t>http://www.hospitalmarialucinda.com/transparencia/docs/upand/9/FADE%202019.pdf</t>
  </si>
  <si>
    <t>11.735.586/0001-59</t>
  </si>
  <si>
    <t xml:space="preserve">FUNDAÇÃO DE APOIO </t>
  </si>
  <si>
    <t>http://www.hospitalmarialucinda.com/transparencia/docs/upand/9/FADE-mesclado.pdf</t>
  </si>
  <si>
    <t xml:space="preserve">09.863.853/0001-21 </t>
  </si>
  <si>
    <t>SOSERVI SOCIEDADE</t>
  </si>
  <si>
    <t>http://www.hospitalmarialucinda.com/transparencia/docs/upand/9/SOSERVI%202022.pdf</t>
  </si>
  <si>
    <t>http://www.hospitalmarialucinda.com/transparencia/docs/upand/9/SOSERVI%203%20ADITIVO%202019.pdf</t>
  </si>
  <si>
    <t xml:space="preserve">35.466.416/0001-84 </t>
  </si>
  <si>
    <t>SEABRA ASSESORIA DE COMUNICACAO</t>
  </si>
  <si>
    <t>http://www.hospitalmarialucinda.com/transparencia/docs/upand/9/MF%20GON%C3%87ALVES%202019.pdf</t>
  </si>
  <si>
    <t xml:space="preserve">02.668.797/0001-25 </t>
  </si>
  <si>
    <t>BRASIL GESTAO DE DADOS LTDA</t>
  </si>
  <si>
    <t>http://www.hospitalmarialucinda.com/transparencia/docs/upand/9/6-BRASIL_GEST%C3%83O.pdf</t>
  </si>
  <si>
    <t xml:space="preserve">LIMPSERVICE LTDA </t>
  </si>
  <si>
    <t>http://www.hospitalmarialucinda.com/transparencia/docs/upand/9/LIMPSERVICE.pdf</t>
  </si>
  <si>
    <t xml:space="preserve">40.893.042/0001-13 </t>
  </si>
  <si>
    <t>GERASTEP LTDA</t>
  </si>
  <si>
    <t>http://www.hospitalmarialucinda.com/transparencia/docs/upand/9/GERASTEP.pdf</t>
  </si>
  <si>
    <t xml:space="preserve">01.141.468/0001-69 </t>
  </si>
  <si>
    <t>MEDCALL</t>
  </si>
  <si>
    <t>http://www.hospitalmarialucinda.com/transparencia/docs/upand/9/MEDCALL.pdf</t>
  </si>
  <si>
    <t xml:space="preserve">07.146.768/0001-17 </t>
  </si>
  <si>
    <t>SERV IMAGEM LTDA</t>
  </si>
  <si>
    <t>http://www.hospitalmarialucinda.com/transparencia/docs/upand/9/SERV%20IMAGEM%20%202021%20E%202022.pdf</t>
  </si>
  <si>
    <t xml:space="preserve">09.244.590/0001-72 </t>
  </si>
  <si>
    <t>POWER ESTALACAO E MANUTENCAO</t>
  </si>
  <si>
    <t>http://www.hospitalmarialucinda.com/transparencia/docs/upand/9/POWER%20ELEVADORES.pdf</t>
  </si>
  <si>
    <t xml:space="preserve">06.907.719/0001-97 </t>
  </si>
  <si>
    <t>FAG DE OLIVEIRA LTDA</t>
  </si>
  <si>
    <t>http://www.hospitalmarialucinda.com/transparencia/docs/upand/9/EBEM%20%202019%20%C3%80%202020.pdf</t>
  </si>
  <si>
    <t>12.853.727/0001-09</t>
  </si>
  <si>
    <t xml:space="preserve">KESA COMERCIO E SERVIÇOS TECNICOS LTDA </t>
  </si>
  <si>
    <t>http://www.hospitalmarialucinda.com/transparencia/docs/upand/9/KESA%202019.pdf</t>
  </si>
  <si>
    <t>11.758.108/0001-64</t>
  </si>
  <si>
    <t xml:space="preserve">SERVMED COMERCIO E SERV DE LOCAÇÃO </t>
  </si>
  <si>
    <t>http://www.hospitalmarialucinda.com/transparencia/docs/upand/9/SERVEMED%202.pdf</t>
  </si>
  <si>
    <t>04.238.951/0001-54</t>
  </si>
  <si>
    <t>LOCMED HOSPITALAR LTDA</t>
  </si>
  <si>
    <t>http://www.hospitalmarialucinda.com/transparencia/docs/upand/9/LOCMED.pdf</t>
  </si>
  <si>
    <t>61.573.796/0001-66</t>
  </si>
  <si>
    <t>ALLIAZ SEGUROS S.A</t>
  </si>
  <si>
    <t>http://www.hospitalmarialucinda.com/transparencia/docs/upand/9/ALLIANZ-mesclado.pdf</t>
  </si>
  <si>
    <t>06.164913/0001-20</t>
  </si>
  <si>
    <t>AMBIENTALIS ANALISES DE AMBIENTES</t>
  </si>
  <si>
    <t>http://www.hospitalmarialucinda.com/transparencia/docs/upand/9/AMBIENTALIZ.pdf</t>
  </si>
  <si>
    <t>29.309.127/0167-68</t>
  </si>
  <si>
    <t xml:space="preserve">AMIL ASSISTENCIA MÉDICA </t>
  </si>
  <si>
    <t>http://www.hospitalmarialucinda.com/transparencia/docs/upand/9/AMIL.pdf</t>
  </si>
  <si>
    <t>05.011.743/0001-80</t>
  </si>
  <si>
    <t>ASTECH REPRES ASSIST COMERCIO DE EQUIP.HOSPITALAR</t>
  </si>
  <si>
    <t>http://www.hospitalmarialucinda.com/transparencia/docs/upand/9/5-ASTECH.pdf</t>
  </si>
  <si>
    <t>18.630.942/000119</t>
  </si>
  <si>
    <t xml:space="preserve">DPR SERVIÇOS E COMERCIO PRODUTOS DE INFORMATICA </t>
  </si>
  <si>
    <t>http://www.hospitalmarialucinda.com/transparencia/docs/upand/9/PROVITEL-mesclado%20(1).pdf</t>
  </si>
  <si>
    <t>14.299.005/0001-71</t>
  </si>
  <si>
    <t>ZP3</t>
  </si>
  <si>
    <t>http://www.hospitalmarialucinda.com/transparencia/docs/upand/9/INTEX%20-%20NET.pdf</t>
  </si>
  <si>
    <t>21.986.074/0001-19</t>
  </si>
  <si>
    <t>PRUDENTIAL</t>
  </si>
  <si>
    <t>http://www.hospitalmarialucinda.com/transparencia/docs/upand/9/PRUDENTIAL.pdf</t>
  </si>
  <si>
    <t>24.380.578/0020-41</t>
  </si>
  <si>
    <t>WHITE MARTINS</t>
  </si>
  <si>
    <t>http://www.hospitalmar,ialucinda.com/transparencia/docs/upand/9/WHITE%20MARTINS%202020.pdf</t>
  </si>
  <si>
    <t>http://www.hospitalmarialucinda.com/transparencia/docs/upand/9/WHITE%20MARTINS%202020.pdf</t>
  </si>
  <si>
    <t>05.330.384/0001-24</t>
  </si>
  <si>
    <t xml:space="preserve">ECONET </t>
  </si>
  <si>
    <t>http://www.hospitalmarialucinda.com/transparencia/docs/upand/9/GCINET%202018.pdf</t>
  </si>
  <si>
    <t xml:space="preserve">RC CONSULTORIA MEDICA LTDA </t>
  </si>
  <si>
    <t>http://www.hospitalmarialucinda.com/transparencia/admin/background.php?op=contratos_forn</t>
  </si>
  <si>
    <t xml:space="preserve">SAUDEMED ATIVIDADES </t>
  </si>
  <si>
    <t xml:space="preserve">POSITIVAMED ATIVIDADES MEDICAS LTDA </t>
  </si>
  <si>
    <t xml:space="preserve">ORTOPEDIA RECIFE LTDA </t>
  </si>
  <si>
    <t xml:space="preserve">WELLERSPN SABAT RODRIGUES SERVIÇOS MEDICOS </t>
  </si>
  <si>
    <t xml:space="preserve">MIX LIFE HEALTH ASSISTENCIA </t>
  </si>
  <si>
    <t xml:space="preserve">PREVMED SERVIÇOS DE SAUDE LTDA </t>
  </si>
  <si>
    <t>TRAT SERVIÇOS MEDICOS LTDA</t>
  </si>
  <si>
    <t>PRIMEMED SERVIÇOS MEDICOS LTDA</t>
  </si>
  <si>
    <t xml:space="preserve">V E ALVES CORDEIRO SERVICOS DE PRETACOES </t>
  </si>
  <si>
    <t xml:space="preserve">L M SERVIÇOS MÉDICOS LTDA </t>
  </si>
  <si>
    <t xml:space="preserve">CLINICALLY SERVIÇOS MEDICOS LTDA </t>
  </si>
  <si>
    <t>http://www.hospitalmarialucinda.com/transparencia/docs/upand/9/PJ%20CLINICALLY%20SERVI%C3%87O.pdf</t>
  </si>
  <si>
    <t xml:space="preserve">CORDEIRO SERVIÇOS DE SAUDE LTDA </t>
  </si>
  <si>
    <t>BOND MEDIC SERVICOS DE SAUDE LTDA</t>
  </si>
  <si>
    <t>http://www.hospitalmarialucinda.com/transparencia/docs/upand/9/BOND%20MED.pdf</t>
  </si>
  <si>
    <t>GSLS E F CONSULTORIA ARRITIMIA CARDIACA MARCA</t>
  </si>
  <si>
    <t>http://www.hospitalmarialucinda.com/transparencia/docs/upand/9/GSLS.pdf</t>
  </si>
  <si>
    <t>MEDMAIS ATIVIDADES MEDICOS LTDA</t>
  </si>
  <si>
    <t>http://www.hospitalmarialucinda.com/transparencia/docs/upand/9/MED%20MAIS.pdf</t>
  </si>
  <si>
    <t>http://www.hospitalmarialucinda.com/transparencia/docs/upand/9/MAISMED.pdf</t>
  </si>
  <si>
    <t>SERVICOS DE SAUDE E MOBILIDADE LTDA</t>
  </si>
  <si>
    <t>http://www.hospitalmarialucinda.com/transparencia/docs/upand/9/MOBILIDADE.pdf</t>
  </si>
  <si>
    <t>NBLS SERVICOS DE SAUDE LTDA</t>
  </si>
  <si>
    <t>http://www.hospitalmarialucinda.com/transparencia/docs/upand/9/NBLS%20SERVICOS.pdf</t>
  </si>
  <si>
    <t>NSC SERVICOS MEDICOS LTDA</t>
  </si>
  <si>
    <t>http://www.hospitalmarialucinda.com/transparencia/docs/upand/9/nsc%20servicos.pdf</t>
  </si>
  <si>
    <t>PRISCILLA DE CARRVALHO GRECH ORTOPEDIA</t>
  </si>
  <si>
    <t>http://www.hospitalmarialucinda.com/transparencia/docs/upand/9/priscila%20de%20carvalho.pdf</t>
  </si>
  <si>
    <t>PRISMAMED ATIVIDADES LTDA</t>
  </si>
  <si>
    <t>http://www.hospitalmarialucinda.com/transparencia/docs/upand/9/PRISMA%20MED.pdf</t>
  </si>
  <si>
    <t>PRONTOMED ATIVIDADES MEDICAS LTDA</t>
  </si>
  <si>
    <t>http://www.hospitalmarialucinda.com/transparencia/docs/upand/9/PRONTOMED.pdf</t>
  </si>
  <si>
    <t>REBECA CRISTINA TORRES DE ARAUJO XAVIER S MEDICO</t>
  </si>
  <si>
    <t>http://www.hospitalmarialucinda.com/transparencia/docs/upand/9/REBECA%20CRISTINA.pdf</t>
  </si>
  <si>
    <t>SALUTTE SERVICOS MEDICOS LTDA</t>
  </si>
  <si>
    <t>http://www.hospitalmarialucinda.com/transparencia/docs/upand/9/SALUTTE%20SERVICOS.pdf</t>
  </si>
  <si>
    <t>VILACA Q VALENCA SERVICOS MEDICOS LTDA</t>
  </si>
  <si>
    <t>http://www.hospitalmarialucinda.com/transparencia/docs/upand/9/PJ%20VILA%C3%87A%202022.pdf</t>
  </si>
  <si>
    <t>VIVA MED ATIVIDADES MEDICA LTDA</t>
  </si>
  <si>
    <t>http://www.hospitalmarialucinda.com/transparencia/docs/upand/9/VIVA%20MED.pdf</t>
  </si>
  <si>
    <t>PERFILMED ATIVIDADES MEDICAS LTDA</t>
  </si>
  <si>
    <t>http://www.hospitalmarialucinda.com/transparencia/docs/upand/9/PERFILMED.pdf</t>
  </si>
  <si>
    <t>PODIUMMED ATIVIDADES MEDICAS LTDA</t>
  </si>
  <si>
    <t>PREVENTMED ATIVIDADES MEDICAS LTDA</t>
  </si>
  <si>
    <t>http://www.hospitalmarialucinda.com/transparencia/docs/upand/9/PJ%20PREVMED%20SERVI%C3%87OS%20DE%20SAUDE%20LTDA%20JANEIRO%202022.pdf</t>
  </si>
  <si>
    <t>WS CONSULTA MEDICA LTDA</t>
  </si>
  <si>
    <t>http://www.hospitalmarialucinda.com/transparencia/docs/upand/9/WS%20CONSULTA.pdf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</si>
</sst>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CF%202022\PCF%20ABRIL%20%20ATUALIZADA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Planilha9"/>
      <sheetName val="Planilha1"/>
      <sheetName val="Planilha2"/>
      <sheetName val="Planilha3"/>
      <sheetName val="Planilha4"/>
      <sheetName val="Planilha5"/>
      <sheetName val="Planilha6"/>
      <sheetName val="Planilha7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8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Ativos</v>
          </cell>
        </row>
        <row r="7">
          <cell r="B7" t="str">
            <v>Jovem Aprendiz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ospitalmarialucinda.com/transparencia/docs/upand/9/SOSERVI%203%20ADITIVO%202019.pdf" TargetMode="External"/><Relationship Id="rId18" Type="http://schemas.openxmlformats.org/officeDocument/2006/relationships/hyperlink" Target="http://www.hospitalmarialucinda.com/transparencia/docs/upand/9/MEDCALL.pdf" TargetMode="External"/><Relationship Id="rId26" Type="http://schemas.openxmlformats.org/officeDocument/2006/relationships/hyperlink" Target="http://www.hospitalmarialucinda.com/transparencia/docs/upand/9/AMBIENTALIZ.pdf" TargetMode="External"/><Relationship Id="rId39" Type="http://schemas.openxmlformats.org/officeDocument/2006/relationships/hyperlink" Target="http://www.hospitalmarialucinda.com/transparencia/admin/background.php?op=contratos_forn" TargetMode="External"/><Relationship Id="rId21" Type="http://schemas.openxmlformats.org/officeDocument/2006/relationships/hyperlink" Target="http://www.hospitalmarialucinda.com/transparencia/docs/upand/9/EBEM%20%202019%20%C3%80%202020.pdf" TargetMode="External"/><Relationship Id="rId34" Type="http://schemas.openxmlformats.org/officeDocument/2006/relationships/hyperlink" Target="http://www.hospitalmarialucinda.com/transparencia/docs/upand/9/GCINET%202018.pdf" TargetMode="External"/><Relationship Id="rId42" Type="http://schemas.openxmlformats.org/officeDocument/2006/relationships/hyperlink" Target="http://www.hospitalmarialucinda.com/transparencia/admin/background.php?op=contratos_forn" TargetMode="External"/><Relationship Id="rId47" Type="http://schemas.openxmlformats.org/officeDocument/2006/relationships/hyperlink" Target="http://www.hospitalmarialucinda.com/transparencia/admin/background.php?op=contratos_forn" TargetMode="External"/><Relationship Id="rId50" Type="http://schemas.openxmlformats.org/officeDocument/2006/relationships/hyperlink" Target="http://www.hospitalmarialucinda.com/transparencia/docs/upand/9/MED%20MAIS.pdf" TargetMode="External"/><Relationship Id="rId55" Type="http://schemas.openxmlformats.org/officeDocument/2006/relationships/hyperlink" Target="http://www.hospitalmarialucinda.com/transparencia/docs/upand/9/priscila%20de%20carvalho.pdf" TargetMode="External"/><Relationship Id="rId63" Type="http://schemas.openxmlformats.org/officeDocument/2006/relationships/hyperlink" Target="http://www.hospitalmarialucinda.com/transparencia/docs/upand/9/PRONTOMED.pdf" TargetMode="External"/><Relationship Id="rId7" Type="http://schemas.openxmlformats.org/officeDocument/2006/relationships/hyperlink" Target="http://www.hospitalmarialucinda.com/transparencia/docs/upand/9/7-BRASCON%20-%202018%20-%202019.pdf" TargetMode="External"/><Relationship Id="rId2" Type="http://schemas.openxmlformats.org/officeDocument/2006/relationships/hyperlink" Target="http://www.hospitalmarialucinda.com/transparencia/docs/upand/9/4-AIR_LIQUIDE.1.pdf" TargetMode="External"/><Relationship Id="rId16" Type="http://schemas.openxmlformats.org/officeDocument/2006/relationships/hyperlink" Target="http://www.hospitalmarialucinda.com/transparencia/docs/upand/9/LIMPSERVICE.pdf" TargetMode="External"/><Relationship Id="rId20" Type="http://schemas.openxmlformats.org/officeDocument/2006/relationships/hyperlink" Target="http://www.hospitalmarialucinda.com/transparencia/docs/upand/9/POWER%20ELEVADORES.pdf" TargetMode="External"/><Relationship Id="rId29" Type="http://schemas.openxmlformats.org/officeDocument/2006/relationships/hyperlink" Target="http://www.hospitalmarialucinda.com/transparencia/docs/upand/9/PROVITEL-mesclado%20(1).pdf" TargetMode="External"/><Relationship Id="rId41" Type="http://schemas.openxmlformats.org/officeDocument/2006/relationships/hyperlink" Target="http://www.hospitalmarialucinda.com/transparencia/admin/background.php?op=contratos_forn" TargetMode="External"/><Relationship Id="rId54" Type="http://schemas.openxmlformats.org/officeDocument/2006/relationships/hyperlink" Target="http://www.hospitalmarialucinda.com/transparencia/docs/upand/9/nsc%20servicos.pdf" TargetMode="External"/><Relationship Id="rId62" Type="http://schemas.openxmlformats.org/officeDocument/2006/relationships/hyperlink" Target="http://www.hospitalmarialucinda.com/transparencia/docs/upand/9/PERFILMED.pdf" TargetMode="External"/><Relationship Id="rId1" Type="http://schemas.openxmlformats.org/officeDocument/2006/relationships/hyperlink" Target="http://www.hospitalmarialucinda.com/transparencia/docs/upand/9/FADE%202019.pdf" TargetMode="External"/><Relationship Id="rId6" Type="http://schemas.openxmlformats.org/officeDocument/2006/relationships/hyperlink" Target="http://www.hospitalmarialucinda.com/transparencia/docs/upand/9/LAVICLIN%202019.pdf" TargetMode="External"/><Relationship Id="rId11" Type="http://schemas.openxmlformats.org/officeDocument/2006/relationships/hyperlink" Target="http://www.hospitalmarialucinda.com/transparencia/docs/upand/9/FADE-mesclado.pdf" TargetMode="External"/><Relationship Id="rId24" Type="http://schemas.openxmlformats.org/officeDocument/2006/relationships/hyperlink" Target="http://www.hospitalmarialucinda.com/transparencia/docs/upand/9/LOCMED.pdf" TargetMode="External"/><Relationship Id="rId32" Type="http://schemas.openxmlformats.org/officeDocument/2006/relationships/hyperlink" Target="http://www.hospitalmar,ialucinda.com/transparencia/docs/upand/9/WHITE%20MARTINS%202020.pdf" TargetMode="External"/><Relationship Id="rId37" Type="http://schemas.openxmlformats.org/officeDocument/2006/relationships/hyperlink" Target="http://www.hospitalmarialucinda.com/transparencia/admin/background.php?op=contratos_forn" TargetMode="External"/><Relationship Id="rId40" Type="http://schemas.openxmlformats.org/officeDocument/2006/relationships/hyperlink" Target="http://www.hospitalmarialucinda.com/transparencia/admin/background.php?op=contratos_forn" TargetMode="External"/><Relationship Id="rId45" Type="http://schemas.openxmlformats.org/officeDocument/2006/relationships/hyperlink" Target="http://www.hospitalmarialucinda.com/transparencia/admin/background.php?op=contratos_forn" TargetMode="External"/><Relationship Id="rId53" Type="http://schemas.openxmlformats.org/officeDocument/2006/relationships/hyperlink" Target="http://www.hospitalmarialucinda.com/transparencia/docs/upand/9/NBLS%20SERVICOS.pdf" TargetMode="External"/><Relationship Id="rId58" Type="http://schemas.openxmlformats.org/officeDocument/2006/relationships/hyperlink" Target="http://www.hospitalmarialucinda.com/transparencia/docs/upand/9/REBECA%20CRISTINA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hospitalmarialucinda.com/transparencia/docs/upand/9/INOWA-mesclado-mesclado.pdf" TargetMode="External"/><Relationship Id="rId15" Type="http://schemas.openxmlformats.org/officeDocument/2006/relationships/hyperlink" Target="http://www.hospitalmarialucinda.com/transparencia/docs/upand/9/6-BRASIL_GEST%C3%83O.pdf" TargetMode="External"/><Relationship Id="rId23" Type="http://schemas.openxmlformats.org/officeDocument/2006/relationships/hyperlink" Target="http://www.hospitalmarialucinda.com/transparencia/docs/upand/9/SERVEMED%202.pdf" TargetMode="External"/><Relationship Id="rId28" Type="http://schemas.openxmlformats.org/officeDocument/2006/relationships/hyperlink" Target="http://www.hospitalmarialucinda.com/transparencia/docs/upand/9/5-ASTECH.pdf" TargetMode="External"/><Relationship Id="rId36" Type="http://schemas.openxmlformats.org/officeDocument/2006/relationships/hyperlink" Target="http://www.hospitalmarialucinda.com/transparencia/admin/background.php?op=contratos_forn" TargetMode="External"/><Relationship Id="rId49" Type="http://schemas.openxmlformats.org/officeDocument/2006/relationships/hyperlink" Target="http://www.hospitalmarialucinda.com/transparencia/docs/upand/9/GSLS.pdf" TargetMode="External"/><Relationship Id="rId57" Type="http://schemas.openxmlformats.org/officeDocument/2006/relationships/hyperlink" Target="http://www.hospitalmarialucinda.com/transparencia/docs/upand/9/PRONTOMED.pdf" TargetMode="External"/><Relationship Id="rId61" Type="http://schemas.openxmlformats.org/officeDocument/2006/relationships/hyperlink" Target="http://www.hospitalmarialucinda.com/transparencia/docs/upand/9/VIVA%20MED.pdf" TargetMode="External"/><Relationship Id="rId10" Type="http://schemas.openxmlformats.org/officeDocument/2006/relationships/hyperlink" Target="http://www.hospitalmarialucinda.com/transparencia/docs/upand/9/MV%20SISTEMA%202019.pdf" TargetMode="External"/><Relationship Id="rId19" Type="http://schemas.openxmlformats.org/officeDocument/2006/relationships/hyperlink" Target="http://www.hospitalmarialucinda.com/transparencia/docs/upand/9/SERV%20IMAGEM%20%202021%20E%202022.pdf" TargetMode="External"/><Relationship Id="rId31" Type="http://schemas.openxmlformats.org/officeDocument/2006/relationships/hyperlink" Target="http://www.hospitalmarialucinda.com/transparencia/docs/upand/9/PRUDENTIAL.pdf" TargetMode="External"/><Relationship Id="rId44" Type="http://schemas.openxmlformats.org/officeDocument/2006/relationships/hyperlink" Target="http://www.hospitalmarialucinda.com/transparencia/admin/background.php?op=contratos_forn" TargetMode="External"/><Relationship Id="rId52" Type="http://schemas.openxmlformats.org/officeDocument/2006/relationships/hyperlink" Target="http://www.hospitalmarialucinda.com/transparencia/docs/upand/9/MOBILIDADE.pdf" TargetMode="External"/><Relationship Id="rId60" Type="http://schemas.openxmlformats.org/officeDocument/2006/relationships/hyperlink" Target="http://www.hospitalmarialucinda.com/transparencia/docs/upand/9/PJ%20VILA%C3%87A%202022.pdf" TargetMode="External"/><Relationship Id="rId65" Type="http://schemas.openxmlformats.org/officeDocument/2006/relationships/hyperlink" Target="http://www.hospitalmarialucinda.com/transparencia/docs/upand/9/WS%20CONSULTA.pdf" TargetMode="External"/><Relationship Id="rId4" Type="http://schemas.openxmlformats.org/officeDocument/2006/relationships/hyperlink" Target="http://www.hospitalmarialucinda.com/transparencia/docs/upand/9/CENTER%20MAIS.pdf" TargetMode="External"/><Relationship Id="rId9" Type="http://schemas.openxmlformats.org/officeDocument/2006/relationships/hyperlink" Target="http://www.hospitalmarialucinda.com/transparencia/docs/upand/9/SINTESE-mesclado%20(2).pdf" TargetMode="External"/><Relationship Id="rId14" Type="http://schemas.openxmlformats.org/officeDocument/2006/relationships/hyperlink" Target="http://www.hospitalmarialucinda.com/transparencia/docs/upand/9/MF%20GON%C3%87ALVES%202019.pdf" TargetMode="External"/><Relationship Id="rId22" Type="http://schemas.openxmlformats.org/officeDocument/2006/relationships/hyperlink" Target="http://www.hospitalmarialucinda.com/transparencia/docs/upand/9/KESA%202019.pdf" TargetMode="External"/><Relationship Id="rId27" Type="http://schemas.openxmlformats.org/officeDocument/2006/relationships/hyperlink" Target="http://www.hospitalmarialucinda.com/transparencia/docs/upand/9/AMIL.pdf" TargetMode="External"/><Relationship Id="rId30" Type="http://schemas.openxmlformats.org/officeDocument/2006/relationships/hyperlink" Target="http://www.hospitalmarialucinda.com/transparencia/docs/upand/9/INTEX%20-%20NET.pdf" TargetMode="External"/><Relationship Id="rId35" Type="http://schemas.openxmlformats.org/officeDocument/2006/relationships/hyperlink" Target="http://www.hospitalmarialucinda.com/transparencia/admin/background.php?op=contratos_forn" TargetMode="External"/><Relationship Id="rId43" Type="http://schemas.openxmlformats.org/officeDocument/2006/relationships/hyperlink" Target="http://www.hospitalmarialucinda.com/transparencia/admin/background.php?op=contratos_forn" TargetMode="External"/><Relationship Id="rId48" Type="http://schemas.openxmlformats.org/officeDocument/2006/relationships/hyperlink" Target="http://www.hospitalmarialucinda.com/transparencia/docs/upand/9/BOND%20MED.pdf" TargetMode="External"/><Relationship Id="rId56" Type="http://schemas.openxmlformats.org/officeDocument/2006/relationships/hyperlink" Target="http://www.hospitalmarialucinda.com/transparencia/docs/upand/9/PRISMA%20MED.pdf" TargetMode="External"/><Relationship Id="rId64" Type="http://schemas.openxmlformats.org/officeDocument/2006/relationships/hyperlink" Target="http://www.hospitalmarialucinda.com/transparencia/docs/upand/9/PJ%20PREVMED%20SERVI%C3%87OS%20DE%20SAUDE%20LTDA%20JANEIRO%202022.pdf" TargetMode="External"/><Relationship Id="rId8" Type="http://schemas.openxmlformats.org/officeDocument/2006/relationships/hyperlink" Target="http://www.hospitalmarialucinda.com/transparencia/docs/upand/9/1-ADVERSIT%2001.02%20%C3%A0%2028.02.2019%20-.pdf" TargetMode="External"/><Relationship Id="rId51" Type="http://schemas.openxmlformats.org/officeDocument/2006/relationships/hyperlink" Target="http://www.hospitalmarialucinda.com/transparencia/docs/upand/9/MAISMED.pdf" TargetMode="External"/><Relationship Id="rId3" Type="http://schemas.openxmlformats.org/officeDocument/2006/relationships/hyperlink" Target="http://www.hospitalmarialucinda.com/transparencia/docs/upand/9/UNISERVICE-mesclado.pdf" TargetMode="External"/><Relationship Id="rId12" Type="http://schemas.openxmlformats.org/officeDocument/2006/relationships/hyperlink" Target="http://www.hospitalmarialucinda.com/transparencia/docs/upand/9/SOSERVI%202022.pdf" TargetMode="External"/><Relationship Id="rId17" Type="http://schemas.openxmlformats.org/officeDocument/2006/relationships/hyperlink" Target="http://www.hospitalmarialucinda.com/transparencia/docs/upand/9/GERASTEP.pdf" TargetMode="External"/><Relationship Id="rId25" Type="http://schemas.openxmlformats.org/officeDocument/2006/relationships/hyperlink" Target="http://www.hospitalmarialucinda.com/transparencia/docs/upand/9/ALLIANZ-mesclado.pdf" TargetMode="External"/><Relationship Id="rId33" Type="http://schemas.openxmlformats.org/officeDocument/2006/relationships/hyperlink" Target="http://www.hospitalmarialucinda.com/transparencia/docs/upand/9/WHITE%20MARTINS%202020.pdf" TargetMode="External"/><Relationship Id="rId38" Type="http://schemas.openxmlformats.org/officeDocument/2006/relationships/hyperlink" Target="http://www.hospitalmarialucinda.com/transparencia/admin/background.php?op=contratos_forn" TargetMode="External"/><Relationship Id="rId46" Type="http://schemas.openxmlformats.org/officeDocument/2006/relationships/hyperlink" Target="http://www.hospitalmarialucinda.com/transparencia/docs/upand/9/PJ%20CLINICALLY%20SERVI%C3%87O.pdf" TargetMode="External"/><Relationship Id="rId59" Type="http://schemas.openxmlformats.org/officeDocument/2006/relationships/hyperlink" Target="http://www.hospitalmarialucinda.com/transparencia/docs/upand/9/SALUTTE%20SERV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7A03-78C5-4216-9CD7-43C802E08E2E}">
  <sheetPr>
    <tabColor indexed="13"/>
  </sheetPr>
  <dimension ref="A1:I991"/>
  <sheetViews>
    <sheetView showGridLines="0" tabSelected="1" topLeftCell="A43" zoomScale="90" zoomScaleNormal="90" workbookViewId="0">
      <selection activeCell="B64" sqref="B64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9767633000528</v>
      </c>
      <c r="B2" s="3" t="s">
        <v>9</v>
      </c>
      <c r="C2" s="4" t="s">
        <v>10</v>
      </c>
      <c r="D2" s="5" t="s">
        <v>11</v>
      </c>
      <c r="E2" s="6">
        <v>1</v>
      </c>
      <c r="F2" s="7">
        <v>40603</v>
      </c>
      <c r="G2" s="7">
        <v>44218</v>
      </c>
      <c r="H2" s="8">
        <v>6384.9</v>
      </c>
      <c r="I2" s="9" t="s">
        <v>12</v>
      </c>
    </row>
    <row r="3" spans="1:9" ht="21" customHeight="1" x14ac:dyDescent="0.2">
      <c r="A3" s="2">
        <f>IFERROR(VLOOKUP(B3,'[1]DADOS (OCULTAR)'!$Q$3:$S$133,3,0),"")</f>
        <v>9767633000528</v>
      </c>
      <c r="B3" s="3" t="s">
        <v>9</v>
      </c>
      <c r="C3" s="4" t="s">
        <v>13</v>
      </c>
      <c r="D3" s="5" t="s">
        <v>14</v>
      </c>
      <c r="E3" s="6">
        <v>1</v>
      </c>
      <c r="F3" s="7">
        <v>41401</v>
      </c>
      <c r="G3" s="7">
        <v>44564</v>
      </c>
      <c r="H3" s="8">
        <v>2853.18</v>
      </c>
      <c r="I3" s="9" t="s">
        <v>15</v>
      </c>
    </row>
    <row r="4" spans="1:9" ht="21" customHeight="1" x14ac:dyDescent="0.2">
      <c r="A4" s="2">
        <f>IFERROR(VLOOKUP(B4,'[1]DADOS (OCULTAR)'!$Q$3:$S$133,3,0),"")</f>
        <v>9767633000528</v>
      </c>
      <c r="B4" s="3" t="s">
        <v>9</v>
      </c>
      <c r="C4" s="4" t="s">
        <v>16</v>
      </c>
      <c r="D4" s="5" t="s">
        <v>17</v>
      </c>
      <c r="E4" s="6">
        <v>1</v>
      </c>
      <c r="F4" s="7">
        <v>44594</v>
      </c>
      <c r="G4" s="7">
        <v>44959</v>
      </c>
      <c r="H4" s="8">
        <v>17052.86</v>
      </c>
      <c r="I4" s="9" t="s">
        <v>18</v>
      </c>
    </row>
    <row r="5" spans="1:9" ht="21" customHeight="1" x14ac:dyDescent="0.2">
      <c r="A5" s="2">
        <f>IFERROR(VLOOKUP(B5,'[1]DADOS (OCULTAR)'!$Q$3:$S$133,3,0),"")</f>
        <v>9767633000528</v>
      </c>
      <c r="B5" s="3" t="s">
        <v>9</v>
      </c>
      <c r="C5" s="4" t="s">
        <v>19</v>
      </c>
      <c r="D5" s="5" t="s">
        <v>20</v>
      </c>
      <c r="E5" s="6">
        <v>1</v>
      </c>
      <c r="F5" s="7">
        <v>42116</v>
      </c>
      <c r="G5" s="7">
        <v>44408</v>
      </c>
      <c r="H5" s="8">
        <v>40089.599999999999</v>
      </c>
      <c r="I5" s="9" t="s">
        <v>21</v>
      </c>
    </row>
    <row r="6" spans="1:9" ht="21" customHeight="1" x14ac:dyDescent="0.2">
      <c r="A6" s="2">
        <f>IFERROR(VLOOKUP(B6,'[1]DADOS (OCULTAR)'!$Q$3:$S$133,3,0),"")</f>
        <v>9767633000528</v>
      </c>
      <c r="B6" s="3" t="s">
        <v>9</v>
      </c>
      <c r="C6" s="4" t="s">
        <v>22</v>
      </c>
      <c r="D6" s="5" t="s">
        <v>23</v>
      </c>
      <c r="E6" s="6">
        <v>1</v>
      </c>
      <c r="F6" s="7">
        <v>44593</v>
      </c>
      <c r="G6" s="7">
        <v>44957</v>
      </c>
      <c r="H6" s="8">
        <v>3120.42</v>
      </c>
      <c r="I6" s="9" t="s">
        <v>24</v>
      </c>
    </row>
    <row r="7" spans="1:9" ht="21" customHeight="1" x14ac:dyDescent="0.2">
      <c r="A7" s="2">
        <f>IFERROR(VLOOKUP(B7,'[1]DADOS (OCULTAR)'!$Q$3:$S$133,3,0),"")</f>
        <v>9767633000528</v>
      </c>
      <c r="B7" s="3" t="s">
        <v>9</v>
      </c>
      <c r="C7" s="4">
        <v>11863530000180</v>
      </c>
      <c r="D7" s="5" t="s">
        <v>25</v>
      </c>
      <c r="E7" s="6">
        <v>1</v>
      </c>
      <c r="F7" s="7">
        <v>42180</v>
      </c>
      <c r="G7" s="7">
        <v>44470</v>
      </c>
      <c r="H7" s="8">
        <v>1803</v>
      </c>
      <c r="I7" s="9" t="s">
        <v>26</v>
      </c>
    </row>
    <row r="8" spans="1:9" ht="21" customHeight="1" x14ac:dyDescent="0.2">
      <c r="A8" s="2">
        <f>IFERROR(VLOOKUP(B8,'[1]DADOS (OCULTAR)'!$Q$3:$S$133,3,0),"")</f>
        <v>9767633000528</v>
      </c>
      <c r="B8" s="3" t="s">
        <v>9</v>
      </c>
      <c r="C8" s="4" t="s">
        <v>27</v>
      </c>
      <c r="D8" s="5" t="s">
        <v>28</v>
      </c>
      <c r="E8" s="6">
        <v>1</v>
      </c>
      <c r="F8" s="7">
        <v>44593</v>
      </c>
      <c r="G8" s="7">
        <v>44957</v>
      </c>
      <c r="H8" s="8">
        <v>1200</v>
      </c>
      <c r="I8" s="9" t="s">
        <v>29</v>
      </c>
    </row>
    <row r="9" spans="1:9" ht="21" customHeight="1" x14ac:dyDescent="0.2">
      <c r="A9" s="2">
        <f>IFERROR(VLOOKUP(B9,'[1]DADOS (OCULTAR)'!$Q$3:$S$133,3,0),"")</f>
        <v>9767633000528</v>
      </c>
      <c r="B9" s="3" t="s">
        <v>9</v>
      </c>
      <c r="C9" s="4" t="s">
        <v>30</v>
      </c>
      <c r="D9" s="5" t="s">
        <v>31</v>
      </c>
      <c r="E9" s="6">
        <v>1</v>
      </c>
      <c r="F9" s="7">
        <v>44607</v>
      </c>
      <c r="G9" s="7">
        <v>44972</v>
      </c>
      <c r="H9" s="8">
        <v>752.23</v>
      </c>
      <c r="I9" s="9" t="s">
        <v>32</v>
      </c>
    </row>
    <row r="10" spans="1:9" ht="21" customHeight="1" x14ac:dyDescent="0.2">
      <c r="A10" s="2">
        <f>IFERROR(VLOOKUP(B10,'[1]DADOS (OCULTAR)'!$Q$3:$S$133,3,0),"")</f>
        <v>9767633000528</v>
      </c>
      <c r="B10" s="3" t="s">
        <v>9</v>
      </c>
      <c r="C10" s="4" t="s">
        <v>33</v>
      </c>
      <c r="D10" s="5" t="s">
        <v>34</v>
      </c>
      <c r="E10" s="6">
        <v>1</v>
      </c>
      <c r="F10" s="7">
        <v>40533</v>
      </c>
      <c r="G10" s="7">
        <v>44813</v>
      </c>
      <c r="H10" s="8">
        <v>16149.91</v>
      </c>
      <c r="I10" s="9" t="s">
        <v>35</v>
      </c>
    </row>
    <row r="11" spans="1:9" ht="21" customHeight="1" x14ac:dyDescent="0.2">
      <c r="A11" s="2">
        <f>IFERROR(VLOOKUP(B11,'[1]DADOS (OCULTAR)'!$Q$3:$S$133,3,0),"")</f>
        <v>9767633000528</v>
      </c>
      <c r="B11" s="3" t="s">
        <v>9</v>
      </c>
      <c r="C11" s="4" t="s">
        <v>36</v>
      </c>
      <c r="D11" s="5" t="s">
        <v>37</v>
      </c>
      <c r="E11" s="6">
        <v>1</v>
      </c>
      <c r="F11" s="7">
        <v>42326</v>
      </c>
      <c r="G11" s="7">
        <v>44318</v>
      </c>
      <c r="H11" s="8">
        <v>1355.43</v>
      </c>
      <c r="I11" s="9" t="s">
        <v>38</v>
      </c>
    </row>
    <row r="12" spans="1:9" ht="21" customHeight="1" x14ac:dyDescent="0.2">
      <c r="A12" s="2">
        <f>IFERROR(VLOOKUP(B12,'[1]DADOS (OCULTAR)'!$Q$3:$S$133,3,0),"")</f>
        <v>9767633000528</v>
      </c>
      <c r="B12" s="3" t="s">
        <v>9</v>
      </c>
      <c r="C12" s="4" t="s">
        <v>39</v>
      </c>
      <c r="D12" s="5" t="s">
        <v>40</v>
      </c>
      <c r="E12" s="6">
        <v>1</v>
      </c>
      <c r="F12" s="7">
        <v>41883</v>
      </c>
      <c r="G12" s="7">
        <v>44563</v>
      </c>
      <c r="H12" s="8">
        <v>1110.5999999999999</v>
      </c>
      <c r="I12" s="9" t="s">
        <v>41</v>
      </c>
    </row>
    <row r="13" spans="1:9" ht="21" customHeight="1" x14ac:dyDescent="0.2">
      <c r="A13" s="2">
        <f>IFERROR(VLOOKUP(B13,'[1]DADOS (OCULTAR)'!$Q$3:$S$133,3,0),"")</f>
        <v>9767633000528</v>
      </c>
      <c r="B13" s="3" t="s">
        <v>9</v>
      </c>
      <c r="C13" s="4" t="s">
        <v>42</v>
      </c>
      <c r="D13" s="5" t="s">
        <v>43</v>
      </c>
      <c r="E13" s="6">
        <v>1</v>
      </c>
      <c r="F13" s="7">
        <v>43671</v>
      </c>
      <c r="G13" s="7">
        <v>44767</v>
      </c>
      <c r="H13" s="8">
        <v>31234.85</v>
      </c>
      <c r="I13" s="9" t="s">
        <v>44</v>
      </c>
    </row>
    <row r="14" spans="1:9" ht="21" customHeight="1" x14ac:dyDescent="0.2">
      <c r="A14" s="2">
        <f>IFERROR(VLOOKUP(B14,'[1]DADOS (OCULTAR)'!$Q$3:$S$133,3,0),"")</f>
        <v>9767633000528</v>
      </c>
      <c r="B14" s="3" t="s">
        <v>9</v>
      </c>
      <c r="C14" s="4" t="s">
        <v>42</v>
      </c>
      <c r="D14" s="5" t="s">
        <v>43</v>
      </c>
      <c r="E14" s="6">
        <v>1</v>
      </c>
      <c r="F14" s="7">
        <v>40603</v>
      </c>
      <c r="G14" s="7">
        <v>44621</v>
      </c>
      <c r="H14" s="8">
        <v>18686.82</v>
      </c>
      <c r="I14" s="9" t="s">
        <v>45</v>
      </c>
    </row>
    <row r="15" spans="1:9" ht="21" customHeight="1" x14ac:dyDescent="0.2">
      <c r="A15" s="2">
        <f>IFERROR(VLOOKUP(B15,'[1]DADOS (OCULTAR)'!$Q$3:$S$133,3,0),"")</f>
        <v>9767633000528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40603</v>
      </c>
      <c r="G15" s="7">
        <v>44621</v>
      </c>
      <c r="H15" s="8">
        <v>1750</v>
      </c>
      <c r="I15" s="9" t="s">
        <v>48</v>
      </c>
    </row>
    <row r="16" spans="1:9" ht="21" customHeight="1" x14ac:dyDescent="0.2">
      <c r="A16" s="2">
        <f>IFERROR(VLOOKUP(B16,'[1]DADOS (OCULTAR)'!$Q$3:$S$133,3,0),"")</f>
        <v>9767633000528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41000</v>
      </c>
      <c r="G16" s="7">
        <v>44652</v>
      </c>
      <c r="H16" s="8">
        <v>1617.4</v>
      </c>
      <c r="I16" s="9" t="s">
        <v>51</v>
      </c>
    </row>
    <row r="17" spans="1:9" ht="21" customHeight="1" x14ac:dyDescent="0.2">
      <c r="A17" s="2">
        <f>IFERROR(VLOOKUP(B17,'[1]DADOS (OCULTAR)'!$Q$3:$S$133,3,0),"")</f>
        <v>9767633000528</v>
      </c>
      <c r="B17" s="3" t="s">
        <v>9</v>
      </c>
      <c r="C17" s="4">
        <v>35474980000149</v>
      </c>
      <c r="D17" s="5" t="s">
        <v>52</v>
      </c>
      <c r="E17" s="6">
        <v>1</v>
      </c>
      <c r="F17" s="7">
        <v>44593</v>
      </c>
      <c r="G17" s="7">
        <v>44957</v>
      </c>
      <c r="H17" s="8">
        <v>330</v>
      </c>
      <c r="I17" s="9" t="s">
        <v>53</v>
      </c>
    </row>
    <row r="18" spans="1:9" ht="21" customHeight="1" x14ac:dyDescent="0.2">
      <c r="A18" s="2">
        <f>IFERROR(VLOOKUP(B18,'[1]DADOS (OCULTAR)'!$Q$3:$S$133,3,0),"")</f>
        <v>9767633000528</v>
      </c>
      <c r="B18" s="3" t="s">
        <v>9</v>
      </c>
      <c r="C18" s="4" t="s">
        <v>54</v>
      </c>
      <c r="D18" s="5" t="s">
        <v>55</v>
      </c>
      <c r="E18" s="6">
        <v>1</v>
      </c>
      <c r="F18" s="7">
        <v>44593</v>
      </c>
      <c r="G18" s="7">
        <v>44957</v>
      </c>
      <c r="H18" s="8">
        <v>300</v>
      </c>
      <c r="I18" s="9" t="s">
        <v>56</v>
      </c>
    </row>
    <row r="19" spans="1:9" ht="21" customHeight="1" x14ac:dyDescent="0.2">
      <c r="A19" s="2">
        <f>IFERROR(VLOOKUP(B19,'[1]DADOS (OCULTAR)'!$Q$3:$S$133,3,0),"")</f>
        <v>9767633000528</v>
      </c>
      <c r="B19" s="3" t="s">
        <v>9</v>
      </c>
      <c r="C19" s="4" t="s">
        <v>57</v>
      </c>
      <c r="D19" s="5" t="s">
        <v>58</v>
      </c>
      <c r="E19" s="6">
        <v>1</v>
      </c>
      <c r="F19" s="7">
        <v>44593</v>
      </c>
      <c r="G19" s="7">
        <v>44957</v>
      </c>
      <c r="H19" s="8">
        <v>500</v>
      </c>
      <c r="I19" s="9" t="s">
        <v>59</v>
      </c>
    </row>
    <row r="20" spans="1:9" ht="21" customHeight="1" x14ac:dyDescent="0.2">
      <c r="A20" s="2">
        <f>IFERROR(VLOOKUP(B20,'[1]DADOS (OCULTAR)'!$Q$3:$S$133,3,0),"")</f>
        <v>9767633000528</v>
      </c>
      <c r="B20" s="3" t="s">
        <v>9</v>
      </c>
      <c r="C20" s="4" t="s">
        <v>60</v>
      </c>
      <c r="D20" s="5" t="s">
        <v>61</v>
      </c>
      <c r="E20" s="6">
        <v>1</v>
      </c>
      <c r="F20" s="7">
        <v>44593</v>
      </c>
      <c r="G20" s="7">
        <v>44957</v>
      </c>
      <c r="H20" s="8">
        <v>3153</v>
      </c>
      <c r="I20" s="9" t="s">
        <v>62</v>
      </c>
    </row>
    <row r="21" spans="1:9" ht="21" customHeight="1" x14ac:dyDescent="0.2">
      <c r="A21" s="2">
        <f>IFERROR(VLOOKUP(B21,'[1]DADOS (OCULTAR)'!$Q$3:$S$133,3,0),"")</f>
        <v>9767633000528</v>
      </c>
      <c r="B21" s="3" t="s">
        <v>9</v>
      </c>
      <c r="C21" s="4" t="s">
        <v>63</v>
      </c>
      <c r="D21" s="5" t="s">
        <v>64</v>
      </c>
      <c r="E21" s="6">
        <v>1</v>
      </c>
      <c r="F21" s="7">
        <v>40576</v>
      </c>
      <c r="G21" s="7">
        <v>44774</v>
      </c>
      <c r="H21" s="8">
        <v>300</v>
      </c>
      <c r="I21" s="9" t="s">
        <v>65</v>
      </c>
    </row>
    <row r="22" spans="1:9" ht="21" customHeight="1" x14ac:dyDescent="0.2">
      <c r="A22" s="2">
        <f>IFERROR(VLOOKUP(B22,'[1]DADOS (OCULTAR)'!$Q$3:$S$133,3,0),"")</f>
        <v>9767633000528</v>
      </c>
      <c r="B22" s="3" t="s">
        <v>9</v>
      </c>
      <c r="C22" s="4" t="s">
        <v>66</v>
      </c>
      <c r="D22" s="5" t="s">
        <v>67</v>
      </c>
      <c r="E22" s="6">
        <v>1</v>
      </c>
      <c r="F22" s="7">
        <v>44593</v>
      </c>
      <c r="G22" s="7">
        <v>44957</v>
      </c>
      <c r="H22" s="8">
        <v>4836.38</v>
      </c>
      <c r="I22" s="9" t="s">
        <v>68</v>
      </c>
    </row>
    <row r="23" spans="1:9" ht="21" customHeight="1" x14ac:dyDescent="0.2">
      <c r="A23" s="2">
        <f>IFERROR(VLOOKUP(B23,'[1]DADOS (OCULTAR)'!$Q$3:$S$133,3,0),"")</f>
        <v>9767633000528</v>
      </c>
      <c r="B23" s="3" t="s">
        <v>9</v>
      </c>
      <c r="C23" s="4" t="s">
        <v>69</v>
      </c>
      <c r="D23" s="5" t="s">
        <v>70</v>
      </c>
      <c r="E23" s="6">
        <v>1</v>
      </c>
      <c r="F23" s="7">
        <v>43633</v>
      </c>
      <c r="G23" s="7">
        <v>44379</v>
      </c>
      <c r="H23" s="8">
        <v>2417</v>
      </c>
      <c r="I23" s="9" t="s">
        <v>71</v>
      </c>
    </row>
    <row r="24" spans="1:9" ht="21" customHeight="1" x14ac:dyDescent="0.2">
      <c r="A24" s="2">
        <f>IFERROR(VLOOKUP(B24,'[1]DADOS (OCULTAR)'!$Q$3:$S$133,3,0),"")</f>
        <v>9767633000528</v>
      </c>
      <c r="B24" s="3" t="s">
        <v>9</v>
      </c>
      <c r="C24" s="4" t="s">
        <v>72</v>
      </c>
      <c r="D24" s="5" t="s">
        <v>73</v>
      </c>
      <c r="E24" s="6">
        <v>1</v>
      </c>
      <c r="F24" s="7">
        <v>43616</v>
      </c>
      <c r="G24" s="7">
        <v>44562</v>
      </c>
      <c r="H24" s="8">
        <v>1200</v>
      </c>
      <c r="I24" s="9" t="s">
        <v>74</v>
      </c>
    </row>
    <row r="25" spans="1:9" ht="21" customHeight="1" x14ac:dyDescent="0.2">
      <c r="A25" s="2">
        <f>IFERROR(VLOOKUP(B25,'[1]DADOS (OCULTAR)'!$Q$3:$S$133,3,0),"")</f>
        <v>9767633000528</v>
      </c>
      <c r="B25" s="3" t="s">
        <v>9</v>
      </c>
      <c r="C25" s="4" t="s">
        <v>75</v>
      </c>
      <c r="D25" s="5" t="s">
        <v>76</v>
      </c>
      <c r="E25" s="6">
        <v>1</v>
      </c>
      <c r="F25" s="7">
        <v>43882</v>
      </c>
      <c r="G25" s="7">
        <v>44562</v>
      </c>
      <c r="H25" s="8">
        <v>113.33</v>
      </c>
      <c r="I25" s="9" t="s">
        <v>77</v>
      </c>
    </row>
    <row r="26" spans="1:9" ht="21" customHeight="1" x14ac:dyDescent="0.2">
      <c r="A26" s="2">
        <f>IFERROR(VLOOKUP(B26,'[1]DADOS (OCULTAR)'!$Q$3:$S$133,3,0),"")</f>
        <v>9767633000528</v>
      </c>
      <c r="B26" s="3" t="s">
        <v>9</v>
      </c>
      <c r="C26" s="4" t="s">
        <v>78</v>
      </c>
      <c r="D26" s="5" t="s">
        <v>79</v>
      </c>
      <c r="E26" s="6">
        <v>1</v>
      </c>
      <c r="F26" s="7">
        <v>43943</v>
      </c>
      <c r="G26" s="7">
        <v>44308</v>
      </c>
      <c r="H26" s="8">
        <v>104.87</v>
      </c>
      <c r="I26" s="9" t="s">
        <v>80</v>
      </c>
    </row>
    <row r="27" spans="1:9" ht="21" customHeight="1" x14ac:dyDescent="0.2">
      <c r="A27" s="2">
        <f>IFERROR(VLOOKUP(B27,'[1]DADOS (OCULTAR)'!$Q$3:$S$133,3,0),"")</f>
        <v>9767633000528</v>
      </c>
      <c r="B27" s="3" t="s">
        <v>9</v>
      </c>
      <c r="C27" s="4" t="s">
        <v>81</v>
      </c>
      <c r="D27" s="5" t="s">
        <v>82</v>
      </c>
      <c r="E27" s="6">
        <v>1</v>
      </c>
      <c r="F27" s="7">
        <v>44068</v>
      </c>
      <c r="G27" s="7">
        <v>44252</v>
      </c>
      <c r="H27" s="8">
        <v>1748</v>
      </c>
      <c r="I27" s="9" t="s">
        <v>83</v>
      </c>
    </row>
    <row r="28" spans="1:9" ht="21" customHeight="1" x14ac:dyDescent="0.2">
      <c r="A28" s="2">
        <f>IFERROR(VLOOKUP(B28,'[1]DADOS (OCULTAR)'!$Q$3:$S$133,3,0),"")</f>
        <v>9767633000528</v>
      </c>
      <c r="B28" s="3" t="s">
        <v>9</v>
      </c>
      <c r="C28" s="4" t="s">
        <v>84</v>
      </c>
      <c r="D28" s="5" t="s">
        <v>85</v>
      </c>
      <c r="E28" s="6">
        <v>1</v>
      </c>
      <c r="F28" s="7">
        <v>43866</v>
      </c>
      <c r="G28" s="7">
        <v>44597</v>
      </c>
      <c r="H28" s="8">
        <v>1577.74</v>
      </c>
      <c r="I28" s="9" t="s">
        <v>86</v>
      </c>
    </row>
    <row r="29" spans="1:9" ht="21" customHeight="1" x14ac:dyDescent="0.2">
      <c r="A29" s="2">
        <f>IFERROR(VLOOKUP(B29,'[1]DADOS (OCULTAR)'!$Q$3:$S$133,3,0),"")</f>
        <v>9767633000528</v>
      </c>
      <c r="B29" s="3" t="s">
        <v>9</v>
      </c>
      <c r="C29" s="4" t="s">
        <v>87</v>
      </c>
      <c r="D29" s="5" t="s">
        <v>88</v>
      </c>
      <c r="E29" s="6">
        <v>1</v>
      </c>
      <c r="F29" s="7">
        <v>43314</v>
      </c>
      <c r="G29" s="7">
        <v>44742</v>
      </c>
      <c r="H29" s="8">
        <v>1000</v>
      </c>
      <c r="I29" s="9" t="s">
        <v>89</v>
      </c>
    </row>
    <row r="30" spans="1:9" ht="21" customHeight="1" x14ac:dyDescent="0.2">
      <c r="A30" s="2">
        <f>IFERROR(VLOOKUP(B30,'[1]DADOS (OCULTAR)'!$Q$3:$S$133,3,0),"")</f>
        <v>9767633000528</v>
      </c>
      <c r="B30" s="3" t="s">
        <v>9</v>
      </c>
      <c r="C30" s="4" t="s">
        <v>90</v>
      </c>
      <c r="D30" s="5" t="s">
        <v>91</v>
      </c>
      <c r="E30" s="6">
        <v>1</v>
      </c>
      <c r="F30" s="7">
        <v>42736</v>
      </c>
      <c r="G30" s="7">
        <v>44562</v>
      </c>
      <c r="H30" s="8">
        <v>950</v>
      </c>
      <c r="I30" s="9" t="s">
        <v>92</v>
      </c>
    </row>
    <row r="31" spans="1:9" ht="21" customHeight="1" x14ac:dyDescent="0.2">
      <c r="A31" s="2">
        <f>IFERROR(VLOOKUP(B31,'[1]DADOS (OCULTAR)'!$Q$3:$S$133,3,0),"")</f>
        <v>9767633000528</v>
      </c>
      <c r="B31" s="3" t="s">
        <v>9</v>
      </c>
      <c r="C31" s="4" t="s">
        <v>93</v>
      </c>
      <c r="D31" s="5" t="s">
        <v>94</v>
      </c>
      <c r="E31" s="6">
        <v>1</v>
      </c>
      <c r="F31" s="7">
        <v>43614</v>
      </c>
      <c r="G31" s="7">
        <v>44345</v>
      </c>
      <c r="H31" s="8">
        <v>1000</v>
      </c>
      <c r="I31" s="9" t="s">
        <v>95</v>
      </c>
    </row>
    <row r="32" spans="1:9" ht="21" customHeight="1" x14ac:dyDescent="0.2">
      <c r="A32" s="2">
        <f>IFERROR(VLOOKUP(B32,'[1]DADOS (OCULTAR)'!$Q$3:$S$133,3,0),"")</f>
        <v>9767633000528</v>
      </c>
      <c r="B32" s="3" t="s">
        <v>9</v>
      </c>
      <c r="C32" s="4" t="s">
        <v>96</v>
      </c>
      <c r="D32" s="5" t="s">
        <v>97</v>
      </c>
      <c r="E32" s="6">
        <v>1</v>
      </c>
      <c r="F32" s="7">
        <v>43101</v>
      </c>
      <c r="G32" s="7">
        <v>44562</v>
      </c>
      <c r="H32" s="8">
        <v>849.13</v>
      </c>
      <c r="I32" s="9" t="s">
        <v>98</v>
      </c>
    </row>
    <row r="33" spans="1:9" ht="21" customHeight="1" x14ac:dyDescent="0.2">
      <c r="A33" s="2">
        <f>IFERROR(VLOOKUP(B33,'[1]DADOS (OCULTAR)'!$Q$3:$S$133,3,0),"")</f>
        <v>9767633000528</v>
      </c>
      <c r="B33" s="3" t="s">
        <v>9</v>
      </c>
      <c r="C33" s="4" t="s">
        <v>99</v>
      </c>
      <c r="D33" s="5" t="s">
        <v>100</v>
      </c>
      <c r="E33" s="6">
        <v>1</v>
      </c>
      <c r="F33" s="7">
        <v>43525</v>
      </c>
      <c r="G33" s="7">
        <v>44256</v>
      </c>
      <c r="H33" s="8">
        <v>1052.4100000000001</v>
      </c>
      <c r="I33" s="9" t="s">
        <v>101</v>
      </c>
    </row>
    <row r="34" spans="1:9" ht="21" customHeight="1" x14ac:dyDescent="0.2">
      <c r="A34" s="2">
        <f>IFERROR(VLOOKUP(B34,'[1]DADOS (OCULTAR)'!$Q$3:$S$133,3,0),"")</f>
        <v>9767633000528</v>
      </c>
      <c r="B34" s="3" t="s">
        <v>9</v>
      </c>
      <c r="C34" s="4" t="s">
        <v>99</v>
      </c>
      <c r="D34" s="5" t="s">
        <v>100</v>
      </c>
      <c r="E34" s="6">
        <v>1</v>
      </c>
      <c r="F34" s="7">
        <v>43526</v>
      </c>
      <c r="G34" s="7">
        <v>44257</v>
      </c>
      <c r="H34" s="8">
        <v>2805.81</v>
      </c>
      <c r="I34" s="9" t="s">
        <v>102</v>
      </c>
    </row>
    <row r="35" spans="1:9" ht="21" customHeight="1" x14ac:dyDescent="0.2">
      <c r="A35" s="2">
        <f>IFERROR(VLOOKUP(B35,'[1]DADOS (OCULTAR)'!$Q$3:$S$133,3,0),"")</f>
        <v>9767633000528</v>
      </c>
      <c r="B35" s="3" t="s">
        <v>9</v>
      </c>
      <c r="C35" s="4" t="s">
        <v>103</v>
      </c>
      <c r="D35" s="5" t="s">
        <v>104</v>
      </c>
      <c r="E35" s="6">
        <v>1</v>
      </c>
      <c r="F35" s="7">
        <v>43497</v>
      </c>
      <c r="G35" s="7">
        <v>44593</v>
      </c>
      <c r="H35" s="8">
        <v>861.24</v>
      </c>
      <c r="I35" s="9" t="s">
        <v>105</v>
      </c>
    </row>
    <row r="36" spans="1:9" ht="21" customHeight="1" x14ac:dyDescent="0.2">
      <c r="A36" s="2">
        <f>IFERROR(VLOOKUP(B36,'[1]DADOS (OCULTAR)'!$Q$3:$S$133,3,0),"")</f>
        <v>9767633000528</v>
      </c>
      <c r="B36" s="3" t="s">
        <v>9</v>
      </c>
      <c r="C36" s="4">
        <v>38082924000157</v>
      </c>
      <c r="D36" s="5" t="s">
        <v>106</v>
      </c>
      <c r="E36" s="6">
        <v>1</v>
      </c>
      <c r="F36" s="7">
        <v>44593</v>
      </c>
      <c r="G36" s="7">
        <v>44957</v>
      </c>
      <c r="H36" s="8">
        <v>2200</v>
      </c>
      <c r="I36" s="9" t="s">
        <v>107</v>
      </c>
    </row>
    <row r="37" spans="1:9" ht="21" customHeight="1" x14ac:dyDescent="0.2">
      <c r="A37" s="2">
        <f>IFERROR(VLOOKUP(B37,'[1]DADOS (OCULTAR)'!$Q$3:$S$133,3,0),"")</f>
        <v>9767633000528</v>
      </c>
      <c r="B37" s="3" t="s">
        <v>9</v>
      </c>
      <c r="C37" s="4">
        <v>43843356000108</v>
      </c>
      <c r="D37" s="5" t="s">
        <v>108</v>
      </c>
      <c r="E37" s="6">
        <v>1</v>
      </c>
      <c r="F37" s="7">
        <v>44593</v>
      </c>
      <c r="G37" s="7">
        <v>44957</v>
      </c>
      <c r="H37" s="8">
        <v>4930.21</v>
      </c>
      <c r="I37" s="9" t="s">
        <v>107</v>
      </c>
    </row>
    <row r="38" spans="1:9" ht="21" customHeight="1" x14ac:dyDescent="0.2">
      <c r="A38" s="2">
        <f>IFERROR(VLOOKUP(B38,'[1]DADOS (OCULTAR)'!$Q$3:$S$133,3,0),"")</f>
        <v>9767633000528</v>
      </c>
      <c r="B38" s="3" t="s">
        <v>9</v>
      </c>
      <c r="C38" s="4">
        <v>39358831000175</v>
      </c>
      <c r="D38" s="5" t="s">
        <v>109</v>
      </c>
      <c r="E38" s="6">
        <v>1</v>
      </c>
      <c r="F38" s="7">
        <v>44593</v>
      </c>
      <c r="G38" s="7">
        <v>44957</v>
      </c>
      <c r="H38" s="8">
        <v>50600</v>
      </c>
      <c r="I38" s="9" t="s">
        <v>107</v>
      </c>
    </row>
    <row r="39" spans="1:9" ht="21" customHeight="1" x14ac:dyDescent="0.2">
      <c r="A39" s="2">
        <f>IFERROR(VLOOKUP(B39,'[1]DADOS (OCULTAR)'!$Q$3:$S$133,3,0),"")</f>
        <v>9767633000528</v>
      </c>
      <c r="B39" s="3" t="s">
        <v>9</v>
      </c>
      <c r="C39" s="4">
        <v>45345376000176</v>
      </c>
      <c r="D39" s="5" t="s">
        <v>110</v>
      </c>
      <c r="E39" s="6">
        <v>1</v>
      </c>
      <c r="F39" s="7">
        <v>44593</v>
      </c>
      <c r="G39" s="7">
        <v>44957</v>
      </c>
      <c r="H39" s="8">
        <v>3300</v>
      </c>
      <c r="I39" s="9" t="s">
        <v>107</v>
      </c>
    </row>
    <row r="40" spans="1:9" ht="21" customHeight="1" x14ac:dyDescent="0.2">
      <c r="A40" s="2">
        <f>IFERROR(VLOOKUP(B40,'[1]DADOS (OCULTAR)'!$Q$3:$S$133,3,0),"")</f>
        <v>9767633000528</v>
      </c>
      <c r="B40" s="3" t="s">
        <v>9</v>
      </c>
      <c r="C40" s="4">
        <v>45041358000109</v>
      </c>
      <c r="D40" s="5" t="s">
        <v>111</v>
      </c>
      <c r="E40" s="6">
        <v>1</v>
      </c>
      <c r="F40" s="7">
        <v>44593</v>
      </c>
      <c r="G40" s="7">
        <v>44957</v>
      </c>
      <c r="H40" s="8">
        <v>2500</v>
      </c>
      <c r="I40" s="9" t="s">
        <v>107</v>
      </c>
    </row>
    <row r="41" spans="1:9" ht="21" customHeight="1" x14ac:dyDescent="0.2">
      <c r="A41" s="2">
        <f>IFERROR(VLOOKUP(B41,'[1]DADOS (OCULTAR)'!$Q$3:$S$133,3,0),"")</f>
        <v>9767633000528</v>
      </c>
      <c r="B41" s="3" t="s">
        <v>9</v>
      </c>
      <c r="C41" s="4">
        <v>31482992000164</v>
      </c>
      <c r="D41" s="5" t="s">
        <v>112</v>
      </c>
      <c r="E41" s="6">
        <v>1</v>
      </c>
      <c r="F41" s="7">
        <v>44593</v>
      </c>
      <c r="G41" s="7">
        <v>44957</v>
      </c>
      <c r="H41" s="8">
        <v>6600</v>
      </c>
      <c r="I41" s="9" t="s">
        <v>107</v>
      </c>
    </row>
    <row r="42" spans="1:9" ht="21" customHeight="1" x14ac:dyDescent="0.2">
      <c r="A42" s="2">
        <f>IFERROR(VLOOKUP(B42,'[1]DADOS (OCULTAR)'!$Q$3:$S$133,3,0),"")</f>
        <v>9767633000528</v>
      </c>
      <c r="B42" s="3" t="s">
        <v>9</v>
      </c>
      <c r="C42" s="4">
        <v>35812044000109</v>
      </c>
      <c r="D42" s="5" t="s">
        <v>113</v>
      </c>
      <c r="E42" s="6">
        <v>1</v>
      </c>
      <c r="F42" s="10">
        <v>44593</v>
      </c>
      <c r="G42" s="10">
        <v>44957</v>
      </c>
      <c r="H42" s="8">
        <v>2500</v>
      </c>
      <c r="I42" s="9" t="s">
        <v>107</v>
      </c>
    </row>
    <row r="43" spans="1:9" ht="21" customHeight="1" x14ac:dyDescent="0.2">
      <c r="A43" s="2">
        <f>IFERROR(VLOOKUP(B43,'[1]DADOS (OCULTAR)'!$Q$3:$S$133,3,0),"")</f>
        <v>9767633000528</v>
      </c>
      <c r="B43" s="3" t="s">
        <v>9</v>
      </c>
      <c r="C43" s="4">
        <v>43049082000171</v>
      </c>
      <c r="D43" s="5" t="s">
        <v>114</v>
      </c>
      <c r="E43" s="6">
        <v>1</v>
      </c>
      <c r="F43" s="10">
        <v>44593</v>
      </c>
      <c r="G43" s="10">
        <v>44957</v>
      </c>
      <c r="H43" s="8">
        <v>1100</v>
      </c>
      <c r="I43" s="9" t="s">
        <v>107</v>
      </c>
    </row>
    <row r="44" spans="1:9" ht="21" customHeight="1" x14ac:dyDescent="0.2">
      <c r="A44" s="2">
        <f>IFERROR(VLOOKUP(B44,'[1]DADOS (OCULTAR)'!$Q$3:$S$133,3,0),"")</f>
        <v>9767633000528</v>
      </c>
      <c r="B44" s="3" t="s">
        <v>9</v>
      </c>
      <c r="C44" s="4">
        <v>34033631000200</v>
      </c>
      <c r="D44" s="5" t="s">
        <v>115</v>
      </c>
      <c r="E44" s="6">
        <v>1</v>
      </c>
      <c r="F44" s="10">
        <v>44593</v>
      </c>
      <c r="G44" s="10">
        <v>44957</v>
      </c>
      <c r="H44" s="8">
        <v>1250</v>
      </c>
      <c r="I44" s="9" t="s">
        <v>107</v>
      </c>
    </row>
    <row r="45" spans="1:9" ht="21" customHeight="1" x14ac:dyDescent="0.2">
      <c r="A45" s="2">
        <f>IFERROR(VLOOKUP(B45,'[1]DADOS (OCULTAR)'!$Q$3:$S$133,3,0),"")</f>
        <v>9767633000528</v>
      </c>
      <c r="B45" s="3" t="s">
        <v>9</v>
      </c>
      <c r="C45" s="4">
        <v>40934370000110</v>
      </c>
      <c r="D45" s="5" t="s">
        <v>116</v>
      </c>
      <c r="E45" s="6">
        <v>1</v>
      </c>
      <c r="F45" s="10">
        <v>44593</v>
      </c>
      <c r="G45" s="10">
        <v>44957</v>
      </c>
      <c r="H45" s="8">
        <v>11000</v>
      </c>
      <c r="I45" s="9" t="s">
        <v>107</v>
      </c>
    </row>
    <row r="46" spans="1:9" ht="21" customHeight="1" x14ac:dyDescent="0.2">
      <c r="A46" s="2">
        <f>IFERROR(VLOOKUP(B46,'[1]DADOS (OCULTAR)'!$Q$3:$S$133,3,0),"")</f>
        <v>9767633000528</v>
      </c>
      <c r="B46" s="3" t="s">
        <v>9</v>
      </c>
      <c r="C46" s="4">
        <v>43691896000105</v>
      </c>
      <c r="D46" s="5" t="s">
        <v>117</v>
      </c>
      <c r="E46" s="6">
        <v>1</v>
      </c>
      <c r="F46" s="10">
        <v>44593</v>
      </c>
      <c r="G46" s="10">
        <v>44957</v>
      </c>
      <c r="H46" s="8">
        <v>2350</v>
      </c>
      <c r="I46" s="9" t="s">
        <v>107</v>
      </c>
    </row>
    <row r="47" spans="1:9" ht="21" customHeight="1" x14ac:dyDescent="0.2">
      <c r="A47" s="2">
        <f>IFERROR(VLOOKUP(B47,'[1]DADOS (OCULTAR)'!$Q$3:$S$133,3,0),"")</f>
        <v>9767633000528</v>
      </c>
      <c r="B47" s="3" t="s">
        <v>9</v>
      </c>
      <c r="C47" s="4">
        <v>36107865000107</v>
      </c>
      <c r="D47" s="5" t="s">
        <v>118</v>
      </c>
      <c r="E47" s="6">
        <v>1</v>
      </c>
      <c r="F47" s="10">
        <v>44593</v>
      </c>
      <c r="G47" s="10">
        <v>44957</v>
      </c>
      <c r="H47" s="8">
        <v>5000</v>
      </c>
      <c r="I47" s="9" t="s">
        <v>119</v>
      </c>
    </row>
    <row r="48" spans="1:9" ht="21" customHeight="1" x14ac:dyDescent="0.2">
      <c r="A48" s="2">
        <f>IFERROR(VLOOKUP(B48,'[1]DADOS (OCULTAR)'!$Q$3:$S$133,3,0),"")</f>
        <v>9767633000528</v>
      </c>
      <c r="B48" s="3" t="s">
        <v>9</v>
      </c>
      <c r="C48" s="4">
        <v>34154579000169</v>
      </c>
      <c r="D48" s="5" t="s">
        <v>120</v>
      </c>
      <c r="E48" s="6">
        <v>1</v>
      </c>
      <c r="F48" s="10">
        <v>44593</v>
      </c>
      <c r="G48" s="10">
        <v>44957</v>
      </c>
      <c r="H48" s="8">
        <v>12100</v>
      </c>
      <c r="I48" s="9" t="s">
        <v>107</v>
      </c>
    </row>
    <row r="49" spans="1:9" ht="21" customHeight="1" x14ac:dyDescent="0.2">
      <c r="A49" s="2">
        <f>IFERROR(VLOOKUP(B49,'[1]DADOS (OCULTAR)'!$Q$3:$S$133,3,0),"")</f>
        <v>9767633000528</v>
      </c>
      <c r="B49" s="3" t="s">
        <v>9</v>
      </c>
      <c r="C49" s="4">
        <v>37956189000109</v>
      </c>
      <c r="D49" s="5" t="s">
        <v>121</v>
      </c>
      <c r="E49" s="6">
        <v>1</v>
      </c>
      <c r="F49" s="10">
        <v>44593</v>
      </c>
      <c r="G49" s="10">
        <v>44957</v>
      </c>
      <c r="H49" s="8">
        <v>5000</v>
      </c>
      <c r="I49" s="9" t="s">
        <v>122</v>
      </c>
    </row>
    <row r="50" spans="1:9" ht="21" customHeight="1" x14ac:dyDescent="0.2">
      <c r="A50" s="2">
        <f>IFERROR(VLOOKUP(B50,'[1]DADOS (OCULTAR)'!$Q$3:$S$133,3,0),"")</f>
        <v>9767633000528</v>
      </c>
      <c r="B50" s="3" t="s">
        <v>9</v>
      </c>
      <c r="C50" s="4">
        <v>8014293000178</v>
      </c>
      <c r="D50" s="5" t="s">
        <v>123</v>
      </c>
      <c r="E50" s="6">
        <v>1</v>
      </c>
      <c r="F50" s="7">
        <v>44593</v>
      </c>
      <c r="G50" s="10">
        <v>44957</v>
      </c>
      <c r="H50" s="8">
        <v>4400</v>
      </c>
      <c r="I50" s="9" t="s">
        <v>124</v>
      </c>
    </row>
    <row r="51" spans="1:9" ht="21" customHeight="1" x14ac:dyDescent="0.2">
      <c r="A51" s="2">
        <f>IFERROR(VLOOKUP(B51,'[1]DADOS (OCULTAR)'!$Q$3:$S$133,3,0),"")</f>
        <v>9767633000528</v>
      </c>
      <c r="B51" s="3" t="s">
        <v>9</v>
      </c>
      <c r="C51" s="4">
        <v>45969705000150</v>
      </c>
      <c r="D51" s="5" t="s">
        <v>125</v>
      </c>
      <c r="E51" s="6">
        <v>1</v>
      </c>
      <c r="F51" s="7">
        <v>44593</v>
      </c>
      <c r="G51" s="10">
        <v>44957</v>
      </c>
      <c r="H51" s="8">
        <v>4300</v>
      </c>
      <c r="I51" s="9" t="s">
        <v>126</v>
      </c>
    </row>
    <row r="52" spans="1:9" ht="21" customHeight="1" x14ac:dyDescent="0.2">
      <c r="A52" s="2">
        <f>IFERROR(VLOOKUP(B52,'[1]DADOS (OCULTAR)'!$Q$3:$S$133,3,0),"")</f>
        <v>9767633000528</v>
      </c>
      <c r="B52" s="3" t="s">
        <v>9</v>
      </c>
      <c r="C52" s="4">
        <v>45969705000150</v>
      </c>
      <c r="D52" s="5" t="s">
        <v>125</v>
      </c>
      <c r="E52" s="6">
        <v>1</v>
      </c>
      <c r="F52" s="7">
        <v>44593</v>
      </c>
      <c r="G52" s="10">
        <v>44957</v>
      </c>
      <c r="H52" s="8">
        <v>1250</v>
      </c>
      <c r="I52" s="9" t="s">
        <v>127</v>
      </c>
    </row>
    <row r="53" spans="1:9" ht="21" customHeight="1" x14ac:dyDescent="0.2">
      <c r="A53" s="2">
        <f>IFERROR(VLOOKUP(B53,'[1]DADOS (OCULTAR)'!$Q$3:$S$133,3,0),"")</f>
        <v>9767633000528</v>
      </c>
      <c r="B53" s="3" t="s">
        <v>9</v>
      </c>
      <c r="C53" s="4">
        <v>21315175000168</v>
      </c>
      <c r="D53" s="5" t="s">
        <v>128</v>
      </c>
      <c r="E53" s="6">
        <v>1</v>
      </c>
      <c r="F53" s="10">
        <v>44593</v>
      </c>
      <c r="G53" s="10">
        <v>44957</v>
      </c>
      <c r="H53" s="8">
        <v>5500</v>
      </c>
      <c r="I53" s="9" t="s">
        <v>129</v>
      </c>
    </row>
    <row r="54" spans="1:9" ht="21" customHeight="1" x14ac:dyDescent="0.2">
      <c r="A54" s="2">
        <f>IFERROR(VLOOKUP(B54,'[1]DADOS (OCULTAR)'!$Q$3:$S$133,3,0),"")</f>
        <v>9767633000528</v>
      </c>
      <c r="B54" s="3" t="s">
        <v>9</v>
      </c>
      <c r="C54" s="4">
        <v>41239337000133</v>
      </c>
      <c r="D54" s="5" t="s">
        <v>130</v>
      </c>
      <c r="E54" s="6">
        <v>1</v>
      </c>
      <c r="F54" s="10">
        <v>44593</v>
      </c>
      <c r="G54" s="10">
        <v>44957</v>
      </c>
      <c r="H54" s="8">
        <v>6250</v>
      </c>
      <c r="I54" s="9" t="s">
        <v>131</v>
      </c>
    </row>
    <row r="55" spans="1:9" ht="21" customHeight="1" x14ac:dyDescent="0.2">
      <c r="A55" s="2">
        <f>IFERROR(VLOOKUP(B55,'[1]DADOS (OCULTAR)'!$Q$3:$S$133,3,0),"")</f>
        <v>9767633000528</v>
      </c>
      <c r="B55" s="3" t="s">
        <v>9</v>
      </c>
      <c r="C55" s="4">
        <v>39271446000196</v>
      </c>
      <c r="D55" s="5" t="s">
        <v>132</v>
      </c>
      <c r="E55" s="6">
        <v>1</v>
      </c>
      <c r="F55" s="10">
        <v>44593</v>
      </c>
      <c r="G55" s="10">
        <v>44957</v>
      </c>
      <c r="H55" s="8">
        <v>7500</v>
      </c>
      <c r="I55" s="9" t="s">
        <v>133</v>
      </c>
    </row>
    <row r="56" spans="1:9" ht="21" customHeight="1" x14ac:dyDescent="0.2">
      <c r="A56" s="2">
        <f>IFERROR(VLOOKUP(B56,'[1]DADOS (OCULTAR)'!$Q$3:$S$133,3,0),"")</f>
        <v>9767633000528</v>
      </c>
      <c r="B56" s="3" t="s">
        <v>9</v>
      </c>
      <c r="C56" s="4">
        <v>37149233000160</v>
      </c>
      <c r="D56" s="5" t="s">
        <v>134</v>
      </c>
      <c r="E56" s="6">
        <v>1</v>
      </c>
      <c r="F56" s="7">
        <v>44593</v>
      </c>
      <c r="G56" s="10">
        <v>44957</v>
      </c>
      <c r="H56" s="8">
        <v>5500</v>
      </c>
      <c r="I56" s="9" t="s">
        <v>135</v>
      </c>
    </row>
    <row r="57" spans="1:9" ht="21" customHeight="1" x14ac:dyDescent="0.2">
      <c r="A57" s="2">
        <f>IFERROR(VLOOKUP(B57,'[1]DADOS (OCULTAR)'!$Q$3:$S$133,3,0),"")</f>
        <v>9767633000528</v>
      </c>
      <c r="B57" s="3" t="s">
        <v>9</v>
      </c>
      <c r="C57" s="4">
        <v>39917741000177</v>
      </c>
      <c r="D57" s="5" t="s">
        <v>136</v>
      </c>
      <c r="E57" s="6">
        <v>1</v>
      </c>
      <c r="F57" s="7">
        <v>44593</v>
      </c>
      <c r="G57" s="10">
        <v>44957</v>
      </c>
      <c r="H57" s="8">
        <v>1250</v>
      </c>
      <c r="I57" s="9" t="s">
        <v>137</v>
      </c>
    </row>
    <row r="58" spans="1:9" ht="21" customHeight="1" x14ac:dyDescent="0.2">
      <c r="A58" s="2">
        <f>IFERROR(VLOOKUP(B58,'[1]DADOS (OCULTAR)'!$Q$3:$S$133,3,0),"")</f>
        <v>9767633000528</v>
      </c>
      <c r="B58" s="3" t="s">
        <v>9</v>
      </c>
      <c r="C58" s="4">
        <v>40407276000103</v>
      </c>
      <c r="D58" s="5" t="s">
        <v>138</v>
      </c>
      <c r="E58" s="6">
        <v>1</v>
      </c>
      <c r="F58" s="7">
        <v>44593</v>
      </c>
      <c r="G58" s="10">
        <v>44957</v>
      </c>
      <c r="H58" s="8">
        <v>10500</v>
      </c>
      <c r="I58" s="9" t="s">
        <v>139</v>
      </c>
    </row>
    <row r="59" spans="1:9" ht="21" customHeight="1" x14ac:dyDescent="0.2">
      <c r="A59" s="2">
        <f>IFERROR(VLOOKUP(B59,'[1]DADOS (OCULTAR)'!$Q$3:$S$133,3,0),"")</f>
        <v>9767633000528</v>
      </c>
      <c r="B59" s="3" t="s">
        <v>9</v>
      </c>
      <c r="C59" s="4">
        <v>42650869000121</v>
      </c>
      <c r="D59" s="5" t="s">
        <v>140</v>
      </c>
      <c r="E59" s="6">
        <v>1</v>
      </c>
      <c r="F59" s="7">
        <v>44593</v>
      </c>
      <c r="G59" s="7">
        <v>44957</v>
      </c>
      <c r="H59" s="8">
        <v>7800</v>
      </c>
      <c r="I59" s="9" t="s">
        <v>141</v>
      </c>
    </row>
    <row r="60" spans="1:9" ht="21" customHeight="1" x14ac:dyDescent="0.2">
      <c r="A60" s="2">
        <f>IFERROR(VLOOKUP(B60,'[1]DADOS (OCULTAR)'!$Q$3:$S$133,3,0),"")</f>
        <v>9767633000528</v>
      </c>
      <c r="B60" s="3" t="s">
        <v>9</v>
      </c>
      <c r="C60" s="4">
        <v>41981117000180</v>
      </c>
      <c r="D60" s="5" t="s">
        <v>142</v>
      </c>
      <c r="E60" s="6">
        <v>1</v>
      </c>
      <c r="F60" s="10">
        <v>44593</v>
      </c>
      <c r="G60" s="10">
        <v>44957</v>
      </c>
      <c r="H60" s="8">
        <v>2500</v>
      </c>
      <c r="I60" s="9" t="s">
        <v>143</v>
      </c>
    </row>
    <row r="61" spans="1:9" ht="21" customHeight="1" x14ac:dyDescent="0.2">
      <c r="A61" s="2">
        <f>IFERROR(VLOOKUP(B61,'[1]DADOS (OCULTAR)'!$Q$3:$S$133,3,0),"")</f>
        <v>9767633000528</v>
      </c>
      <c r="B61" s="3" t="s">
        <v>9</v>
      </c>
      <c r="C61" s="4">
        <v>43314584000182</v>
      </c>
      <c r="D61" s="5" t="s">
        <v>144</v>
      </c>
      <c r="E61" s="6">
        <v>1</v>
      </c>
      <c r="F61" s="10">
        <v>44593</v>
      </c>
      <c r="G61" s="10">
        <v>44957</v>
      </c>
      <c r="H61" s="8">
        <v>5500</v>
      </c>
      <c r="I61" s="9" t="s">
        <v>145</v>
      </c>
    </row>
    <row r="62" spans="1:9" ht="21" customHeight="1" x14ac:dyDescent="0.2">
      <c r="A62" s="2">
        <f>IFERROR(VLOOKUP(B62,'[1]DADOS (OCULTAR)'!$Q$3:$S$133,3,0),"")</f>
        <v>9767633000528</v>
      </c>
      <c r="B62" s="3" t="s">
        <v>9</v>
      </c>
      <c r="C62" s="4">
        <v>45018032000152</v>
      </c>
      <c r="D62" s="5" t="s">
        <v>146</v>
      </c>
      <c r="E62" s="6">
        <v>1</v>
      </c>
      <c r="F62" s="10">
        <v>44593</v>
      </c>
      <c r="G62" s="10">
        <v>44957</v>
      </c>
      <c r="H62" s="8">
        <v>13800</v>
      </c>
      <c r="I62" s="9" t="s">
        <v>147</v>
      </c>
    </row>
    <row r="63" spans="1:9" ht="21" customHeight="1" x14ac:dyDescent="0.2">
      <c r="A63" s="2">
        <f>IFERROR(VLOOKUP(B63,'[1]DADOS (OCULTAR)'!$Q$3:$S$133,3,0),"")</f>
        <v>9767633000528</v>
      </c>
      <c r="B63" s="3" t="s">
        <v>9</v>
      </c>
      <c r="C63" s="4">
        <v>42529464000130</v>
      </c>
      <c r="D63" s="5" t="s">
        <v>148</v>
      </c>
      <c r="E63" s="6">
        <v>1</v>
      </c>
      <c r="F63" s="10">
        <v>44593</v>
      </c>
      <c r="G63" s="10">
        <v>44957</v>
      </c>
      <c r="H63" s="8">
        <v>6750</v>
      </c>
      <c r="I63" s="9" t="s">
        <v>149</v>
      </c>
    </row>
    <row r="64" spans="1:9" ht="21" customHeight="1" x14ac:dyDescent="0.2">
      <c r="A64" s="2">
        <f>IFERROR(VLOOKUP(B64,'[1]DADOS (OCULTAR)'!$Q$3:$S$133,3,0),"")</f>
        <v>9767633000528</v>
      </c>
      <c r="B64" s="3" t="s">
        <v>9</v>
      </c>
      <c r="C64" s="4">
        <v>40440176000189</v>
      </c>
      <c r="D64" s="5" t="s">
        <v>150</v>
      </c>
      <c r="E64" s="6">
        <v>1</v>
      </c>
      <c r="F64" s="10">
        <v>44593</v>
      </c>
      <c r="G64" s="10">
        <v>44957</v>
      </c>
      <c r="H64" s="8">
        <v>14400</v>
      </c>
      <c r="I64" s="9" t="s">
        <v>139</v>
      </c>
    </row>
    <row r="65" spans="1:9" ht="21" customHeight="1" x14ac:dyDescent="0.2">
      <c r="A65" s="2">
        <f>IFERROR(VLOOKUP(B65,'[1]DADOS (OCULTAR)'!$Q$3:$S$133,3,0),"")</f>
        <v>9767633000528</v>
      </c>
      <c r="B65" s="3" t="s">
        <v>9</v>
      </c>
      <c r="C65" s="4">
        <v>40924886000184</v>
      </c>
      <c r="D65" s="5" t="s">
        <v>151</v>
      </c>
      <c r="E65" s="6">
        <v>1</v>
      </c>
      <c r="F65" s="10">
        <v>44593</v>
      </c>
      <c r="G65" s="10">
        <v>44957</v>
      </c>
      <c r="H65" s="8">
        <v>5400</v>
      </c>
      <c r="I65" s="9" t="s">
        <v>152</v>
      </c>
    </row>
    <row r="66" spans="1:9" ht="21" customHeight="1" x14ac:dyDescent="0.2">
      <c r="A66" s="2">
        <f>IFERROR(VLOOKUP(B66,'[1]DADOS (OCULTAR)'!$Q$3:$S$133,3,0),"")</f>
        <v>9767633000528</v>
      </c>
      <c r="B66" s="3" t="s">
        <v>9</v>
      </c>
      <c r="C66" s="4">
        <v>26089785000104</v>
      </c>
      <c r="D66" s="5" t="s">
        <v>153</v>
      </c>
      <c r="E66" s="6">
        <v>1</v>
      </c>
      <c r="F66" s="10">
        <v>44593</v>
      </c>
      <c r="G66" s="10">
        <v>44957</v>
      </c>
      <c r="H66" s="8">
        <v>2200</v>
      </c>
      <c r="I66" s="9" t="s">
        <v>154</v>
      </c>
    </row>
    <row r="67" spans="1:9" ht="21" customHeight="1" x14ac:dyDescent="0.2">
      <c r="A67" s="2" t="str">
        <f>IFERROR(VLOOKUP(B67,'[1]DADOS (OCULTAR)'!$Q$3:$S$133,3,0),"")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(OCULTAR)'!$Q$3:$S$133,3,0),"")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(OCULTAR)'!$Q$3:$S$133,3,0),"")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(OCULTAR)'!$Q$3:$S$133,3,0),"")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(OCULTAR)'!$Q$3:$S$133,3,0),"")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(OCULTAR)'!$Q$3:$S$133,3,0),"")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(OCULTAR)'!$Q$3:$S$133,3,0),"")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(OCULTAR)'!$Q$3:$S$133,3,0),"")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(OCULTAR)'!$Q$3:$S$133,3,0),"")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(OCULTAR)'!$Q$3:$S$133,3,0),"")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(OCULTAR)'!$Q$3:$S$133,3,0),"")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(OCULTAR)'!$Q$3:$S$133,3,0),"")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(OCULTAR)'!$Q$3:$S$133,3,0),"")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(OCULTAR)'!$Q$3:$S$133,3,0),"")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6809072-02EE-42CE-A0FC-37D5CBB6728D}">
      <formula1>UNIDADES_OSS</formula1>
    </dataValidation>
  </dataValidations>
  <hyperlinks>
    <hyperlink ref="I11" r:id="rId1" xr:uid="{B1DFFE32-2292-476D-9960-9942BA4E89FD}"/>
    <hyperlink ref="I2" r:id="rId2" xr:uid="{C74C054E-C759-44BB-B5E6-6782B4DE0E62}"/>
    <hyperlink ref="I3" r:id="rId3" xr:uid="{78C15BD4-D256-43EA-82B5-AB0214557F2C}"/>
    <hyperlink ref="I4" r:id="rId4" xr:uid="{FC5AB193-EF57-404A-AE7E-D86016D502A2}"/>
    <hyperlink ref="I5" r:id="rId5" xr:uid="{6C7B851D-DAA2-4B5C-8733-FCFB187192DA}"/>
    <hyperlink ref="I6" r:id="rId6" xr:uid="{F3A975A6-08F5-4AC4-9DD0-B5427C1850D4}"/>
    <hyperlink ref="I7" r:id="rId7" xr:uid="{5C3878B7-8DAF-4F6C-B10F-A4F5CD23305F}"/>
    <hyperlink ref="I8" r:id="rId8" xr:uid="{88318081-FBE6-40AF-AD5F-B6EDBE3B85BA}"/>
    <hyperlink ref="I9" r:id="rId9" xr:uid="{940BC7F4-2092-4E09-B18E-889118D56E8E}"/>
    <hyperlink ref="I10" r:id="rId10" xr:uid="{0029BBE9-7E0E-4D51-A201-95C65E23B927}"/>
    <hyperlink ref="I12" r:id="rId11" xr:uid="{14043876-36B3-4021-A27F-CCA8AAE2F72C}"/>
    <hyperlink ref="I13" r:id="rId12" xr:uid="{97AFC012-AFEE-4AA8-AB6B-1190284F2C0D}"/>
    <hyperlink ref="I14" r:id="rId13" xr:uid="{5BF16A56-EE22-4CB8-B9D8-D5BA1C529641}"/>
    <hyperlink ref="I15" r:id="rId14" xr:uid="{CD875359-6918-4278-B158-26A302D8E030}"/>
    <hyperlink ref="I16" r:id="rId15" xr:uid="{107EF7F3-AFB3-4387-B064-367E63FD482D}"/>
    <hyperlink ref="I17" r:id="rId16" xr:uid="{C0C17330-00AF-453B-9EBA-6391FB853E45}"/>
    <hyperlink ref="I18" r:id="rId17" xr:uid="{BC88F3A3-3524-4A2F-A741-E9FB015726C2}"/>
    <hyperlink ref="I19" r:id="rId18" xr:uid="{D41A2439-0278-47A8-9BF2-BB3BEFADFD8A}"/>
    <hyperlink ref="I20" r:id="rId19" xr:uid="{321D58B2-1EE0-4C4A-9EEF-485BD507FAAD}"/>
    <hyperlink ref="I21" r:id="rId20" xr:uid="{EACC0C23-D067-4270-B685-E340237D5CA4}"/>
    <hyperlink ref="I22" r:id="rId21" xr:uid="{78A3D2C7-2BA2-473B-9FC6-29CE5CFD919F}"/>
    <hyperlink ref="I23" r:id="rId22" xr:uid="{0B3F952A-7BC6-4BAA-AB92-2CC2B4BD8734}"/>
    <hyperlink ref="I24" r:id="rId23" xr:uid="{6D5D7BC6-8B73-4A6E-97FB-C61E377F8E25}"/>
    <hyperlink ref="I25" r:id="rId24" xr:uid="{961D9782-CFBE-415E-BBB7-C3B5ED96BA57}"/>
    <hyperlink ref="I26" r:id="rId25" xr:uid="{4CB46E53-E6BB-4A75-A3D9-67817C3D6775}"/>
    <hyperlink ref="I27" r:id="rId26" xr:uid="{2A62E267-B3DC-4E12-92C8-32146B486B07}"/>
    <hyperlink ref="I28" r:id="rId27" xr:uid="{26E299AA-0B5A-44C2-9DD1-A05B231674E2}"/>
    <hyperlink ref="I29" r:id="rId28" xr:uid="{CC4347C3-79F7-4141-BDF1-89C1258A59A8}"/>
    <hyperlink ref="I30" r:id="rId29" xr:uid="{EEA8648F-A247-4368-A29C-F9CFCEBB9FE5}"/>
    <hyperlink ref="I31" r:id="rId30" xr:uid="{B30A0AED-49A1-4AF3-8AC4-1C8060F15A7B}"/>
    <hyperlink ref="I32" r:id="rId31" xr:uid="{AB874FE4-C8F1-4B0B-8ADA-8B8038DEB733}"/>
    <hyperlink ref="I33" r:id="rId32" xr:uid="{8ACE581D-E973-46FC-8023-ACE8ECFB568F}"/>
    <hyperlink ref="I34" r:id="rId33" xr:uid="{BF575CD7-3AA7-420B-8A26-1042E0D0AF1D}"/>
    <hyperlink ref="I35" r:id="rId34" xr:uid="{CF32A079-A9C3-4A3F-A311-17D0BB3F2A78}"/>
    <hyperlink ref="I36" r:id="rId35" xr:uid="{6C5E5B74-541B-40ED-BA08-D1DF98B78154}"/>
    <hyperlink ref="I37" r:id="rId36" xr:uid="{DAF7146E-A5B2-422A-9C03-EE2212CDA2C9}"/>
    <hyperlink ref="I38" r:id="rId37" xr:uid="{374BF91A-B756-4F98-B1BC-28B9CF7CAC82}"/>
    <hyperlink ref="I39" r:id="rId38" xr:uid="{7A428AF2-85F1-4F69-A887-FF0810FD4390}"/>
    <hyperlink ref="I40" r:id="rId39" xr:uid="{6E8D1ED4-B967-41D6-B811-6C3C3B99C7F0}"/>
    <hyperlink ref="I41" r:id="rId40" xr:uid="{047276F9-C8A4-4513-BA51-AF1DBDB7F101}"/>
    <hyperlink ref="I42" r:id="rId41" xr:uid="{19DDAA19-5497-409A-9C5C-CF2BFA8011E8}"/>
    <hyperlink ref="I43" r:id="rId42" xr:uid="{A67AE291-816C-4FAE-A398-847E53820FB0}"/>
    <hyperlink ref="I44" r:id="rId43" xr:uid="{728D2193-52D1-4685-96AF-27C227479A29}"/>
    <hyperlink ref="I46" r:id="rId44" xr:uid="{9D08A11F-D669-43EC-BE2A-E5CE105E2573}"/>
    <hyperlink ref="I48" r:id="rId45" xr:uid="{FFE91EAF-F255-423E-BB5B-3670C6438E3D}"/>
    <hyperlink ref="I47" r:id="rId46" xr:uid="{2E3F5A9B-50DC-417A-9D5B-B520BB47FA2E}"/>
    <hyperlink ref="I45" r:id="rId47" xr:uid="{C7BB9859-881E-45D2-A2FD-CF9CAC426E37}"/>
    <hyperlink ref="I49" r:id="rId48" xr:uid="{13DBE58A-E489-4E03-B787-E4B7F91E75DD}"/>
    <hyperlink ref="I50" r:id="rId49" xr:uid="{35169E77-CBD3-4024-92C9-3FD01D18605D}"/>
    <hyperlink ref="I51" r:id="rId50" xr:uid="{3BF6E822-F368-43BE-A3BD-8122BB2E7DA4}"/>
    <hyperlink ref="I52" r:id="rId51" xr:uid="{E49BCD75-BF88-407F-BC08-1C15063B1C4A}"/>
    <hyperlink ref="I53" r:id="rId52" xr:uid="{61616A06-A88D-4544-AA10-0A499E985554}"/>
    <hyperlink ref="I54" r:id="rId53" xr:uid="{05A97773-774B-4F2B-94D3-B0C9E6DE37E3}"/>
    <hyperlink ref="I55" r:id="rId54" xr:uid="{662EAB53-B7DB-4B93-9F2E-5979ABDA8329}"/>
    <hyperlink ref="I56" r:id="rId55" xr:uid="{D7DAF8A6-70A4-418A-9334-A42E90F2DE5A}"/>
    <hyperlink ref="I57" r:id="rId56" xr:uid="{7F09043A-B32E-40AC-9D7A-0C5C684E3194}"/>
    <hyperlink ref="I58" r:id="rId57" xr:uid="{F1689425-8DEE-46E4-8CC8-9A9A2BAAF3C8}"/>
    <hyperlink ref="I59" r:id="rId58" xr:uid="{F0F56BE0-8CED-414B-934A-665921A35CA7}"/>
    <hyperlink ref="I60" r:id="rId59" xr:uid="{6476D378-AA3C-41A1-B842-539938A4E255}"/>
    <hyperlink ref="I61" r:id="rId60" xr:uid="{810B84B3-D199-446F-B3F3-3283B6ABD418}"/>
    <hyperlink ref="I62" r:id="rId61" xr:uid="{9079DA15-ECD8-4CA1-A7E1-0394732C26BD}"/>
    <hyperlink ref="I63" r:id="rId62" xr:uid="{5C7BF6C7-E3BE-4660-AE28-773FA5C49E76}"/>
    <hyperlink ref="I64" r:id="rId63" xr:uid="{B19C6546-CDAC-4BA8-AC51-94752FE9804E}"/>
    <hyperlink ref="I65" r:id="rId64" xr:uid="{A9AA127C-C6CC-4040-9C1A-3D29B6D1C481}"/>
    <hyperlink ref="I66" r:id="rId65" xr:uid="{37649851-7599-43DA-84C2-F8E9800F3DF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D2D91E-4070-43B4-8B26-857097FE76EB}">
          <x14:formula1>
            <xm:f>INDIRECT('[PCF ABRIL  ATUALIZADA CORRETA.xlsx]CONTÁBIL-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andreia.lopes</dc:creator>
  <cp:lastModifiedBy>andreia.lopes</cp:lastModifiedBy>
  <dcterms:created xsi:type="dcterms:W3CDTF">2022-05-21T23:31:39Z</dcterms:created>
  <dcterms:modified xsi:type="dcterms:W3CDTF">2022-05-21T23:32:20Z</dcterms:modified>
</cp:coreProperties>
</file>