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\"/>
    </mc:Choice>
  </mc:AlternateContent>
  <xr:revisionPtr revIDLastSave="0" documentId="8_{15F2A3AE-B99B-4289-9D5C-6E5A400F52EC}" xr6:coauthVersionLast="47" xr6:coauthVersionMax="47" xr10:uidLastSave="{00000000-0000-0000-0000-000000000000}"/>
  <bookViews>
    <workbookView xWindow="-120" yWindow="-120" windowWidth="21840" windowHeight="13140" xr2:uid="{49B8AACE-3F30-4BA6-AC5D-A9F7EF07C82D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<sst xmlns="http://schemas.openxmlformats.org/spreadsheetml/2006/main" count="123" uniqueCount="75">
  <si>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</si>
  <si>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</si>
  <si>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</si>
  <si>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</si>
  <si>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</si>
  <si>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</si>
  <si>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</si>
  <si>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</si>
  <si>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</si>
  <si>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</si>
  <si>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 xml:space="preserve">07.264.015/0001-06 </t>
  </si>
  <si>
    <t>ALIOMAR DE GUSMÃO NERES ME</t>
  </si>
  <si>
    <t>1°</t>
  </si>
  <si>
    <t>https://www.hospitalmarialucinda.org/files/pdf/3o-termo-aditivo-aliomar-2023-16_23_4-3197031301-3%C2%B0-termo-aditivo-aliomar-2023.pdf</t>
  </si>
  <si>
    <t>24.872.505/0002-95</t>
  </si>
  <si>
    <t>CENTER MAIS DIAGNOSTICOS LTDA</t>
  </si>
  <si>
    <t>5°</t>
  </si>
  <si>
    <t>https://www.hospitalmarialucinda.org/files/pdf/center-mais-termo-aditivo-16_23_4-center-mais-termo-aditivo.pdf</t>
  </si>
  <si>
    <t xml:space="preserve">07.146.768/0001-17 </t>
  </si>
  <si>
    <t>SERV IMAGEM LTDA</t>
  </si>
  <si>
    <t>2°</t>
  </si>
  <si>
    <t>https://www.hospitalmarialucinda.org/files/pdf/serv-imagem-2023-01-16_23_4-2500003925-serv-imagem-2023.pdf</t>
  </si>
  <si>
    <t>14.543.772/0001-84</t>
  </si>
  <si>
    <t>BRAVO LOCAÇAO DE MAQUINAS E EQUIPAMENTOS LTDA</t>
  </si>
  <si>
    <t>https://www.hospitalmarialucinda.org/files/pdf/bravo-locacao-de-maquinas-e-equipamentos-ltda-16_23_4-3480184833-contrato-bravo.pdf</t>
  </si>
  <si>
    <t>10.816.775/0002-74</t>
  </si>
  <si>
    <t xml:space="preserve">INSPETORIA SALESIANA DO NORDESTER </t>
  </si>
  <si>
    <t>https://www.hospitalmarialucinda.org/files/pdf/termo-aditivo-inspetoria-salesiana-do-nordeste-jovem-aprendiz-16_23_4-1624623388-aditivo-inspetoria-salesiana-do-nodertes-do-brasil.pdf</t>
  </si>
  <si>
    <t>10.891.998/0001-15</t>
  </si>
  <si>
    <t>ADVISERSIT SERVIÇOS DE INFORMATICA LTDA</t>
  </si>
  <si>
    <t>3°</t>
  </si>
  <si>
    <t>https://www.hospitalmarialucinda.org/files/pdf/advisersit-servicos-de-informatica-ltda-16_23_4-3657193323-contrato-advisersit.pdf</t>
  </si>
  <si>
    <t>05.011.743/0001-80</t>
  </si>
  <si>
    <t>ASTECH REPRES ASSIST COMERCIO DE EQUIP.HOSPITALAR</t>
  </si>
  <si>
    <t>https://www.hospitalmarialucinda.org/files/pdf/termo-aditivo-astech-2023-16_23_4-2477012638-astech.pdf</t>
  </si>
  <si>
    <t>45.671.533/0001-33</t>
  </si>
  <si>
    <t xml:space="preserve">VITORINO E MAIA ADVOGADOS </t>
  </si>
  <si>
    <t>https://www.hospitalmarialucinda.org/files/pdf/termo-aditivo-vitorino-e-maia-advogados-2023-16_23_4-2245793885-vitorino-e-maia-.pdf</t>
  </si>
  <si>
    <t>35.474.980/0001-49</t>
  </si>
  <si>
    <t>LIMPSERVICE LTDA</t>
  </si>
  <si>
    <t>https://www.hospitalmarialucinda.org/files/pdf/termo-aditivo-limpservice-ltda-2023-16_23_4-2271388944-limpservice-ltda-termo.pdf</t>
  </si>
  <si>
    <t>35.343.136/0001-89</t>
  </si>
  <si>
    <t>EMBRAESTER EMPRESA BRASILEIRA</t>
  </si>
  <si>
    <t>https://www.hospitalmarialucinda.org/files/pdf/segundo-termo-aditivo-embraester-empresa-2023-16_23_4-1581267185-termo-embraester-2023.pdf</t>
  </si>
  <si>
    <t>24.380.578/0020-41</t>
  </si>
  <si>
    <t>WHITE MARTINS</t>
  </si>
  <si>
    <t>7°</t>
  </si>
  <si>
    <t>https://www.hospitalmarialucinda.org/files/pdf/white-martins-2022-16_23_4-3151491252-white-martins--marco-2022.pdf</t>
  </si>
  <si>
    <t>8°</t>
  </si>
  <si>
    <t>11.678.913/0001-88</t>
  </si>
  <si>
    <t>A2M TECNOLOGIA EM INTERNET  surfix</t>
  </si>
  <si>
    <t>https://www.hospitalmarialucinda.org/files/pdf/aditivo-contratual-surfix-2023-16_23_4-1913369437-aditivo-contrato-surfix.pdf</t>
  </si>
  <si>
    <t>34.070.871/0001-01</t>
  </si>
  <si>
    <t>MUNDO DA AGUA COMERCIO DE PURIFICADORES EIRELLY</t>
  </si>
  <si>
    <t>https://www.hospitalmarialucinda.org/files/pdf/termo-mundo-da-agua-2023-16_23_4-3174917510-mundo-da-agua-2023-.pdf</t>
  </si>
  <si>
    <t xml:space="preserve">06.066.387/0001-65 </t>
  </si>
  <si>
    <t>MV SISTEMAS LTDA</t>
  </si>
  <si>
    <t>https://www.hospitalmarialucinda.org/files/pdf/termo-aditivo-da-mv-2023-16_23_4-359951779-aditivo-mv.pdf</t>
  </si>
  <si>
    <t>9°</t>
  </si>
  <si>
    <t>https://www.hospitalmarialucinda.org/files/pdf/9%C2%B0-termo-aditivo-white-martins-2023-16_23_4-4023320137-9%C2%B0-termo-aditivo-white-martins-2023.pdf</t>
  </si>
  <si>
    <t>07.523.792/0001-28</t>
  </si>
  <si>
    <t>FARIAS E ROCHA ADVOCACIA</t>
  </si>
  <si>
    <t>https://www.hospitalmarialucinda.org/files/pdf/termo-farias-e-rocha-2023-16_23_4-1998927449-farias-e-rocha-advocacia.pdf</t>
  </si>
  <si>
    <t>04.069.709/0001-02</t>
  </si>
  <si>
    <t xml:space="preserve">BIONEXO S.A </t>
  </si>
  <si>
    <t>https://www.hospitalmarialucinda.org/files/pdf/bionexo-2023-16_23_4-1646983610-bionexo.pdf</t>
  </si>
  <si>
    <t>43.559.107/0001-87</t>
  </si>
  <si>
    <t>SARAH LIMA GUSMÃO NERES PP</t>
  </si>
  <si>
    <t>https://www.hospitalmarialucinda.org/files/pdf/2-termo-aditivo-sarah-lima-gusmao-16_23_4-3268251960-2%C2%B0-termo-aditivo-sarah-lima-gusmao.pdf</t>
  </si>
  <si>
    <t>46.705.567/0001-64</t>
  </si>
  <si>
    <t>RESFISIO FISIOTERAPIA LTDA  99</t>
  </si>
  <si>
    <t>https://www.hospitalmarialucinda.org/files/pdf/1-termo-aditivo-resfisio-2024-16_23_4-2327840556-termo-aditivo---resfisio---nova-descoberta.pdf</t>
  </si>
  <si>
    <t xml:space="preserve">02.668.797/0001-25 </t>
  </si>
  <si>
    <t>BRASIL GESTAO DE DADOS LTDA 99</t>
  </si>
  <si>
    <t>https://www.hospitalmarialucinda.org/files/pdf/3-termo-aditivo-gestao-brasil---doc-16_23_4-1308810253-3-termo-aditivo-brasil-gestao--doc.pdf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</si>
</sst>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2%2013.1%20PCF%20EM%20PDF_02-2024%20(1)ATUALIZADO.xlsx" TargetMode="External"/><Relationship Id="rId1" Type="http://schemas.openxmlformats.org/officeDocument/2006/relationships/externalLinkPath" Target="/PCF%202024/2%2013.1%20PCF%20EM%20PDF_02-2024%20(1)ATUALIZ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aditivo-contratual-surfix-2023-16_23_4-1913369437-aditivo-contrato-surfix.pdf" TargetMode="External"/><Relationship Id="rId13" Type="http://schemas.openxmlformats.org/officeDocument/2006/relationships/hyperlink" Target="https://www.hospitalmarialucinda.org/files/pdf/bravo-locacao-de-maquinas-e-equipamentos-ltda-16_23_4-3480184833-contrato-bravo.pdf" TargetMode="External"/><Relationship Id="rId3" Type="http://schemas.openxmlformats.org/officeDocument/2006/relationships/hyperlink" Target="https://www.hospitalmarialucinda.org/files/pdf/segundo-termo-aditivo-embraester-empresa-2023-16_23_4-1581267185-termo-embraester-2023.pdf" TargetMode="External"/><Relationship Id="rId7" Type="http://schemas.openxmlformats.org/officeDocument/2006/relationships/hyperlink" Target="https://www.hospitalmarialucinda.org/files/pdf/serv-imagem-2023-01-16_23_4-2500003925-serv-imagem-2023.pdf" TargetMode="External"/><Relationship Id="rId12" Type="http://schemas.openxmlformats.org/officeDocument/2006/relationships/hyperlink" Target="https://www.hospitalmarialucinda.org/files/pdf/center-mais-termo-aditivo-16_23_4-center-mais-termo-aditivo.pdf" TargetMode="External"/><Relationship Id="rId2" Type="http://schemas.openxmlformats.org/officeDocument/2006/relationships/hyperlink" Target="https://www.hospitalmarialucinda.org/files/pdf/termo-aditivo-limpservice-ltda-2023-16_23_4-2271388944-limpservice-ltda-termo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hospitalmarialucinda.org/files/pdf/termo-aditivo-vitorino-e-maia-advogados-2023-16_23_4-2245793885-vitorino-e-maia-.pdf" TargetMode="External"/><Relationship Id="rId6" Type="http://schemas.openxmlformats.org/officeDocument/2006/relationships/hyperlink" Target="https://www.hospitalmarialucinda.org/files/pdf/serv-imagem-2023-01-16_23_4-2500003925-serv-imagem-2023.pdf" TargetMode="External"/><Relationship Id="rId11" Type="http://schemas.openxmlformats.org/officeDocument/2006/relationships/hyperlink" Target="https://www.hospitalmarialucinda.org/files/pdf/termo-aditivo-astech-2023-16_23_4-2477012638-astech.pdf" TargetMode="External"/><Relationship Id="rId5" Type="http://schemas.openxmlformats.org/officeDocument/2006/relationships/hyperlink" Target="https://www.hospitalmarialucinda.org/files/pdf/white-martins-2022-16_23_4-3151491252-white-martins--marco-2022.pdf" TargetMode="External"/><Relationship Id="rId15" Type="http://schemas.openxmlformats.org/officeDocument/2006/relationships/hyperlink" Target="https://www.hospitalmarialucinda.org/files/pdf/termo-aditivo-da-mv-2023-16_23_4-359951779-aditivo-mv.pdf" TargetMode="External"/><Relationship Id="rId10" Type="http://schemas.openxmlformats.org/officeDocument/2006/relationships/hyperlink" Target="https://www.hospitalmarialucinda.org/files/pdf/termo-aditivo-inspetoria-salesiana-do-nordeste-jovem-aprendiz-16_23_4-1624623388-aditivo-inspetoria-salesiana-do-nodertes-do-brasil.pdf" TargetMode="External"/><Relationship Id="rId4" Type="http://schemas.openxmlformats.org/officeDocument/2006/relationships/hyperlink" Target="https://www.hospitalmarialucinda.org/files/pdf/white-martins-2022-16_23_4-3151491252-white-martins--marco-2022.pdf" TargetMode="External"/><Relationship Id="rId9" Type="http://schemas.openxmlformats.org/officeDocument/2006/relationships/hyperlink" Target="https://www.hospitalmarialucinda.org/files/pdf/termo-mundo-da-agua-2023-16_23_4-3174917510-mundo-da-agua-2023-.pdf" TargetMode="External"/><Relationship Id="rId14" Type="http://schemas.openxmlformats.org/officeDocument/2006/relationships/hyperlink" Target="https://www.hospitalmarialucinda.org/files/pdf/advisersit-servicos-de-informatica-ltda-16_23_4-3657193323-contrato-advisersi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8F547-811D-497C-B925-D929648ADA6B}">
  <sheetPr>
    <tabColor indexed="13"/>
  </sheetPr>
  <dimension ref="A1:I991"/>
  <sheetViews>
    <sheetView showGridLines="0" tabSelected="1" topLeftCell="E8" zoomScale="90" zoomScaleNormal="90" workbookViewId="0">
      <selection activeCell="F25" sqref="F25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9767633000528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44929</v>
      </c>
      <c r="G2" s="7">
        <v>45293</v>
      </c>
      <c r="H2" s="8">
        <v>5657.13</v>
      </c>
      <c r="I2" s="5" t="s">
        <v>13</v>
      </c>
    </row>
    <row r="3" spans="1:9" ht="21" customHeight="1" x14ac:dyDescent="0.2">
      <c r="A3" s="2">
        <f>IFERROR(VLOOKUP(B3,'[1]DADOS (OCULTAR)'!$Q$3:$S$136,3,0),"")</f>
        <v>9767633000528</v>
      </c>
      <c r="B3" s="3" t="s">
        <v>9</v>
      </c>
      <c r="C3" s="4" t="s">
        <v>14</v>
      </c>
      <c r="D3" s="5" t="s">
        <v>15</v>
      </c>
      <c r="E3" s="6" t="s">
        <v>16</v>
      </c>
      <c r="F3" s="7">
        <v>44562</v>
      </c>
      <c r="G3" s="7">
        <v>45291</v>
      </c>
      <c r="H3" s="8">
        <v>27629.64</v>
      </c>
      <c r="I3" s="5" t="s">
        <v>17</v>
      </c>
    </row>
    <row r="4" spans="1:9" ht="21" customHeight="1" x14ac:dyDescent="0.2">
      <c r="A4" s="2">
        <f>IFERROR(VLOOKUP(B4,'[1]DADOS (OCULTAR)'!$Q$3:$S$136,3,0),"")</f>
        <v>9767633000528</v>
      </c>
      <c r="B4" s="3" t="s">
        <v>9</v>
      </c>
      <c r="C4" s="4" t="s">
        <v>18</v>
      </c>
      <c r="D4" s="5" t="s">
        <v>19</v>
      </c>
      <c r="E4" s="6" t="s">
        <v>20</v>
      </c>
      <c r="F4" s="7">
        <v>45047</v>
      </c>
      <c r="G4" s="7">
        <v>45442</v>
      </c>
      <c r="H4" s="8">
        <v>2550</v>
      </c>
      <c r="I4" s="5" t="s">
        <v>21</v>
      </c>
    </row>
    <row r="5" spans="1:9" ht="21" customHeight="1" x14ac:dyDescent="0.2">
      <c r="A5" s="2">
        <f>IFERROR(VLOOKUP(B5,'[1]DADOS (OCULTAR)'!$Q$3:$S$136,3,0),"")</f>
        <v>9767633000528</v>
      </c>
      <c r="B5" s="3" t="s">
        <v>9</v>
      </c>
      <c r="C5" s="4" t="s">
        <v>22</v>
      </c>
      <c r="D5" s="5" t="s">
        <v>23</v>
      </c>
      <c r="E5" s="6">
        <v>2</v>
      </c>
      <c r="F5" s="7">
        <v>45139</v>
      </c>
      <c r="G5" s="7">
        <v>45869</v>
      </c>
      <c r="H5" s="8">
        <v>2000</v>
      </c>
      <c r="I5" s="5" t="s">
        <v>24</v>
      </c>
    </row>
    <row r="6" spans="1:9" ht="21" customHeight="1" x14ac:dyDescent="0.2">
      <c r="A6" s="2">
        <f>IFERROR(VLOOKUP(B6,'[1]DADOS (OCULTAR)'!$Q$3:$S$136,3,0),"")</f>
        <v>9767633000528</v>
      </c>
      <c r="B6" s="3" t="s">
        <v>9</v>
      </c>
      <c r="C6" s="4" t="s">
        <v>25</v>
      </c>
      <c r="D6" s="5" t="s">
        <v>26</v>
      </c>
      <c r="E6" s="6" t="s">
        <v>12</v>
      </c>
      <c r="F6" s="7">
        <v>44959</v>
      </c>
      <c r="G6" s="7">
        <v>45689</v>
      </c>
      <c r="H6" s="8">
        <v>440</v>
      </c>
      <c r="I6" s="5" t="s">
        <v>27</v>
      </c>
    </row>
    <row r="7" spans="1:9" ht="21" customHeight="1" x14ac:dyDescent="0.2">
      <c r="A7" s="2">
        <f>IFERROR(VLOOKUP(B7,'[1]DADOS (OCULTAR)'!$Q$3:$S$136,3,0),"")</f>
        <v>9767633000528</v>
      </c>
      <c r="B7" s="3" t="s">
        <v>9</v>
      </c>
      <c r="C7" s="4" t="s">
        <v>28</v>
      </c>
      <c r="D7" s="5" t="s">
        <v>29</v>
      </c>
      <c r="E7" s="6" t="s">
        <v>30</v>
      </c>
      <c r="F7" s="7">
        <v>45139</v>
      </c>
      <c r="G7" s="7">
        <v>45869</v>
      </c>
      <c r="H7" s="8">
        <v>1200</v>
      </c>
      <c r="I7" s="5" t="s">
        <v>31</v>
      </c>
    </row>
    <row r="8" spans="1:9" ht="21" customHeight="1" x14ac:dyDescent="0.2">
      <c r="A8" s="2">
        <f>IFERROR(VLOOKUP(B8,'[1]DADOS (OCULTAR)'!$Q$3:$S$136,3,0),"")</f>
        <v>9767633000528</v>
      </c>
      <c r="B8" s="3" t="s">
        <v>9</v>
      </c>
      <c r="C8" s="4" t="s">
        <v>32</v>
      </c>
      <c r="D8" s="5" t="s">
        <v>33</v>
      </c>
      <c r="E8" s="6" t="s">
        <v>30</v>
      </c>
      <c r="F8" s="7">
        <v>45139</v>
      </c>
      <c r="G8" s="7">
        <v>45869</v>
      </c>
      <c r="H8" s="8">
        <v>2500</v>
      </c>
      <c r="I8" s="5" t="s">
        <v>34</v>
      </c>
    </row>
    <row r="9" spans="1:9" ht="21" customHeight="1" x14ac:dyDescent="0.2">
      <c r="A9" s="2">
        <f>IFERROR(VLOOKUP(B9,'[1]DADOS (OCULTAR)'!$Q$3:$S$136,3,0),"")</f>
        <v>9767633000528</v>
      </c>
      <c r="B9" s="3" t="s">
        <v>9</v>
      </c>
      <c r="C9" s="4" t="s">
        <v>35</v>
      </c>
      <c r="D9" s="5" t="s">
        <v>36</v>
      </c>
      <c r="E9" s="6" t="s">
        <v>12</v>
      </c>
      <c r="F9" s="7">
        <v>45017</v>
      </c>
      <c r="G9" s="7">
        <v>45382</v>
      </c>
      <c r="H9" s="8">
        <v>2233.5100000000002</v>
      </c>
      <c r="I9" s="5" t="s">
        <v>37</v>
      </c>
    </row>
    <row r="10" spans="1:9" ht="21" customHeight="1" x14ac:dyDescent="0.2">
      <c r="A10" s="2">
        <f>IFERROR(VLOOKUP(B10,'[1]DADOS (OCULTAR)'!$Q$3:$S$136,3,0),"")</f>
        <v>9767633000528</v>
      </c>
      <c r="B10" s="3" t="s">
        <v>9</v>
      </c>
      <c r="C10" s="4" t="s">
        <v>38</v>
      </c>
      <c r="D10" s="5" t="s">
        <v>39</v>
      </c>
      <c r="E10" s="6" t="s">
        <v>20</v>
      </c>
      <c r="F10" s="7">
        <v>45078</v>
      </c>
      <c r="G10" s="7">
        <v>45808</v>
      </c>
      <c r="H10" s="8">
        <v>342.51</v>
      </c>
      <c r="I10" s="5" t="s">
        <v>40</v>
      </c>
    </row>
    <row r="11" spans="1:9" ht="21" customHeight="1" x14ac:dyDescent="0.2">
      <c r="A11" s="2">
        <f>IFERROR(VLOOKUP(B11,'[1]DADOS (OCULTAR)'!$Q$3:$S$136,3,0),"")</f>
        <v>9767633000528</v>
      </c>
      <c r="B11" s="3" t="s">
        <v>9</v>
      </c>
      <c r="C11" s="4" t="s">
        <v>41</v>
      </c>
      <c r="D11" s="5" t="s">
        <v>42</v>
      </c>
      <c r="E11" s="6" t="s">
        <v>20</v>
      </c>
      <c r="F11" s="7">
        <v>45078</v>
      </c>
      <c r="G11" s="7">
        <v>45138</v>
      </c>
      <c r="H11" s="8">
        <v>5321.5</v>
      </c>
      <c r="I11" s="5" t="s">
        <v>43</v>
      </c>
    </row>
    <row r="12" spans="1:9" ht="21" customHeight="1" x14ac:dyDescent="0.2">
      <c r="A12" s="2">
        <f>IFERROR(VLOOKUP(B12,'[1]DADOS (OCULTAR)'!$Q$3:$S$136,3,0),"")</f>
        <v>9767633000528</v>
      </c>
      <c r="B12" s="3" t="s">
        <v>9</v>
      </c>
      <c r="C12" s="4" t="s">
        <v>44</v>
      </c>
      <c r="D12" s="5" t="s">
        <v>45</v>
      </c>
      <c r="E12" s="6" t="s">
        <v>46</v>
      </c>
      <c r="F12" s="7">
        <v>44286</v>
      </c>
      <c r="G12" s="7">
        <v>45746</v>
      </c>
      <c r="H12" s="8">
        <v>4356.62</v>
      </c>
      <c r="I12" s="5" t="s">
        <v>47</v>
      </c>
    </row>
    <row r="13" spans="1:9" ht="21" customHeight="1" x14ac:dyDescent="0.2">
      <c r="A13" s="2">
        <f>IFERROR(VLOOKUP(B13,'[1]DADOS (OCULTAR)'!$Q$3:$S$136,3,0),"")</f>
        <v>9767633000528</v>
      </c>
      <c r="B13" s="3" t="s">
        <v>9</v>
      </c>
      <c r="C13" s="4" t="s">
        <v>44</v>
      </c>
      <c r="D13" s="5" t="s">
        <v>45</v>
      </c>
      <c r="E13" s="6" t="s">
        <v>48</v>
      </c>
      <c r="F13" s="7">
        <v>44651</v>
      </c>
      <c r="G13" s="7">
        <v>45746</v>
      </c>
      <c r="H13" s="8">
        <v>4356.62</v>
      </c>
      <c r="I13" s="5" t="s">
        <v>47</v>
      </c>
    </row>
    <row r="14" spans="1:9" ht="21" customHeight="1" x14ac:dyDescent="0.2">
      <c r="A14" s="2">
        <f>IFERROR(VLOOKUP(B14,'[1]DADOS (OCULTAR)'!$Q$3:$S$136,3,0),"")</f>
        <v>9767633000528</v>
      </c>
      <c r="B14" s="3" t="s">
        <v>9</v>
      </c>
      <c r="C14" s="4" t="s">
        <v>18</v>
      </c>
      <c r="D14" s="5" t="s">
        <v>19</v>
      </c>
      <c r="E14" s="6" t="s">
        <v>20</v>
      </c>
      <c r="F14" s="7">
        <v>45047</v>
      </c>
      <c r="G14" s="7">
        <v>45442</v>
      </c>
      <c r="H14" s="8">
        <v>2550</v>
      </c>
      <c r="I14" s="5" t="s">
        <v>21</v>
      </c>
    </row>
    <row r="15" spans="1:9" ht="21" customHeight="1" x14ac:dyDescent="0.2">
      <c r="A15" s="2">
        <f>IFERROR(VLOOKUP(B15,'[1]DADOS (OCULTAR)'!$Q$3:$S$136,3,0),"")</f>
        <v>9767633000528</v>
      </c>
      <c r="B15" s="3" t="s">
        <v>9</v>
      </c>
      <c r="C15" s="4" t="s">
        <v>49</v>
      </c>
      <c r="D15" s="5" t="s">
        <v>50</v>
      </c>
      <c r="E15" s="6" t="s">
        <v>20</v>
      </c>
      <c r="F15" s="7">
        <v>45138</v>
      </c>
      <c r="G15" s="7">
        <v>45184</v>
      </c>
      <c r="H15" s="8">
        <v>375</v>
      </c>
      <c r="I15" s="5" t="s">
        <v>51</v>
      </c>
    </row>
    <row r="16" spans="1:9" ht="21" customHeight="1" x14ac:dyDescent="0.2">
      <c r="A16" s="2">
        <f>IFERROR(VLOOKUP(B16,'[1]DADOS (OCULTAR)'!$Q$3:$S$136,3,0),"")</f>
        <v>9767633000528</v>
      </c>
      <c r="B16" s="3" t="s">
        <v>9</v>
      </c>
      <c r="C16" s="4" t="s">
        <v>52</v>
      </c>
      <c r="D16" s="5" t="s">
        <v>53</v>
      </c>
      <c r="E16" s="6" t="s">
        <v>12</v>
      </c>
      <c r="F16" s="7">
        <v>45107</v>
      </c>
      <c r="G16" s="7">
        <v>45472</v>
      </c>
      <c r="H16" s="8">
        <v>299.7</v>
      </c>
      <c r="I16" s="5" t="s">
        <v>54</v>
      </c>
    </row>
    <row r="17" spans="1:9" ht="21" customHeight="1" x14ac:dyDescent="0.2">
      <c r="A17" s="2">
        <f>IFERROR(VLOOKUP(B17,'[1]DADOS (OCULTAR)'!$Q$3:$S$136,3,0),"")</f>
        <v>9767633000528</v>
      </c>
      <c r="B17" s="3" t="s">
        <v>9</v>
      </c>
      <c r="C17" s="4" t="s">
        <v>55</v>
      </c>
      <c r="D17" s="5" t="s">
        <v>56</v>
      </c>
      <c r="E17" s="6" t="s">
        <v>12</v>
      </c>
      <c r="F17" s="7">
        <v>44971</v>
      </c>
      <c r="G17" s="7">
        <v>45336</v>
      </c>
      <c r="H17" s="8">
        <v>11831.35</v>
      </c>
      <c r="I17" s="5" t="s">
        <v>57</v>
      </c>
    </row>
    <row r="18" spans="1:9" ht="21" customHeight="1" x14ac:dyDescent="0.2">
      <c r="A18" s="2">
        <f>IFERROR(VLOOKUP(B18,'[1]DADOS (OCULTAR)'!$Q$3:$S$136,3,0),"")</f>
        <v>9767633000528</v>
      </c>
      <c r="B18" s="3" t="s">
        <v>9</v>
      </c>
      <c r="C18" s="4" t="s">
        <v>44</v>
      </c>
      <c r="D18" s="5" t="s">
        <v>45</v>
      </c>
      <c r="E18" s="6" t="s">
        <v>58</v>
      </c>
      <c r="F18" s="7">
        <v>44986</v>
      </c>
      <c r="G18" s="7">
        <v>45352</v>
      </c>
      <c r="H18" s="8">
        <v>3001.24</v>
      </c>
      <c r="I18" s="5" t="s">
        <v>59</v>
      </c>
    </row>
    <row r="19" spans="1:9" ht="21" customHeight="1" x14ac:dyDescent="0.2">
      <c r="A19" s="2">
        <f>IFERROR(VLOOKUP(B19,'[1]DADOS (OCULTAR)'!$Q$3:$S$136,3,0),"")</f>
        <v>9767633000528</v>
      </c>
      <c r="B19" s="3" t="s">
        <v>9</v>
      </c>
      <c r="C19" s="4" t="s">
        <v>60</v>
      </c>
      <c r="D19" s="5" t="s">
        <v>61</v>
      </c>
      <c r="E19" s="6" t="s">
        <v>12</v>
      </c>
      <c r="F19" s="7">
        <v>44988</v>
      </c>
      <c r="G19" s="7">
        <v>45354</v>
      </c>
      <c r="H19" s="8">
        <v>2233.5100000000002</v>
      </c>
      <c r="I19" s="5" t="s">
        <v>62</v>
      </c>
    </row>
    <row r="20" spans="1:9" ht="21" customHeight="1" x14ac:dyDescent="0.2">
      <c r="A20" s="2">
        <f>IFERROR(VLOOKUP(B20,'[1]DADOS (OCULTAR)'!$Q$3:$S$136,3,0),"")</f>
        <v>9767633000528</v>
      </c>
      <c r="B20" s="3" t="s">
        <v>9</v>
      </c>
      <c r="C20" s="4" t="s">
        <v>63</v>
      </c>
      <c r="D20" s="5" t="s">
        <v>64</v>
      </c>
      <c r="E20" s="6" t="s">
        <v>12</v>
      </c>
      <c r="F20" s="7">
        <v>45008</v>
      </c>
      <c r="G20" s="7">
        <v>45374</v>
      </c>
      <c r="H20" s="8">
        <v>934.11</v>
      </c>
      <c r="I20" s="5" t="s">
        <v>65</v>
      </c>
    </row>
    <row r="21" spans="1:9" ht="21" customHeight="1" x14ac:dyDescent="0.2">
      <c r="A21" s="2">
        <f>IFERROR(VLOOKUP(B21,'[1]DADOS (OCULTAR)'!$Q$3:$S$136,3,0),"")</f>
        <v>9767633000528</v>
      </c>
      <c r="B21" s="3" t="s">
        <v>9</v>
      </c>
      <c r="C21" s="4" t="s">
        <v>44</v>
      </c>
      <c r="D21" s="5" t="s">
        <v>45</v>
      </c>
      <c r="E21" s="6" t="s">
        <v>58</v>
      </c>
      <c r="F21" s="7">
        <v>44986</v>
      </c>
      <c r="G21" s="7">
        <v>45352</v>
      </c>
      <c r="H21" s="8">
        <v>4356.62</v>
      </c>
      <c r="I21" s="5" t="s">
        <v>59</v>
      </c>
    </row>
    <row r="22" spans="1:9" ht="21" customHeight="1" x14ac:dyDescent="0.2">
      <c r="A22" s="2">
        <f>IFERROR(VLOOKUP(B22,'[1]DADOS (OCULTAR)'!$Q$3:$S$136,3,0),"")</f>
        <v>9767633000528</v>
      </c>
      <c r="B22" s="3" t="s">
        <v>9</v>
      </c>
      <c r="C22" s="4" t="s">
        <v>66</v>
      </c>
      <c r="D22" s="5" t="s">
        <v>67</v>
      </c>
      <c r="E22" s="6" t="s">
        <v>20</v>
      </c>
      <c r="F22" s="7">
        <v>45296</v>
      </c>
      <c r="G22" s="7">
        <v>45662</v>
      </c>
      <c r="H22" s="8">
        <v>2400</v>
      </c>
      <c r="I22" s="5" t="s">
        <v>68</v>
      </c>
    </row>
    <row r="23" spans="1:9" ht="21" customHeight="1" x14ac:dyDescent="0.2">
      <c r="A23" s="2">
        <f>IFERROR(VLOOKUP(B23,'[1]DADOS (OCULTAR)'!$Q$3:$S$136,3,0),"")</f>
        <v>9767633000528</v>
      </c>
      <c r="B23" s="3" t="s">
        <v>9</v>
      </c>
      <c r="C23" s="4" t="s">
        <v>69</v>
      </c>
      <c r="D23" s="5" t="s">
        <v>70</v>
      </c>
      <c r="E23" s="6" t="s">
        <v>12</v>
      </c>
      <c r="F23" s="7">
        <v>45292</v>
      </c>
      <c r="G23" s="7">
        <v>45657</v>
      </c>
      <c r="H23" s="8">
        <v>21800</v>
      </c>
      <c r="I23" s="5" t="s">
        <v>71</v>
      </c>
    </row>
    <row r="24" spans="1:9" ht="21" customHeight="1" x14ac:dyDescent="0.2">
      <c r="A24" s="2">
        <f>IFERROR(VLOOKUP(B24,'[1]DADOS (OCULTAR)'!$Q$3:$S$136,3,0),"")</f>
        <v>9767633000528</v>
      </c>
      <c r="B24" s="3" t="s">
        <v>9</v>
      </c>
      <c r="C24" s="4" t="s">
        <v>72</v>
      </c>
      <c r="D24" s="5" t="s">
        <v>73</v>
      </c>
      <c r="E24" s="6" t="s">
        <v>30</v>
      </c>
      <c r="F24" s="7">
        <v>45107</v>
      </c>
      <c r="G24" s="7">
        <v>45473</v>
      </c>
      <c r="H24" s="8">
        <v>2786.33</v>
      </c>
      <c r="I24" s="5" t="s">
        <v>74</v>
      </c>
    </row>
    <row r="25" spans="1:9" ht="21" customHeight="1" x14ac:dyDescent="0.2">
      <c r="A25" s="2" t="str">
        <f>IFERROR(VLOOKUP(B25,'[1]DADOS (OCULTAR)'!$Q$3:$S$136,3,0),"")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(OCULTAR)'!$Q$3:$S$136,3,0),"")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(OCULTAR)'!$Q$3:$S$136,3,0),"")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(OCULTAR)'!$Q$3:$S$136,3,0),"")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(OCULTAR)'!$Q$3:$S$136,3,0),"")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(OCULTAR)'!$Q$3:$S$136,3,0),"")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(OCULTAR)'!$Q$3:$S$136,3,0),"")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(OCULTAR)'!$Q$3:$S$136,3,0),"")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(OCULTAR)'!$Q$3:$S$136,3,0),"")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(OCULTAR)'!$Q$3:$S$136,3,0),"")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(OCULTAR)'!$Q$3:$S$136,3,0),"")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(OCULTAR)'!$Q$3:$S$136,3,0),"")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(OCULTAR)'!$Q$3:$S$136,3,0),"")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(OCULTAR)'!$Q$3:$S$136,3,0),"")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(OCULTAR)'!$Q$3:$S$136,3,0),"")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(OCULTAR)'!$Q$3:$S$136,3,0),"")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(OCULTAR)'!$Q$3:$S$136,3,0),"")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(OCULTAR)'!$Q$3:$S$136,3,0),"")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(OCULTAR)'!$Q$3:$S$136,3,0),"")</f>
        <v/>
      </c>
      <c r="B43" s="3"/>
      <c r="C43" s="4"/>
      <c r="D43" s="5"/>
      <c r="E43" s="6"/>
      <c r="F43" s="9"/>
      <c r="G43" s="9"/>
      <c r="H43" s="8"/>
      <c r="I43" s="5"/>
    </row>
    <row r="44" spans="1:9" ht="21" customHeight="1" x14ac:dyDescent="0.2">
      <c r="A44" s="2" t="str">
        <f>IFERROR(VLOOKUP(B44,'[1]DADOS (OCULTAR)'!$Q$3:$S$136,3,0),"")</f>
        <v/>
      </c>
      <c r="B44" s="3"/>
      <c r="C44" s="4"/>
      <c r="D44" s="5"/>
      <c r="E44" s="6"/>
      <c r="F44" s="9"/>
      <c r="G44" s="9"/>
      <c r="H44" s="8"/>
      <c r="I44" s="5"/>
    </row>
    <row r="45" spans="1:9" ht="21" customHeight="1" x14ac:dyDescent="0.2">
      <c r="A45" s="2" t="str">
        <f>IFERROR(VLOOKUP(B45,'[1]DADOS (OCULTAR)'!$Q$3:$S$136,3,0),"")</f>
        <v/>
      </c>
      <c r="B45" s="3"/>
      <c r="C45" s="4"/>
      <c r="D45" s="5"/>
      <c r="E45" s="6"/>
      <c r="F45" s="9"/>
      <c r="G45" s="9"/>
      <c r="H45" s="8"/>
      <c r="I45" s="5"/>
    </row>
    <row r="46" spans="1:9" ht="21" customHeight="1" x14ac:dyDescent="0.2">
      <c r="A46" s="2" t="str">
        <f>IFERROR(VLOOKUP(B46,'[1]DADOS (OCULTAR)'!$Q$3:$S$136,3,0),"")</f>
        <v/>
      </c>
      <c r="B46" s="3"/>
      <c r="C46" s="4"/>
      <c r="D46" s="5"/>
      <c r="E46" s="6"/>
      <c r="F46" s="9"/>
      <c r="G46" s="9"/>
      <c r="H46" s="8"/>
      <c r="I46" s="5"/>
    </row>
    <row r="47" spans="1:9" ht="21" customHeight="1" x14ac:dyDescent="0.2">
      <c r="A47" s="2" t="str">
        <f>IFERROR(VLOOKUP(B47,'[1]DADOS (OCULTAR)'!$Q$3:$S$136,3,0),"")</f>
        <v/>
      </c>
      <c r="B47" s="3"/>
      <c r="C47" s="4"/>
      <c r="D47" s="5"/>
      <c r="E47" s="6"/>
      <c r="F47" s="9"/>
      <c r="G47" s="9"/>
      <c r="H47" s="8"/>
      <c r="I47" s="5"/>
    </row>
    <row r="48" spans="1:9" ht="21" customHeight="1" x14ac:dyDescent="0.2">
      <c r="A48" s="2" t="str">
        <f>IFERROR(VLOOKUP(B48,'[1]DADOS (OCULTAR)'!$Q$3:$S$136,3,0),"")</f>
        <v/>
      </c>
      <c r="B48" s="3"/>
      <c r="C48" s="4"/>
      <c r="D48" s="5"/>
      <c r="E48" s="6"/>
      <c r="F48" s="9"/>
      <c r="G48" s="9"/>
      <c r="H48" s="8"/>
      <c r="I48" s="5"/>
    </row>
    <row r="49" spans="1:9" ht="21" customHeight="1" x14ac:dyDescent="0.2">
      <c r="A49" s="2" t="str">
        <f>IFERROR(VLOOKUP(B49,'[1]DADOS (OCULTAR)'!$Q$3:$S$136,3,0),"")</f>
        <v/>
      </c>
      <c r="B49" s="3"/>
      <c r="C49" s="4"/>
      <c r="D49" s="5"/>
      <c r="E49" s="6"/>
      <c r="F49" s="9"/>
      <c r="G49" s="9"/>
      <c r="H49" s="8"/>
      <c r="I49" s="5"/>
    </row>
    <row r="50" spans="1:9" ht="21" customHeight="1" x14ac:dyDescent="0.2">
      <c r="A50" s="2" t="str">
        <f>IFERROR(VLOOKUP(B50,'[1]DADOS (OCULTAR)'!$Q$3:$S$136,3,0),"")</f>
        <v/>
      </c>
      <c r="B50" s="3"/>
      <c r="C50" s="4"/>
      <c r="D50" s="5"/>
      <c r="E50" s="6"/>
      <c r="F50" s="9"/>
      <c r="G50" s="9"/>
      <c r="H50" s="8"/>
      <c r="I50" s="5"/>
    </row>
    <row r="51" spans="1:9" ht="21" customHeight="1" x14ac:dyDescent="0.2">
      <c r="A51" s="2" t="str">
        <f>IFERROR(VLOOKUP(B51,'[1]DADOS (OCULTAR)'!$Q$3:$S$136,3,0),"")</f>
        <v/>
      </c>
      <c r="B51" s="3"/>
      <c r="C51" s="4"/>
      <c r="D51" s="5"/>
      <c r="E51" s="6"/>
      <c r="F51" s="9"/>
      <c r="G51" s="9"/>
      <c r="H51" s="8"/>
      <c r="I51" s="5"/>
    </row>
    <row r="52" spans="1:9" ht="21" customHeight="1" x14ac:dyDescent="0.2">
      <c r="A52" s="2" t="str">
        <f>IFERROR(VLOOKUP(B52,'[1]DADOS (OCULTAR)'!$Q$3:$S$136,3,0),"")</f>
        <v/>
      </c>
      <c r="B52" s="3"/>
      <c r="C52" s="4"/>
      <c r="D52" s="5"/>
      <c r="E52" s="6"/>
      <c r="F52" s="9"/>
      <c r="G52" s="9"/>
      <c r="H52" s="8"/>
      <c r="I52" s="5"/>
    </row>
    <row r="53" spans="1:9" ht="21" customHeight="1" x14ac:dyDescent="0.2">
      <c r="A53" s="2" t="str">
        <f>IFERROR(VLOOKUP(B53,'[1]DADOS (OCULTAR)'!$Q$3:$S$136,3,0),"")</f>
        <v/>
      </c>
      <c r="B53" s="3"/>
      <c r="C53" s="4"/>
      <c r="D53" s="5"/>
      <c r="E53" s="6"/>
      <c r="F53" s="9"/>
      <c r="G53" s="9"/>
      <c r="H53" s="8"/>
      <c r="I53" s="5"/>
    </row>
    <row r="54" spans="1:9" ht="21" customHeight="1" x14ac:dyDescent="0.2">
      <c r="A54" s="2" t="str">
        <f>IFERROR(VLOOKUP(B54,'[1]DADOS (OCULTAR)'!$Q$3:$S$136,3,0),"")</f>
        <v/>
      </c>
      <c r="B54" s="3"/>
      <c r="C54" s="4"/>
      <c r="D54" s="5"/>
      <c r="E54" s="6"/>
      <c r="F54" s="9"/>
      <c r="G54" s="9"/>
      <c r="H54" s="8"/>
      <c r="I54" s="5"/>
    </row>
    <row r="55" spans="1:9" ht="21" customHeight="1" x14ac:dyDescent="0.2">
      <c r="A55" s="2" t="str">
        <f>IFERROR(VLOOKUP(B55,'[1]DADOS (OCULTAR)'!$Q$3:$S$136,3,0),"")</f>
        <v/>
      </c>
      <c r="B55" s="3"/>
      <c r="C55" s="4"/>
      <c r="D55" s="5"/>
      <c r="E55" s="6"/>
      <c r="F55" s="9"/>
      <c r="G55" s="9"/>
      <c r="H55" s="8"/>
      <c r="I55" s="5"/>
    </row>
    <row r="56" spans="1:9" ht="21" customHeight="1" x14ac:dyDescent="0.2">
      <c r="A56" s="2" t="str">
        <f>IFERROR(VLOOKUP(B56,'[1]DADOS (OCULTAR)'!$Q$3:$S$136,3,0),"")</f>
        <v/>
      </c>
      <c r="B56" s="3"/>
      <c r="C56" s="4"/>
      <c r="D56" s="5"/>
      <c r="E56" s="6"/>
      <c r="F56" s="9"/>
      <c r="G56" s="9"/>
      <c r="H56" s="8"/>
      <c r="I56" s="5"/>
    </row>
    <row r="57" spans="1:9" ht="21" customHeight="1" x14ac:dyDescent="0.2">
      <c r="A57" s="2" t="str">
        <f>IFERROR(VLOOKUP(B57,'[1]DADOS (OCULTAR)'!$Q$3:$S$136,3,0),"")</f>
        <v/>
      </c>
      <c r="B57" s="3"/>
      <c r="C57" s="4"/>
      <c r="D57" s="5"/>
      <c r="E57" s="6"/>
      <c r="F57" s="9"/>
      <c r="G57" s="9"/>
      <c r="H57" s="8"/>
      <c r="I57" s="5"/>
    </row>
    <row r="58" spans="1:9" ht="21" customHeight="1" x14ac:dyDescent="0.2">
      <c r="A58" s="2" t="str">
        <f>IFERROR(VLOOKUP(B58,'[1]DADOS (OCULTAR)'!$Q$3:$S$136,3,0),"")</f>
        <v/>
      </c>
      <c r="B58" s="3"/>
      <c r="C58" s="4"/>
      <c r="D58" s="5"/>
      <c r="E58" s="6"/>
      <c r="F58" s="9"/>
      <c r="G58" s="9"/>
      <c r="H58" s="8"/>
      <c r="I58" s="5"/>
    </row>
    <row r="59" spans="1:9" ht="21" customHeight="1" x14ac:dyDescent="0.2">
      <c r="A59" s="2" t="str">
        <f>IFERROR(VLOOKUP(B59,'[1]DADOS (OCULTAR)'!$Q$3:$S$136,3,0),"")</f>
        <v/>
      </c>
      <c r="B59" s="3"/>
      <c r="C59" s="4"/>
      <c r="D59" s="5"/>
      <c r="E59" s="6"/>
      <c r="F59" s="9"/>
      <c r="G59" s="9"/>
      <c r="H59" s="8"/>
      <c r="I59" s="5"/>
    </row>
    <row r="60" spans="1:9" ht="21" customHeight="1" x14ac:dyDescent="0.2">
      <c r="A60" s="2" t="str">
        <f>IFERROR(VLOOKUP(B60,'[1]DADOS (OCULTAR)'!$Q$3:$S$136,3,0),"")</f>
        <v/>
      </c>
      <c r="B60" s="3"/>
      <c r="C60" s="4"/>
      <c r="D60" s="5"/>
      <c r="E60" s="6"/>
      <c r="F60" s="9"/>
      <c r="G60" s="9"/>
      <c r="H60" s="8"/>
      <c r="I60" s="5"/>
    </row>
    <row r="61" spans="1:9" ht="21" customHeight="1" x14ac:dyDescent="0.2">
      <c r="A61" s="2" t="str">
        <f>IFERROR(VLOOKUP(B61,'[1]DADOS (OCULTAR)'!$Q$3:$S$136,3,0),"")</f>
        <v/>
      </c>
      <c r="B61" s="3"/>
      <c r="C61" s="4"/>
      <c r="D61" s="5"/>
      <c r="E61" s="6"/>
      <c r="F61" s="9"/>
      <c r="G61" s="9"/>
      <c r="H61" s="8"/>
      <c r="I61" s="5"/>
    </row>
    <row r="62" spans="1:9" ht="21" customHeight="1" x14ac:dyDescent="0.2">
      <c r="A62" s="2" t="str">
        <f>IFERROR(VLOOKUP(B62,'[1]DADOS (OCULTAR)'!$Q$3:$S$136,3,0),"")</f>
        <v/>
      </c>
      <c r="B62" s="3"/>
      <c r="C62" s="4"/>
      <c r="D62" s="5"/>
      <c r="E62" s="6"/>
      <c r="F62" s="9"/>
      <c r="G62" s="9"/>
      <c r="H62" s="8"/>
      <c r="I62" s="5"/>
    </row>
    <row r="63" spans="1:9" ht="21" customHeight="1" x14ac:dyDescent="0.2">
      <c r="A63" s="2" t="str">
        <f>IFERROR(VLOOKUP(B63,'[1]DADOS (OCULTAR)'!$Q$3:$S$136,3,0),"")</f>
        <v/>
      </c>
      <c r="B63" s="3"/>
      <c r="C63" s="4"/>
      <c r="D63" s="5"/>
      <c r="E63" s="6"/>
      <c r="F63" s="9"/>
      <c r="G63" s="9"/>
      <c r="H63" s="8"/>
      <c r="I63" s="5"/>
    </row>
    <row r="64" spans="1:9" ht="21" customHeight="1" x14ac:dyDescent="0.2">
      <c r="A64" s="2" t="str">
        <f>IFERROR(VLOOKUP(B64,'[1]DADOS (OCULTAR)'!$Q$3:$S$136,3,0),"")</f>
        <v/>
      </c>
      <c r="B64" s="3"/>
      <c r="C64" s="4"/>
      <c r="D64" s="5"/>
      <c r="E64" s="6"/>
      <c r="F64" s="9"/>
      <c r="G64" s="9"/>
      <c r="H64" s="8"/>
      <c r="I64" s="5"/>
    </row>
    <row r="65" spans="1:9" ht="21" customHeight="1" x14ac:dyDescent="0.2">
      <c r="A65" s="2" t="str">
        <f>IFERROR(VLOOKUP(B65,'[1]DADOS (OCULTAR)'!$Q$3:$S$136,3,0),"")</f>
        <v/>
      </c>
      <c r="B65" s="3"/>
      <c r="C65" s="4"/>
      <c r="D65" s="5"/>
      <c r="E65" s="6"/>
      <c r="F65" s="9"/>
      <c r="G65" s="9"/>
      <c r="H65" s="8"/>
      <c r="I65" s="5"/>
    </row>
    <row r="66" spans="1:9" ht="21" customHeight="1" x14ac:dyDescent="0.2">
      <c r="A66" s="2" t="str">
        <f>IFERROR(VLOOKUP(B66,'[1]DADOS (OCULTAR)'!$Q$3:$S$136,3,0),"")</f>
        <v/>
      </c>
      <c r="B66" s="3"/>
      <c r="C66" s="4"/>
      <c r="D66" s="5"/>
      <c r="E66" s="6"/>
      <c r="F66" s="9"/>
      <c r="G66" s="9"/>
      <c r="H66" s="8"/>
      <c r="I66" s="5"/>
    </row>
    <row r="67" spans="1:9" ht="21" customHeight="1" x14ac:dyDescent="0.2">
      <c r="A67" s="2" t="str">
        <f>IFERROR(VLOOKUP(B67,'[1]DADOS (OCULTAR)'!$Q$3:$S$136,3,0),"")</f>
        <v/>
      </c>
      <c r="B67" s="3"/>
      <c r="C67" s="4"/>
      <c r="D67" s="5"/>
      <c r="E67" s="6"/>
      <c r="F67" s="9"/>
      <c r="G67" s="9"/>
      <c r="H67" s="8"/>
      <c r="I67" s="5"/>
    </row>
    <row r="68" spans="1:9" ht="21" customHeight="1" x14ac:dyDescent="0.2">
      <c r="A68" s="2" t="str">
        <f>IFERROR(VLOOKUP(B68,'[1]DADOS (OCULTAR)'!$Q$3:$S$136,3,0),"")</f>
        <v/>
      </c>
      <c r="B68" s="3"/>
      <c r="C68" s="4"/>
      <c r="D68" s="5"/>
      <c r="E68" s="6"/>
      <c r="F68" s="9"/>
      <c r="G68" s="9"/>
      <c r="H68" s="8"/>
      <c r="I68" s="5"/>
    </row>
    <row r="69" spans="1:9" ht="21" customHeight="1" x14ac:dyDescent="0.2">
      <c r="A69" s="2" t="str">
        <f>IFERROR(VLOOKUP(B69,'[1]DADOS (OCULTAR)'!$Q$3:$S$136,3,0),"")</f>
        <v/>
      </c>
      <c r="B69" s="3"/>
      <c r="C69" s="4"/>
      <c r="D69" s="5"/>
      <c r="E69" s="6"/>
      <c r="F69" s="9"/>
      <c r="G69" s="9"/>
      <c r="H69" s="8"/>
      <c r="I69" s="5"/>
    </row>
    <row r="70" spans="1:9" ht="21" customHeight="1" x14ac:dyDescent="0.2">
      <c r="A70" s="2" t="str">
        <f>IFERROR(VLOOKUP(B70,'[1]DADOS (OCULTAR)'!$Q$3:$S$136,3,0),"")</f>
        <v/>
      </c>
      <c r="B70" s="3"/>
      <c r="C70" s="4"/>
      <c r="D70" s="5"/>
      <c r="E70" s="6"/>
      <c r="F70" s="9"/>
      <c r="G70" s="9"/>
      <c r="H70" s="8"/>
      <c r="I70" s="5"/>
    </row>
    <row r="71" spans="1:9" ht="21" customHeight="1" x14ac:dyDescent="0.2">
      <c r="A71" s="2" t="str">
        <f>IFERROR(VLOOKUP(B71,'[1]DADOS (OCULTAR)'!$Q$3:$S$136,3,0),"")</f>
        <v/>
      </c>
      <c r="B71" s="3"/>
      <c r="C71" s="4"/>
      <c r="D71" s="5"/>
      <c r="E71" s="6"/>
      <c r="F71" s="9"/>
      <c r="G71" s="9"/>
      <c r="H71" s="8"/>
      <c r="I71" s="5"/>
    </row>
    <row r="72" spans="1:9" ht="21" customHeight="1" x14ac:dyDescent="0.2">
      <c r="A72" s="2" t="str">
        <f>IFERROR(VLOOKUP(B72,'[1]DADOS (OCULTAR)'!$Q$3:$S$136,3,0),"")</f>
        <v/>
      </c>
      <c r="B72" s="3"/>
      <c r="C72" s="4"/>
      <c r="D72" s="5"/>
      <c r="E72" s="6"/>
      <c r="F72" s="9"/>
      <c r="G72" s="9"/>
      <c r="H72" s="8"/>
      <c r="I72" s="5"/>
    </row>
    <row r="73" spans="1:9" ht="21" customHeight="1" x14ac:dyDescent="0.2">
      <c r="A73" s="2" t="str">
        <f>IFERROR(VLOOKUP(B73,'[1]DADOS (OCULTAR)'!$Q$3:$S$136,3,0),"")</f>
        <v/>
      </c>
      <c r="B73" s="3"/>
      <c r="C73" s="4"/>
      <c r="D73" s="5"/>
      <c r="E73" s="6"/>
      <c r="F73" s="9"/>
      <c r="G73" s="9"/>
      <c r="H73" s="8"/>
      <c r="I73" s="5"/>
    </row>
    <row r="74" spans="1:9" ht="21" customHeight="1" x14ac:dyDescent="0.2">
      <c r="A74" s="2" t="str">
        <f>IFERROR(VLOOKUP(B74,'[1]DADOS (OCULTAR)'!$Q$3:$S$136,3,0),"")</f>
        <v/>
      </c>
      <c r="B74" s="3"/>
      <c r="C74" s="4"/>
      <c r="D74" s="5"/>
      <c r="E74" s="6"/>
      <c r="F74" s="9"/>
      <c r="G74" s="9"/>
      <c r="H74" s="8"/>
      <c r="I74" s="5"/>
    </row>
    <row r="75" spans="1:9" ht="21" customHeight="1" x14ac:dyDescent="0.2">
      <c r="A75" s="2" t="str">
        <f>IFERROR(VLOOKUP(B75,'[1]DADOS (OCULTAR)'!$Q$3:$S$136,3,0),"")</f>
        <v/>
      </c>
      <c r="B75" s="3"/>
      <c r="C75" s="4"/>
      <c r="D75" s="5"/>
      <c r="E75" s="6"/>
      <c r="F75" s="9"/>
      <c r="G75" s="9"/>
      <c r="H75" s="8"/>
      <c r="I75" s="5"/>
    </row>
    <row r="76" spans="1:9" ht="21" customHeight="1" x14ac:dyDescent="0.2">
      <c r="A76" s="2" t="str">
        <f>IFERROR(VLOOKUP(B76,'[1]DADOS (OCULTAR)'!$Q$3:$S$136,3,0),"")</f>
        <v/>
      </c>
      <c r="B76" s="3"/>
      <c r="C76" s="4"/>
      <c r="D76" s="5"/>
      <c r="E76" s="6"/>
      <c r="F76" s="9"/>
      <c r="G76" s="9"/>
      <c r="H76" s="8"/>
      <c r="I76" s="5"/>
    </row>
    <row r="77" spans="1:9" ht="21" customHeight="1" x14ac:dyDescent="0.2">
      <c r="A77" s="2" t="str">
        <f>IFERROR(VLOOKUP(B77,'[1]DADOS (OCULTAR)'!$Q$3:$S$136,3,0),"")</f>
        <v/>
      </c>
      <c r="B77" s="3"/>
      <c r="C77" s="4"/>
      <c r="D77" s="5"/>
      <c r="E77" s="6"/>
      <c r="F77" s="9"/>
      <c r="G77" s="9"/>
      <c r="H77" s="8"/>
      <c r="I77" s="5"/>
    </row>
    <row r="78" spans="1:9" ht="21" customHeight="1" x14ac:dyDescent="0.2">
      <c r="A78" s="2" t="str">
        <f>IFERROR(VLOOKUP(B78,'[1]DADOS (OCULTAR)'!$Q$3:$S$136,3,0),"")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(OCULTAR)'!$Q$3:$S$136,3,0),"")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(OCULTAR)'!$Q$3:$S$136,3,0),"")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(OCULTAR)'!$Q$3:$S$136,3,0),"")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(OCULTAR)'!$Q$3:$S$136,3,0),"")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(OCULTAR)'!$Q$3:$S$136,3,0),"")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(OCULTAR)'!$Q$3:$S$136,3,0),"")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(OCULTAR)'!$Q$3:$S$136,3,0),"")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(OCULTAR)'!$Q$3:$S$136,3,0),"")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(OCULTAR)'!$Q$3:$S$136,3,0),"")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(OCULTAR)'!$Q$3:$S$136,3,0),"")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(OCULTAR)'!$Q$3:$S$136,3,0),"")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(OCULTAR)'!$Q$3:$S$136,3,0),"")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(OCULTAR)'!$Q$3:$S$136,3,0),"")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(OCULTAR)'!$Q$3:$S$136,3,0),"")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(OCULTAR)'!$Q$3:$S$136,3,0),"")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(OCULTAR)'!$Q$3:$S$136,3,0),"")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(OCULTAR)'!$Q$3:$S$136,3,0),"")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(OCULTAR)'!$Q$3:$S$136,3,0),"")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(OCULTAR)'!$Q$3:$S$136,3,0),"")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(OCULTAR)'!$Q$3:$S$136,3,0),"")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(OCULTAR)'!$Q$3:$S$136,3,0),"")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(OCULTAR)'!$Q$3:$S$136,3,0),"")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10108B6B-BC7A-4DAF-BE5A-2C79AD2A1461}">
      <formula1>UNIDADES_OSS</formula1>
    </dataValidation>
  </dataValidations>
  <hyperlinks>
    <hyperlink ref="I9" r:id="rId1" xr:uid="{64760433-A07E-44F5-ACC0-FA97BF9B9745}"/>
    <hyperlink ref="I10" r:id="rId2" xr:uid="{9FF07824-4DBD-4642-A8E9-23361E16A1B2}"/>
    <hyperlink ref="I11" r:id="rId3" xr:uid="{12EB7434-8494-46B5-87E6-891839D5458F}"/>
    <hyperlink ref="I12" r:id="rId4" xr:uid="{CBBEF4DC-31DF-452D-B124-1FA3D5615AD8}"/>
    <hyperlink ref="I13" r:id="rId5" xr:uid="{7F4FBE7B-F9EB-4662-BFF6-6AF51555769C}"/>
    <hyperlink ref="I14" r:id="rId6" xr:uid="{D8477B67-65D5-4865-A059-9C5B7C1F7F0E}"/>
    <hyperlink ref="I4" r:id="rId7" xr:uid="{7C4C1F5B-D28F-47F2-BC8B-2C9A63CEE295}"/>
    <hyperlink ref="I15" r:id="rId8" xr:uid="{DA310AEF-CC5E-48DB-9465-5B26716AAB42}"/>
    <hyperlink ref="I16" r:id="rId9" xr:uid="{6040452B-FECA-4079-A317-E7D955D52F2E}"/>
    <hyperlink ref="I6" r:id="rId10" xr:uid="{9E7ED79B-C4B0-4241-9E9B-D13C0E90F7BD}"/>
    <hyperlink ref="I8" r:id="rId11" xr:uid="{FA06C8A3-8EE4-43ED-90A5-A7CC8B176303}"/>
    <hyperlink ref="I3" r:id="rId12" xr:uid="{ED5BFBEE-FB6A-4D8B-9D89-E4ADDAB12820}"/>
    <hyperlink ref="I5" r:id="rId13" xr:uid="{C4A24EEE-E94B-4FC0-93D6-4722F48D0139}"/>
    <hyperlink ref="I7" r:id="rId14" xr:uid="{3BE73F5B-3A2C-4335-A7BB-08C395E8095E}"/>
    <hyperlink ref="I17" r:id="rId15" xr:uid="{A8C19ABD-DD40-4F25-AFDF-68126AC729C5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2024-03-25T20:08:52Z</dcterms:created>
  <dcterms:modified xsi:type="dcterms:W3CDTF">2024-03-25T20:09:17Z</dcterms:modified>
</cp:coreProperties>
</file>