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30CA306F-AF91-4576-8C7E-BCC3A1F79EAB}" xr6:coauthVersionLast="47" xr6:coauthVersionMax="47" xr10:uidLastSave="{00000000-0000-0000-0000-000000000000}"/>
  <bookViews>
    <workbookView xWindow="-120" yWindow="-120" windowWidth="24240" windowHeight="13140" xr2:uid="{48BECDF3-69E9-4116-9440-290AFCC4597C}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<sst xmlns="http://schemas.openxmlformats.org/spreadsheetml/2006/main" count="132" uniqueCount="85">
  <si>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</si>
  <si>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</si>
  <si>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</si>
  <si>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</si>
  <si>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</si>
  <si>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</si>
  <si>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</si>
  <si>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</si>
  <si>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</si>
  <si>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</si>
  <si>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24.380.578/0020-41</t>
  </si>
  <si>
    <t>WHITE MARTINS</t>
  </si>
  <si>
    <t>10°</t>
  </si>
  <si>
    <t>https://www.hospitalmarialucinda.org/files/pdf/10%C2%B0-termo-aditivo-white-martins-16_23_4-4051436395-white-martins-10-termo.pdf</t>
  </si>
  <si>
    <t>7°</t>
  </si>
  <si>
    <t>https://www.hospitalmarialucinda.org/files/pdf/white-martins-2021-16_23_4-white-upa-nd-setimo-termo.pdf</t>
  </si>
  <si>
    <t>46.705.567/0001-64</t>
  </si>
  <si>
    <t xml:space="preserve">RESFISIO FISIOTERAPIA LTDA  </t>
  </si>
  <si>
    <t>1°</t>
  </si>
  <si>
    <t>https://www.hospitalmarialucinda.org/files/pdf/1-termo-aditivo-resfisio-2024-16_23_4-2327840556-termo-aditivo---resfisio---nova-descoberta.pdf</t>
  </si>
  <si>
    <t xml:space="preserve">06.066.387/0001-65 </t>
  </si>
  <si>
    <t>MV SISTEMAS LTDA</t>
  </si>
  <si>
    <t>https://www.hospitalmarialucinda.org/files/pdf/termo-aditivo-da-mv-2023-16_23_4-359951779-aditivo-mv.pdf</t>
  </si>
  <si>
    <t>14.543.772/0001-84</t>
  </si>
  <si>
    <t>BRAVO LOCAÇAO DE MAQUINAS E EQUIPAMENTOS LTDA</t>
  </si>
  <si>
    <t>https://www.hospitalmarialucinda.org/files/pdf/bravo-locacao-de-maquinas-e-equipamentos-ltda-16_23_4-3480184833-contrato-bravo.pdf</t>
  </si>
  <si>
    <t>10.816.775/0002-74</t>
  </si>
  <si>
    <t xml:space="preserve">INSPETORIA SALESIANA DO NORDESTER </t>
  </si>
  <si>
    <t>https://www.hospitalmarialucinda.org/files/pdf/termo-aditivo-inspetoria-salesiana-do-nordeste-jovem-aprendiz-16_23_4-1624623388-aditivo-inspetoria-salesiana-do-nodertes-do-brasil.pdf</t>
  </si>
  <si>
    <t>10.891.998/0001-15</t>
  </si>
  <si>
    <t>ADVISERSIT SERVIÇOS DE INFORMATICA LTDA</t>
  </si>
  <si>
    <t>3°</t>
  </si>
  <si>
    <t>https://www.hospitalmarialucinda.org/files/pdf/advisersit-servicos-de-informatica-ltda-16_23_4-3657193323-contrato-advisersit.pdf</t>
  </si>
  <si>
    <t>05.011.743/0001-80</t>
  </si>
  <si>
    <t>ASTECH REPRES ASSIST COMERCIO DE EQUIP.HOSPITALAR</t>
  </si>
  <si>
    <t>https://www.hospitalmarialucinda.org/files/pdf/termo-aditivo-astech-2023-16_23_4-2477012638-astech.pdf</t>
  </si>
  <si>
    <t>45.671.533/0001-33</t>
  </si>
  <si>
    <t xml:space="preserve">VITORINO E MAIA ADVOGADOS </t>
  </si>
  <si>
    <t>https://www.hospitalmarialucinda.org/files/pdf/termo-aditivo-vitorino-e-maia-advogados-2023-16_23_4-2245793885-vitorino-e-maia-.pdf</t>
  </si>
  <si>
    <t>35.474.980/0001-49</t>
  </si>
  <si>
    <t>LIMPSERVICE LTDA</t>
  </si>
  <si>
    <t>2°</t>
  </si>
  <si>
    <t>https://www.hospitalmarialucinda.org/files/pdf/termo-aditivo-limpservice-ltda-2023-16_23_4-2271388944-limpservice-ltda-termo.pdf</t>
  </si>
  <si>
    <t>35.343.136/0001-89</t>
  </si>
  <si>
    <t>EMBRAESTER EMPRESA BRASILEIRA</t>
  </si>
  <si>
    <t>https://www.hospitalmarialucinda.org/files/pdf/segundo-termo-aditivo-embraester-empresa-2023-16_23_4-1581267185-termo-embraester-2023.pdf</t>
  </si>
  <si>
    <t>05.633.849/0001-16</t>
  </si>
  <si>
    <t xml:space="preserve">GCINET </t>
  </si>
  <si>
    <t>https://www.hospitalmarialucinda.org/files/pdf/3-termo-aditivo-gcinet-2023-16_23_4-2690841221-3-aditivo-gcinet.pdf</t>
  </si>
  <si>
    <t>23.412.408/0001-76</t>
  </si>
  <si>
    <t xml:space="preserve">WEK TECHINOLOGY IN BUSINESS LTDA ME  </t>
  </si>
  <si>
    <t>https://www.hospitalmarialucinda.org/files/pdf/1-termo-aditivo-wek-technology-in-business-ltda-16_23_4-291657732-1o---aditivo-weknow---upa-nova-descoberta.pdf</t>
  </si>
  <si>
    <t>27.284.516/0001-61</t>
  </si>
  <si>
    <t xml:space="preserve">MAX FROTA SERVIÇOS E MANUNTENÇÃO </t>
  </si>
  <si>
    <t>https://www.hospitalmarialucinda.org/files/pdf/max-frota-16_23_4-596979853-max-frota-.pdf</t>
  </si>
  <si>
    <t>45.262.263/0001-07</t>
  </si>
  <si>
    <t>ESMAELLA NAHAMA LACERDA SABINO</t>
  </si>
  <si>
    <t>https://www.hospitalmarialucinda.org/files/pdf/primeiro-termo-aditivo-esmaella-nahama-lacerda-sabino-16_23_7-759775338-primeiro-termo-aditivo-esmaella-nahama-lacerda-sabino.pdf</t>
  </si>
  <si>
    <t>34.070.871/0001-01</t>
  </si>
  <si>
    <t>MUNDO DA AGUA COMERCIO DE PURIFICADORES EIRELLY</t>
  </si>
  <si>
    <t>https://www.hospitalmarialucinda.org/files/pdf/termo-mundo-da-agua-2023-16_23_4-3174917510-mundo-da-agua-2023-.pdf</t>
  </si>
  <si>
    <t>22.400.267/0001-09</t>
  </si>
  <si>
    <t xml:space="preserve">AÇÃO SERVIÇOS TELECOM LTDA </t>
  </si>
  <si>
    <t>4°</t>
  </si>
  <si>
    <t>https://www.hospitalmarialucinda.org/files/pdf/4%C2%B0termo-aditivo-acao-telecom-16_23_4-1591361385-4-termo-aditivo-acao-.pdf</t>
  </si>
  <si>
    <t>07.523.792/0001-28</t>
  </si>
  <si>
    <t>FARIAS E ROCHA ADVOCACIA</t>
  </si>
  <si>
    <t>https://www.hospitalmarialucinda.org/files/pdf/termo-farias-e-rocha-2023-16_23_4-1998927449-farias-e-rocha-advocacia.pdf</t>
  </si>
  <si>
    <t>11.572.781/0001-05</t>
  </si>
  <si>
    <t xml:space="preserve">SOSERVI virgilancia ltda </t>
  </si>
  <si>
    <t>https://www.hospitalmarialucinda.org/files/pdf/1%C2%B0-termo-aditivo-soservi-vigilancia-2024-16_23_4-1959031013-1o-aditivo---upa-nova-descoberta.docx---clicksign.pdf</t>
  </si>
  <si>
    <t>43.559.107/0001-87</t>
  </si>
  <si>
    <t xml:space="preserve">SARAH LIMA GUSMÃO NERES </t>
  </si>
  <si>
    <t>https://www.hospitalmarialucinda.org/files/pdf/2-termo-aditivo-sarah-lima-gusmao-16_23_4-3268251960-2%C2%B0-termo-aditivo-sarah-lima-gusmao.pdf</t>
  </si>
  <si>
    <t>19.533.734/0001-64</t>
  </si>
  <si>
    <t>ALEXSANDRA DE GUSMÃO NERES-UNISERVICE</t>
  </si>
  <si>
    <t>https://www.hospitalmarialucinda.org/files/pdf/4%C2%B0-termo-aditivo-aliomar-16_23_4-336215318-4-termo-aditivo-uniservice-2024.pdf</t>
  </si>
  <si>
    <t>33.279.132/0001-53</t>
  </si>
  <si>
    <t>SOLUÇAÕ SERVIÇOS DE ESCRITORIO COMPARTILHADO LTDA</t>
  </si>
  <si>
    <t>https://www.hospitalmarialucinda.org/files/pdf/termo-aditivo-salutte-16_23_4-3261750651-termo-aditivo-salute.pdf</t>
  </si>
  <si>
    <t>https://www.hospitalmarialucinda.org/files/pdf/2%C2%B0-termo-aditivo-vitorino-e-maia-2024-16_23_4-2142075701-2%C2%B0-termo-vitorino-e-maia.pdf</t>
  </si>
  <si>
    <t>55.054.486/0001-32</t>
  </si>
  <si>
    <t>BJMR SERVIÇOS MEDICOS LTDA</t>
  </si>
  <si>
    <t>https://www.hospitalmarialucinda.org/files/pdf/termo-aditivo-bjmr-servicos-medicos-16_23_7-2781513876-termo-aditivo-bjmr-servicos-medicos-.pdf</t>
  </si>
  <si>
    <t>https://www.hospitalmarialucinda.org/files/pdf/termo-acao-telecon-16_23_4-2227690508-acao-telecom---10.24.pdf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</si>
</sst>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9%20PCF%20SETEMBRO%202024.xlsx" TargetMode="External"/><Relationship Id="rId1" Type="http://schemas.openxmlformats.org/officeDocument/2006/relationships/externalLinkPath" Target="/PCF%202024/PCF%202024/9%20PCF%20SETEMB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dvisersit-servicos-de-informatica-ltda-16_23_4-3657193323-contrato-advisersit.pdf" TargetMode="External"/><Relationship Id="rId13" Type="http://schemas.openxmlformats.org/officeDocument/2006/relationships/hyperlink" Target="https://www.hospitalmarialucinda.org/files/pdf/3-termo-aditivo-gcinet-2023-16_23_4-2690841221-3-aditivo-gcinet.pdf" TargetMode="External"/><Relationship Id="rId18" Type="http://schemas.openxmlformats.org/officeDocument/2006/relationships/hyperlink" Target="https://www.hospitalmarialucinda.org/files/pdf/termo-farias-e-rocha-2023-16_23_4-1998927449-farias-e-rocha-advocacia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hospitalmarialucinda.org/files/pdf/segundo-termo-aditivo-embraester-empresa-2023-16_23_4-1581267185-termo-embraester-2023.pdf" TargetMode="External"/><Relationship Id="rId21" Type="http://schemas.openxmlformats.org/officeDocument/2006/relationships/hyperlink" Target="https://www.hospitalmarialucinda.org/files/pdf/4%C2%B0-termo-aditivo-aliomar-16_23_4-336215318-4-termo-aditivo-uniservice-2024.pdf" TargetMode="External"/><Relationship Id="rId7" Type="http://schemas.openxmlformats.org/officeDocument/2006/relationships/hyperlink" Target="https://www.hospitalmarialucinda.org/files/pdf/bravo-locacao-de-maquinas-e-equipamentos-ltda-16_23_4-3480184833-contrato-bravo.pdf" TargetMode="External"/><Relationship Id="rId12" Type="http://schemas.openxmlformats.org/officeDocument/2006/relationships/hyperlink" Target="https://www.hospitalmarialucinda.org/files/pdf/1-termo-aditivo-resfisio-2024-16_23_4-2327840556-termo-aditivo---resfisio---nova-descoberta.pdf" TargetMode="External"/><Relationship Id="rId17" Type="http://schemas.openxmlformats.org/officeDocument/2006/relationships/hyperlink" Target="https://www.hospitalmarialucinda.org/files/pdf/4%C2%B0termo-aditivo-acao-telecom-16_23_4-1591361385-4-termo-aditivo-acao-.pdf" TargetMode="External"/><Relationship Id="rId25" Type="http://schemas.openxmlformats.org/officeDocument/2006/relationships/hyperlink" Target="https://www.hospitalmarialucinda.org/files/pdf/termo-acao-telecon-16_23_4-2227690508-acao-telecom---10.24.pdf" TargetMode="External"/><Relationship Id="rId2" Type="http://schemas.openxmlformats.org/officeDocument/2006/relationships/hyperlink" Target="https://www.hospitalmarialucinda.org/files/pdf/termo-aditivo-limpservice-ltda-2023-16_23_4-2271388944-limpservice-ltda-termo.pdf" TargetMode="External"/><Relationship Id="rId16" Type="http://schemas.openxmlformats.org/officeDocument/2006/relationships/hyperlink" Target="https://www.hospitalmarialucinda.org/files/pdf/primeiro-termo-aditivo-esmaella-nahama-lacerda-sabino-16_23_7-759775338-primeiro-termo-aditivo-esmaella-nahama-lacerda-sabino.pdf" TargetMode="External"/><Relationship Id="rId20" Type="http://schemas.openxmlformats.org/officeDocument/2006/relationships/hyperlink" Target="https://www.hospitalmarialucinda.org/files/pdf/2-termo-aditivo-sarah-lima-gusmao-16_23_4-3268251960-2%C2%B0-termo-aditivo-sarah-lima-gusmao.pdf" TargetMode="External"/><Relationship Id="rId1" Type="http://schemas.openxmlformats.org/officeDocument/2006/relationships/hyperlink" Target="https://www.hospitalmarialucinda.org/files/pdf/termo-aditivo-vitorino-e-maia-advogados-2023-16_23_4-2245793885-vitorino-e-maia-.pdf" TargetMode="External"/><Relationship Id="rId6" Type="http://schemas.openxmlformats.org/officeDocument/2006/relationships/hyperlink" Target="https://www.hospitalmarialucinda.org/files/pdf/termo-aditivo-astech-2023-16_23_4-2477012638-astech.pdf" TargetMode="External"/><Relationship Id="rId11" Type="http://schemas.openxmlformats.org/officeDocument/2006/relationships/hyperlink" Target="https://www.hospitalmarialucinda.org/files/pdf/white-martins-2021-16_23_4-white-upa-nd-setimo-termo.pdf" TargetMode="External"/><Relationship Id="rId24" Type="http://schemas.openxmlformats.org/officeDocument/2006/relationships/hyperlink" Target="https://www.hospitalmarialucinda.org/files/pdf/termo-aditivo-bjmr-servicos-medicos-16_23_7-2781513876-termo-aditivo-bjmr-servicos-medicos-.pdf" TargetMode="External"/><Relationship Id="rId5" Type="http://schemas.openxmlformats.org/officeDocument/2006/relationships/hyperlink" Target="https://www.hospitalmarialucinda.org/files/pdf/termo-aditivo-inspetoria-salesiana-do-nordeste-jovem-aprendiz-16_23_4-1624623388-aditivo-inspetoria-salesiana-do-nodertes-do-brasil.pdf" TargetMode="External"/><Relationship Id="rId15" Type="http://schemas.openxmlformats.org/officeDocument/2006/relationships/hyperlink" Target="https://www.hospitalmarialucinda.org/files/pdf/max-frota-16_23_4-596979853-max-frota-.pdf" TargetMode="External"/><Relationship Id="rId23" Type="http://schemas.openxmlformats.org/officeDocument/2006/relationships/hyperlink" Target="https://www.hospitalmarialucinda.org/files/pdf/2%C2%B0-termo-aditivo-vitorino-e-maia-2024-16_23_4-2142075701-2%C2%B0-termo-vitorino-e-maia.pdf" TargetMode="External"/><Relationship Id="rId10" Type="http://schemas.openxmlformats.org/officeDocument/2006/relationships/hyperlink" Target="https://www.hospitalmarialucinda.org/files/pdf/10%C2%B0-termo-aditivo-white-martins-16_23_4-4051436395-white-martins-10-termo.pdf" TargetMode="External"/><Relationship Id="rId19" Type="http://schemas.openxmlformats.org/officeDocument/2006/relationships/hyperlink" Target="https://www.hospitalmarialucinda.org/files/pdf/1%C2%B0-termo-aditivo-soservi-vigilancia-2024-16_23_4-1959031013-1o-aditivo---upa-nova-descoberta.docx---clicksign.pdf" TargetMode="External"/><Relationship Id="rId4" Type="http://schemas.openxmlformats.org/officeDocument/2006/relationships/hyperlink" Target="https://www.hospitalmarialucinda.org/files/pdf/termo-mundo-da-agua-2023-16_23_4-3174917510-mundo-da-agua-2023-.pdf" TargetMode="External"/><Relationship Id="rId9" Type="http://schemas.openxmlformats.org/officeDocument/2006/relationships/hyperlink" Target="https://www.hospitalmarialucinda.org/files/pdf/termo-aditivo-da-mv-2023-16_23_4-359951779-aditivo-mv.pdf" TargetMode="External"/><Relationship Id="rId14" Type="http://schemas.openxmlformats.org/officeDocument/2006/relationships/hyperlink" Target="https://www.hospitalmarialucinda.org/files/pdf/1-termo-aditivo-wek-technology-in-business-ltda-16_23_4-291657732-1o---aditivo-weknow---upa-nova-descoberta.pdf" TargetMode="External"/><Relationship Id="rId22" Type="http://schemas.openxmlformats.org/officeDocument/2006/relationships/hyperlink" Target="https://www.hospitalmarialucinda.org/files/pdf/termo-aditivo-salutte-16_23_4-3261750651-termo-aditivo-salu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6C9D-8A4D-4D6D-B5ED-37E12EF2C1BF}">
  <sheetPr>
    <tabColor indexed="13"/>
  </sheetPr>
  <dimension ref="A1:I991"/>
  <sheetViews>
    <sheetView showGridLines="0" tabSelected="1" topLeftCell="D1" zoomScale="90" zoomScaleNormal="90" workbookViewId="0">
      <selection activeCell="I4" sqref="I4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9767633000528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45352</v>
      </c>
      <c r="G2" s="7">
        <v>45717</v>
      </c>
      <c r="H2" s="8">
        <v>1115.8800000000001</v>
      </c>
      <c r="I2" s="9" t="s">
        <v>13</v>
      </c>
    </row>
    <row r="3" spans="1:9" ht="21" customHeight="1" x14ac:dyDescent="0.2">
      <c r="A3" s="2">
        <f>IFERROR(VLOOKUP(B3,'[1]DADOS (OCULTAR)'!$Q$3:$S$136,3,0),"")</f>
        <v>9767633000528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44651</v>
      </c>
      <c r="G3" s="7">
        <v>45746</v>
      </c>
      <c r="H3" s="8">
        <v>1920.05</v>
      </c>
      <c r="I3" s="9" t="s">
        <v>15</v>
      </c>
    </row>
    <row r="4" spans="1:9" ht="21" customHeight="1" x14ac:dyDescent="0.2">
      <c r="A4" s="2">
        <f>IFERROR(VLOOKUP(B4,'[1]DADOS (OCULTAR)'!$Q$3:$S$136,3,0),"")</f>
        <v>9767633000528</v>
      </c>
      <c r="B4" s="3" t="s">
        <v>9</v>
      </c>
      <c r="C4" s="4" t="s">
        <v>16</v>
      </c>
      <c r="D4" s="5" t="s">
        <v>17</v>
      </c>
      <c r="E4" s="6" t="s">
        <v>18</v>
      </c>
      <c r="F4" s="7">
        <v>45292</v>
      </c>
      <c r="G4" s="7">
        <v>45657</v>
      </c>
      <c r="H4" s="8">
        <v>21800</v>
      </c>
      <c r="I4" s="5" t="s">
        <v>19</v>
      </c>
    </row>
    <row r="5" spans="1:9" ht="21" customHeight="1" x14ac:dyDescent="0.2">
      <c r="A5" s="2">
        <f>IFERROR(VLOOKUP(B5,'[1]DADOS (OCULTAR)'!$Q$3:$S$136,3,0),"")</f>
        <v>9767633000528</v>
      </c>
      <c r="B5" s="3" t="s">
        <v>9</v>
      </c>
      <c r="C5" s="4" t="s">
        <v>20</v>
      </c>
      <c r="D5" s="5" t="s">
        <v>21</v>
      </c>
      <c r="E5" s="6" t="s">
        <v>18</v>
      </c>
      <c r="F5" s="7">
        <v>44971</v>
      </c>
      <c r="G5" s="7">
        <v>45336</v>
      </c>
      <c r="H5" s="8">
        <v>11831.35</v>
      </c>
      <c r="I5" s="5" t="s">
        <v>22</v>
      </c>
    </row>
    <row r="6" spans="1:9" ht="21" customHeight="1" x14ac:dyDescent="0.2">
      <c r="A6" s="2">
        <f>IFERROR(VLOOKUP(B6,'[1]DADOS (OCULTAR)'!$Q$3:$S$136,3,0),"")</f>
        <v>9767633000528</v>
      </c>
      <c r="B6" s="3" t="s">
        <v>9</v>
      </c>
      <c r="C6" s="4" t="s">
        <v>23</v>
      </c>
      <c r="D6" s="5" t="s">
        <v>24</v>
      </c>
      <c r="E6" s="6">
        <v>2</v>
      </c>
      <c r="F6" s="7">
        <v>45139</v>
      </c>
      <c r="G6" s="7">
        <v>45869</v>
      </c>
      <c r="H6" s="8">
        <v>2000</v>
      </c>
      <c r="I6" s="5" t="s">
        <v>25</v>
      </c>
    </row>
    <row r="7" spans="1:9" ht="21" customHeight="1" x14ac:dyDescent="0.2">
      <c r="A7" s="2">
        <f>IFERROR(VLOOKUP(B7,'[1]DADOS (OCULTAR)'!$Q$3:$S$136,3,0),"")</f>
        <v>9767633000528</v>
      </c>
      <c r="B7" s="3" t="s">
        <v>9</v>
      </c>
      <c r="C7" s="4" t="s">
        <v>26</v>
      </c>
      <c r="D7" s="5" t="s">
        <v>27</v>
      </c>
      <c r="E7" s="6" t="s">
        <v>18</v>
      </c>
      <c r="F7" s="7">
        <v>44959</v>
      </c>
      <c r="G7" s="7">
        <v>45689</v>
      </c>
      <c r="H7" s="8">
        <v>440</v>
      </c>
      <c r="I7" s="5" t="s">
        <v>28</v>
      </c>
    </row>
    <row r="8" spans="1:9" ht="21" customHeight="1" x14ac:dyDescent="0.2">
      <c r="A8" s="2">
        <f>IFERROR(VLOOKUP(B8,'[1]DADOS (OCULTAR)'!$Q$3:$S$136,3,0),"")</f>
        <v>9767633000528</v>
      </c>
      <c r="B8" s="3" t="s">
        <v>9</v>
      </c>
      <c r="C8" s="4" t="s">
        <v>29</v>
      </c>
      <c r="D8" s="5" t="s">
        <v>30</v>
      </c>
      <c r="E8" s="6" t="s">
        <v>31</v>
      </c>
      <c r="F8" s="7">
        <v>45139</v>
      </c>
      <c r="G8" s="7">
        <v>45869</v>
      </c>
      <c r="H8" s="8">
        <v>1200</v>
      </c>
      <c r="I8" s="5" t="s">
        <v>32</v>
      </c>
    </row>
    <row r="9" spans="1:9" ht="21" customHeight="1" x14ac:dyDescent="0.2">
      <c r="A9" s="2">
        <f>IFERROR(VLOOKUP(B9,'[1]DADOS (OCULTAR)'!$Q$3:$S$136,3,0),"")</f>
        <v>9767633000528</v>
      </c>
      <c r="B9" s="3" t="s">
        <v>9</v>
      </c>
      <c r="C9" s="4" t="s">
        <v>33</v>
      </c>
      <c r="D9" s="5" t="s">
        <v>34</v>
      </c>
      <c r="E9" s="6" t="s">
        <v>31</v>
      </c>
      <c r="F9" s="7">
        <v>45139</v>
      </c>
      <c r="G9" s="7">
        <v>45869</v>
      </c>
      <c r="H9" s="8">
        <v>2500</v>
      </c>
      <c r="I9" s="5" t="s">
        <v>35</v>
      </c>
    </row>
    <row r="10" spans="1:9" ht="21" customHeight="1" x14ac:dyDescent="0.2">
      <c r="A10" s="2">
        <f>IFERROR(VLOOKUP(B10,'[1]DADOS (OCULTAR)'!$Q$3:$S$136,3,0),"")</f>
        <v>9767633000528</v>
      </c>
      <c r="B10" s="3" t="s">
        <v>9</v>
      </c>
      <c r="C10" s="4" t="s">
        <v>36</v>
      </c>
      <c r="D10" s="5" t="s">
        <v>37</v>
      </c>
      <c r="E10" s="6" t="s">
        <v>18</v>
      </c>
      <c r="F10" s="7">
        <v>45017</v>
      </c>
      <c r="G10" s="7">
        <v>45382</v>
      </c>
      <c r="H10" s="8">
        <v>2233.5100000000002</v>
      </c>
      <c r="I10" s="5" t="s">
        <v>38</v>
      </c>
    </row>
    <row r="11" spans="1:9" ht="21" customHeight="1" x14ac:dyDescent="0.2">
      <c r="A11" s="2">
        <f>IFERROR(VLOOKUP(B11,'[1]DADOS (OCULTAR)'!$Q$3:$S$136,3,0),"")</f>
        <v>9767633000528</v>
      </c>
      <c r="B11" s="3" t="s">
        <v>9</v>
      </c>
      <c r="C11" s="4" t="s">
        <v>39</v>
      </c>
      <c r="D11" s="5" t="s">
        <v>40</v>
      </c>
      <c r="E11" s="6" t="s">
        <v>41</v>
      </c>
      <c r="F11" s="7">
        <v>45078</v>
      </c>
      <c r="G11" s="7">
        <v>45808</v>
      </c>
      <c r="H11" s="8">
        <v>342.51</v>
      </c>
      <c r="I11" s="5" t="s">
        <v>42</v>
      </c>
    </row>
    <row r="12" spans="1:9" ht="21" customHeight="1" x14ac:dyDescent="0.2">
      <c r="A12" s="2">
        <f>IFERROR(VLOOKUP(B12,'[1]DADOS (OCULTAR)'!$Q$3:$S$136,3,0),"")</f>
        <v>9767633000528</v>
      </c>
      <c r="B12" s="3" t="s">
        <v>9</v>
      </c>
      <c r="C12" s="4" t="s">
        <v>43</v>
      </c>
      <c r="D12" s="5" t="s">
        <v>44</v>
      </c>
      <c r="E12" s="6" t="s">
        <v>41</v>
      </c>
      <c r="F12" s="7">
        <v>45078</v>
      </c>
      <c r="G12" s="7">
        <v>45138</v>
      </c>
      <c r="H12" s="8">
        <v>5321.5</v>
      </c>
      <c r="I12" s="5" t="s">
        <v>45</v>
      </c>
    </row>
    <row r="13" spans="1:9" ht="21" customHeight="1" x14ac:dyDescent="0.2">
      <c r="A13" s="2">
        <f>IFERROR(VLOOKUP(B13,'[1]DADOS (OCULTAR)'!$Q$3:$S$136,3,0),"")</f>
        <v>9767633000528</v>
      </c>
      <c r="B13" s="3" t="s">
        <v>9</v>
      </c>
      <c r="C13" s="4" t="s">
        <v>46</v>
      </c>
      <c r="D13" s="5" t="s">
        <v>47</v>
      </c>
      <c r="E13" s="6" t="s">
        <v>31</v>
      </c>
      <c r="F13" s="7">
        <v>45408</v>
      </c>
      <c r="G13" s="7">
        <v>45773</v>
      </c>
      <c r="H13" s="8">
        <v>1520.32</v>
      </c>
      <c r="I13" s="5" t="s">
        <v>48</v>
      </c>
    </row>
    <row r="14" spans="1:9" ht="21" customHeight="1" x14ac:dyDescent="0.2">
      <c r="A14" s="2">
        <f>IFERROR(VLOOKUP(B14,'[1]DADOS (OCULTAR)'!$Q$3:$S$136,3,0),"")</f>
        <v>9767633000528</v>
      </c>
      <c r="B14" s="3" t="s">
        <v>9</v>
      </c>
      <c r="C14" s="4" t="s">
        <v>49</v>
      </c>
      <c r="D14" s="5" t="s">
        <v>50</v>
      </c>
      <c r="E14" s="6" t="s">
        <v>18</v>
      </c>
      <c r="F14" s="7">
        <v>45309</v>
      </c>
      <c r="G14" s="7">
        <v>45675</v>
      </c>
      <c r="H14" s="8">
        <v>1080</v>
      </c>
      <c r="I14" s="5" t="s">
        <v>51</v>
      </c>
    </row>
    <row r="15" spans="1:9" ht="21" customHeight="1" x14ac:dyDescent="0.2">
      <c r="A15" s="2">
        <f>IFERROR(VLOOKUP(B15,'[1]DADOS (OCULTAR)'!$Q$3:$S$136,3,0),"")</f>
        <v>9767633000528</v>
      </c>
      <c r="B15" s="3" t="s">
        <v>9</v>
      </c>
      <c r="C15" s="4" t="s">
        <v>52</v>
      </c>
      <c r="D15" s="5" t="s">
        <v>53</v>
      </c>
      <c r="E15" s="6" t="s">
        <v>18</v>
      </c>
      <c r="F15" s="7">
        <v>44629</v>
      </c>
      <c r="G15" s="7">
        <v>46090</v>
      </c>
      <c r="H15" s="8">
        <v>9075.6</v>
      </c>
      <c r="I15" s="5" t="s">
        <v>54</v>
      </c>
    </row>
    <row r="16" spans="1:9" ht="21" customHeight="1" x14ac:dyDescent="0.2">
      <c r="A16" s="2">
        <f>IFERROR(VLOOKUP(B16,'[1]DADOS (OCULTAR)'!$Q$3:$S$136,3,0),"")</f>
        <v>9767633000528</v>
      </c>
      <c r="B16" s="3" t="s">
        <v>9</v>
      </c>
      <c r="C16" s="4" t="s">
        <v>55</v>
      </c>
      <c r="D16" s="5" t="s">
        <v>56</v>
      </c>
      <c r="E16" s="6" t="s">
        <v>18</v>
      </c>
      <c r="F16" s="7">
        <v>45383</v>
      </c>
      <c r="G16" s="7">
        <v>45689</v>
      </c>
      <c r="H16" s="8">
        <v>5500</v>
      </c>
      <c r="I16" s="5" t="s">
        <v>57</v>
      </c>
    </row>
    <row r="17" spans="1:9" ht="21" customHeight="1" x14ac:dyDescent="0.2">
      <c r="A17" s="2">
        <f>IFERROR(VLOOKUP(B17,'[1]DADOS (OCULTAR)'!$Q$3:$S$136,3,0),"")</f>
        <v>9767633000528</v>
      </c>
      <c r="B17" s="3" t="s">
        <v>9</v>
      </c>
      <c r="C17" s="4" t="s">
        <v>58</v>
      </c>
      <c r="D17" s="5" t="s">
        <v>59</v>
      </c>
      <c r="E17" s="6" t="s">
        <v>18</v>
      </c>
      <c r="F17" s="7">
        <v>45107</v>
      </c>
      <c r="G17" s="7">
        <v>45472</v>
      </c>
      <c r="H17" s="8">
        <v>299.7</v>
      </c>
      <c r="I17" s="5" t="s">
        <v>60</v>
      </c>
    </row>
    <row r="18" spans="1:9" ht="21" customHeight="1" x14ac:dyDescent="0.2">
      <c r="A18" s="2">
        <f>IFERROR(VLOOKUP(B18,'[1]DADOS (OCULTAR)'!$Q$3:$S$136,3,0),"")</f>
        <v>9767633000528</v>
      </c>
      <c r="B18" s="3" t="s">
        <v>9</v>
      </c>
      <c r="C18" s="4" t="s">
        <v>61</v>
      </c>
      <c r="D18" s="5" t="s">
        <v>62</v>
      </c>
      <c r="E18" s="6" t="s">
        <v>63</v>
      </c>
      <c r="F18" s="7">
        <v>45342</v>
      </c>
      <c r="G18" s="7">
        <v>45677</v>
      </c>
      <c r="H18" s="8">
        <v>3000</v>
      </c>
      <c r="I18" s="5" t="s">
        <v>64</v>
      </c>
    </row>
    <row r="19" spans="1:9" ht="21" customHeight="1" x14ac:dyDescent="0.2">
      <c r="A19" s="2">
        <f>IFERROR(VLOOKUP(B19,'[1]DADOS (OCULTAR)'!$Q$3:$S$136,3,0),"")</f>
        <v>9767633000528</v>
      </c>
      <c r="B19" s="3" t="s">
        <v>9</v>
      </c>
      <c r="C19" s="4" t="s">
        <v>65</v>
      </c>
      <c r="D19" s="5" t="s">
        <v>66</v>
      </c>
      <c r="E19" s="6" t="s">
        <v>18</v>
      </c>
      <c r="F19" s="7">
        <v>44988</v>
      </c>
      <c r="G19" s="7">
        <v>45354</v>
      </c>
      <c r="H19" s="8">
        <v>2233.5100000000002</v>
      </c>
      <c r="I19" s="5" t="s">
        <v>67</v>
      </c>
    </row>
    <row r="20" spans="1:9" ht="21" customHeight="1" x14ac:dyDescent="0.2">
      <c r="A20" s="2">
        <f>IFERROR(VLOOKUP(B20,'[1]DADOS (OCULTAR)'!$Q$3:$S$136,3,0),"")</f>
        <v>9767633000528</v>
      </c>
      <c r="B20" s="3" t="s">
        <v>9</v>
      </c>
      <c r="C20" s="4" t="s">
        <v>68</v>
      </c>
      <c r="D20" s="5" t="s">
        <v>69</v>
      </c>
      <c r="E20" s="6" t="s">
        <v>18</v>
      </c>
      <c r="F20" s="7">
        <v>45292</v>
      </c>
      <c r="G20" s="7">
        <v>45657</v>
      </c>
      <c r="H20" s="8">
        <v>22780.59</v>
      </c>
      <c r="I20" s="5" t="s">
        <v>70</v>
      </c>
    </row>
    <row r="21" spans="1:9" ht="21" customHeight="1" x14ac:dyDescent="0.2">
      <c r="A21" s="2">
        <f>IFERROR(VLOOKUP(B21,'[1]DADOS (OCULTAR)'!$Q$3:$S$136,3,0),"")</f>
        <v>9767633000528</v>
      </c>
      <c r="B21" s="3" t="s">
        <v>9</v>
      </c>
      <c r="C21" s="4" t="s">
        <v>71</v>
      </c>
      <c r="D21" s="5" t="s">
        <v>72</v>
      </c>
      <c r="E21" s="6" t="s">
        <v>41</v>
      </c>
      <c r="F21" s="7">
        <v>45296</v>
      </c>
      <c r="G21" s="7">
        <v>45662</v>
      </c>
      <c r="H21" s="8">
        <v>2400</v>
      </c>
      <c r="I21" s="5" t="s">
        <v>73</v>
      </c>
    </row>
    <row r="22" spans="1:9" ht="21" customHeight="1" x14ac:dyDescent="0.2">
      <c r="A22" s="2">
        <f>IFERROR(VLOOKUP(B22,'[1]DADOS (OCULTAR)'!$Q$3:$S$136,3,0),"")</f>
        <v>9767633000528</v>
      </c>
      <c r="B22" s="3" t="s">
        <v>9</v>
      </c>
      <c r="C22" s="4" t="s">
        <v>74</v>
      </c>
      <c r="D22" s="5" t="s">
        <v>75</v>
      </c>
      <c r="E22" s="6" t="s">
        <v>63</v>
      </c>
      <c r="F22" s="7">
        <v>45383</v>
      </c>
      <c r="G22" s="7">
        <v>45748</v>
      </c>
      <c r="H22" s="8">
        <v>6730.89</v>
      </c>
      <c r="I22" s="5" t="s">
        <v>76</v>
      </c>
    </row>
    <row r="23" spans="1:9" ht="21" customHeight="1" x14ac:dyDescent="0.2">
      <c r="A23" s="2">
        <f>IFERROR(VLOOKUP(B23,'[1]DADOS (OCULTAR)'!$Q$3:$S$136,3,0),"")</f>
        <v>9767633000528</v>
      </c>
      <c r="B23" s="3" t="s">
        <v>9</v>
      </c>
      <c r="C23" s="4" t="s">
        <v>77</v>
      </c>
      <c r="D23" s="5" t="s">
        <v>78</v>
      </c>
      <c r="E23" s="6" t="s">
        <v>18</v>
      </c>
      <c r="F23" s="7">
        <v>45352</v>
      </c>
      <c r="G23" s="7">
        <v>45717</v>
      </c>
      <c r="H23" s="8">
        <v>6269.13</v>
      </c>
      <c r="I23" s="5" t="s">
        <v>79</v>
      </c>
    </row>
    <row r="24" spans="1:9" ht="21" customHeight="1" x14ac:dyDescent="0.2">
      <c r="A24" s="2">
        <f>IFERROR(VLOOKUP(B24,'[1]DADOS (OCULTAR)'!$Q$3:$S$136,3,0),"")</f>
        <v>9767633000528</v>
      </c>
      <c r="B24" s="3" t="s">
        <v>9</v>
      </c>
      <c r="C24" s="4" t="s">
        <v>36</v>
      </c>
      <c r="D24" s="5" t="s">
        <v>37</v>
      </c>
      <c r="E24" s="6" t="s">
        <v>41</v>
      </c>
      <c r="F24" s="7">
        <v>45383</v>
      </c>
      <c r="G24" s="7">
        <v>45748</v>
      </c>
      <c r="H24" s="8">
        <v>2233.5100000000002</v>
      </c>
      <c r="I24" s="5" t="s">
        <v>80</v>
      </c>
    </row>
    <row r="25" spans="1:9" ht="21" customHeight="1" x14ac:dyDescent="0.2">
      <c r="A25" s="2">
        <f>IFERROR(VLOOKUP(B25,'[1]DADOS (OCULTAR)'!$Q$3:$S$136,3,0),"")</f>
        <v>9767633000528</v>
      </c>
      <c r="B25" s="3" t="s">
        <v>9</v>
      </c>
      <c r="C25" s="4" t="s">
        <v>81</v>
      </c>
      <c r="D25" s="5" t="s">
        <v>82</v>
      </c>
      <c r="E25" s="6" t="s">
        <v>18</v>
      </c>
      <c r="F25" s="7">
        <v>45474</v>
      </c>
      <c r="G25" s="7">
        <v>45689</v>
      </c>
      <c r="H25" s="8">
        <v>2350</v>
      </c>
      <c r="I25" s="5" t="s">
        <v>83</v>
      </c>
    </row>
    <row r="26" spans="1:9" ht="21" customHeight="1" x14ac:dyDescent="0.2">
      <c r="A26" s="2">
        <f>IFERROR(VLOOKUP(B26,'[1]DADOS (OCULTAR)'!$Q$3:$S$136,3,0),"")</f>
        <v>9767633000528</v>
      </c>
      <c r="B26" s="3" t="s">
        <v>9</v>
      </c>
      <c r="C26" s="4" t="s">
        <v>61</v>
      </c>
      <c r="D26" s="5" t="s">
        <v>62</v>
      </c>
      <c r="E26" s="6">
        <v>10</v>
      </c>
      <c r="F26" s="7">
        <v>45505</v>
      </c>
      <c r="G26" s="7">
        <v>45596</v>
      </c>
      <c r="H26" s="8">
        <v>3000</v>
      </c>
      <c r="I26" s="5" t="s">
        <v>84</v>
      </c>
    </row>
    <row r="27" spans="1:9" ht="21" customHeight="1" x14ac:dyDescent="0.2">
      <c r="A27" s="2" t="str">
        <f>IFERROR(VLOOKUP(B27,'[1]DADOS (OCULTAR)'!$Q$3:$S$136,3,0),"")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(OCULTAR)'!$Q$3:$S$136,3,0),"")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(OCULTAR)'!$Q$3:$S$136,3,0),"")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(OCULTAR)'!$Q$3:$S$136,3,0),"")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(OCULTAR)'!$Q$3:$S$136,3,0),"")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(OCULTAR)'!$Q$3:$S$136,3,0),"")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(OCULTAR)'!$Q$3:$S$136,3,0),"")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(OCULTAR)'!$Q$3:$S$136,3,0),"")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(OCULTAR)'!$Q$3:$S$136,3,0),"")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(OCULTAR)'!$Q$3:$S$136,3,0),"")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(OCULTAR)'!$Q$3:$S$136,3,0),"")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(OCULTAR)'!$Q$3:$S$136,3,0),"")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(OCULTAR)'!$Q$3:$S$136,3,0),"")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(OCULTAR)'!$Q$3:$S$136,3,0),"")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(OCULTAR)'!$Q$3:$S$136,3,0),"")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(OCULTAR)'!$Q$3:$S$136,3,0),"")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(OCULTAR)'!$Q$3:$S$136,3,0),"")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3371CEB0-A95E-4C22-8B58-588F1B840066}">
      <formula1>UNIDADES_OSS</formula1>
    </dataValidation>
  </dataValidations>
  <hyperlinks>
    <hyperlink ref="I10" r:id="rId1" xr:uid="{9576D257-4056-4AD1-9B99-3957C82B72BE}"/>
    <hyperlink ref="I11" r:id="rId2" xr:uid="{9AE2DE97-71D9-4BC2-9CB6-B7BD058379B3}"/>
    <hyperlink ref="I12" r:id="rId3" xr:uid="{D0FCE67A-B341-46DE-B55E-E17063918C8B}"/>
    <hyperlink ref="I17" r:id="rId4" xr:uid="{C9546DFD-4AEA-4A73-B924-B189DEF87931}"/>
    <hyperlink ref="I7" r:id="rId5" xr:uid="{E5F1FEAA-D7BA-47B4-9D50-E92F0B1265B3}"/>
    <hyperlink ref="I9" r:id="rId6" xr:uid="{ADFF22EF-AFA0-4E61-8886-70D0CA2CBE03}"/>
    <hyperlink ref="I6" r:id="rId7" xr:uid="{5AF9409C-7381-459B-8481-3B11ED58A8B7}"/>
    <hyperlink ref="I8" r:id="rId8" xr:uid="{E173AE7B-027E-4C17-842E-0AC617B22B26}"/>
    <hyperlink ref="I5" r:id="rId9" xr:uid="{94C2F546-A733-48CD-B727-D369316B7327}"/>
    <hyperlink ref="I2" r:id="rId10" xr:uid="{134D31AC-7EC7-49D4-B484-FA31E0AD8E93}"/>
    <hyperlink ref="I3" r:id="rId11" xr:uid="{F2D8A4C1-0BE9-4F2B-9A2D-2E6F0F592315}"/>
    <hyperlink ref="I4" r:id="rId12" xr:uid="{4085D89F-A76E-47FB-BA63-5C5012563A4E}"/>
    <hyperlink ref="I13" r:id="rId13" xr:uid="{C67C4A18-05B4-4BEA-8713-98762579F5BD}"/>
    <hyperlink ref="I14" r:id="rId14" xr:uid="{D5979379-264D-4C06-97B7-D79052813028}"/>
    <hyperlink ref="I15" r:id="rId15" xr:uid="{1D05CEF2-F7A8-4482-906D-F86D584A9F85}"/>
    <hyperlink ref="I16" r:id="rId16" xr:uid="{B77B4EE3-17AF-4852-B91E-B104C26E8F97}"/>
    <hyperlink ref="I18" r:id="rId17" xr:uid="{5D78671F-7BA1-4A18-88F4-79D53A397654}"/>
    <hyperlink ref="I19" r:id="rId18" xr:uid="{160B410D-0B6C-4EF8-87CD-AA5DD6DC3D85}"/>
    <hyperlink ref="I20" r:id="rId19" xr:uid="{2F7E85FF-A6DC-432B-A20E-4A56C53443C8}"/>
    <hyperlink ref="I21" r:id="rId20" xr:uid="{69393296-D64C-49F9-AF22-B174CAA08F54}"/>
    <hyperlink ref="I22" r:id="rId21" xr:uid="{E201F5AC-FDF6-4ED3-B740-BAE250DB4778}"/>
    <hyperlink ref="I23" r:id="rId22" xr:uid="{2B4D3DCD-A788-43A2-9FC0-F715635A1EEF}"/>
    <hyperlink ref="I24" r:id="rId23" xr:uid="{517D9A06-1D93-44CE-8ABD-1E9544756041}"/>
    <hyperlink ref="I25" r:id="rId24" xr:uid="{0F0971AC-D410-47EE-B38E-C6907C1029D9}"/>
    <hyperlink ref="I26" r:id="rId25" xr:uid="{A0F7491A-F3D7-4895-9093-FBF45057BB3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2024-10-24T14:01:03Z</dcterms:created>
  <dcterms:modified xsi:type="dcterms:W3CDTF">2024-10-24T14:01:20Z</dcterms:modified>
</cp:coreProperties>
</file>