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7.JULHO\EXCEL SEM CPF\"/>
    </mc:Choice>
  </mc:AlternateContent>
  <xr:revisionPtr revIDLastSave="0" documentId="8_{543CBD63-234D-4C7B-AE55-F7275138B9E6}" xr6:coauthVersionLast="47" xr6:coauthVersionMax="47" xr10:uidLastSave="{00000000-0000-0000-0000-000000000000}"/>
  <bookViews>
    <workbookView xWindow="-110" yWindow="-110" windowWidth="19420" windowHeight="10300" xr2:uid="{D2886086-9BA6-4E40-B813-86B829DFE63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<sst xmlns="http://schemas.openxmlformats.org/spreadsheetml/2006/main" count="765" uniqueCount="515">
  <si>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</si>
  <si>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</si>
  <si>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</si>
  <si>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</si>
  <si>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</si>
  <si>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</si>
  <si>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</si>
  <si>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</si>
  <si>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</si>
  <si>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</si>
  <si>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 xml:space="preserve"> BIONEXO S.A.</t>
  </si>
  <si>
    <t>Manutencao / Aluguel / Uso de Sistema</t>
  </si>
  <si>
    <t>https://fgh-sistemas.org.br/sistemas/_scriptcase_producao_v9_fgh/file/doc/portal_transparencia/contratos_fornecedores/1374/04732857000157 p.pdf</t>
  </si>
  <si>
    <t>AGUIAR SERVICOS ELETRONICOS LTDA</t>
  </si>
  <si>
    <t>Manutencao Preventiva e corretiva de 02 processadoras</t>
  </si>
  <si>
    <t>https://fgh-sistemas.org.br/sistemas/_scriptcase_producao_v9_fgh/file/doc/portal_transparencia/contratos_fornecedores/1344/10645770000145.pdf</t>
  </si>
  <si>
    <t>Objeto do contrato</t>
  </si>
  <si>
    <t>AIR LIQUIDE BRASIL LTDA</t>
  </si>
  <si>
    <t>Locacao de Modular / Locacao Modulo de Vacuo</t>
  </si>
  <si>
    <t>https://fgh-sistemas.org.br/sistemas/_scriptcase_producao_v9_fgh/file/doc/portal_transparencia/contratos_fornecedores/1216/00331788000119p1.pdf</t>
  </si>
  <si>
    <t>1 - Seguros (Imóvel e veículos)</t>
  </si>
  <si>
    <t>https://fgh-sistemas.org.br/sistemas/_scriptcase_producao_v9_fgh/file/doc/portal_transparencia/contratos_fornecedores/7983/00331788000119p2.pdf</t>
  </si>
  <si>
    <t>2 - Taxas</t>
  </si>
  <si>
    <t>ALT PROCEDIMENTOS MEDICOS LTDA</t>
  </si>
  <si>
    <t>Servicos medicos na especialidade de hemodinamica vascular</t>
  </si>
  <si>
    <t>https://fgh-sistemas.org.br/sistemas/_scriptcase_producao_v9_fgh/file/doc/portal_transparencia/contratos_fornecedores/4556/43849075000154p.pdf</t>
  </si>
  <si>
    <t>3 - Contribuições</t>
  </si>
  <si>
    <t>ANDRADE GALVAO &amp; ARAUJO LTDA</t>
  </si>
  <si>
    <t>Servicos medicos na especialidade de angiologia e cirurgia vascular</t>
  </si>
  <si>
    <t>https://fgh-sistemas.org.br/sistemas/_scriptcase_producao_v9_fgh/file/doc/portal_transparencia/contratos_fornecedores/8035/50287538000105p.pdf</t>
  </si>
  <si>
    <t>4 - Taxa de Manutenção de Conta</t>
  </si>
  <si>
    <t>ANGIOLOGIA E CIRURGIA VASCULAR DE EMERGENCIA LTDA</t>
  </si>
  <si>
    <t>Servicos medicos na especialidade de cirurgia vascular.</t>
  </si>
  <si>
    <t>https://fgh-sistemas.org.br/sistemas/_scriptcase_producao_v9_fgh/file/doc/portal_transparencia/contratos_fornecedores/4744/44233006000184p.pdf</t>
  </si>
  <si>
    <t>5 - Tarifas</t>
  </si>
  <si>
    <t>ANTONIO MARQUES DOS SANTOS ME</t>
  </si>
  <si>
    <t>Manutencao Equipamentos</t>
  </si>
  <si>
    <t>https://fgh-sistemas.org.br/sistemas/_scriptcase_producao_v9_fgh/file/doc/portal_transparencia/contratos_fornecedores/2032/11239132000197p.pdf</t>
  </si>
  <si>
    <t>6 - Telefonia Móvel</t>
  </si>
  <si>
    <t>APF SAUDE MAIS LTDA</t>
  </si>
  <si>
    <t xml:space="preserve">Servicos Medicos na especialidade de cirurgia Geral.A </t>
  </si>
  <si>
    <t>https://fgh-sistemas.org.br/sistemas/_scriptcase_producao_v9_fgh/file/doc/portal_transparencia/contratos_fornecedores/6099/24426893000108P.pdf</t>
  </si>
  <si>
    <t>7 - Telefonia Fixa/Internet</t>
  </si>
  <si>
    <t>APOIO DIAGNOSTICO POR IMAGEM LTDA</t>
  </si>
  <si>
    <t xml:space="preserve">RadiologiaA </t>
  </si>
  <si>
    <t>https://fgh-sistemas.org.br/sistemas/_scriptcase_producao_v9_fgh/file/doc/portal_transparencia/contratos_fornecedores/1149/20815377000106p.pdf</t>
  </si>
  <si>
    <t>8 - Água</t>
  </si>
  <si>
    <t>ASTECH REPRESENTACOES ASSISTENCIA E COMERCIO DE PRODUTOS HOSPITALAR EIRELI</t>
  </si>
  <si>
    <t>Locacao Monitores assistenciais multiparametricos</t>
  </si>
  <si>
    <t>https://fgh-sistemas.org.br/sistemas/_scriptcase_producao_v9_fgh/file/doc/portal_transparencia/contratos_fornecedores/7157/05011743000180p.pdf</t>
  </si>
  <si>
    <t>9 - Energia Elétrica</t>
  </si>
  <si>
    <t>BAPTISTA &amp; SOUZA - CONSULTORIA EMPRESARIAL E PERICIAS JUDICIAIS LTDA</t>
  </si>
  <si>
    <t xml:space="preserve">Servicos de Assessoria Contabil.A </t>
  </si>
  <si>
    <t>https://fgh-sistemas.org.br/sistemas/_scriptcase_producao_v9_fgh/file/doc/portal_transparencia/contratos_fornecedores/5836/05643650000179p.pdf</t>
  </si>
  <si>
    <t>10 - Locação de Máquinas e Equipamentos (Pessoa Jurídica)</t>
  </si>
  <si>
    <t>BID COMERCIO E SERVICOS EM TECNOLOGIA DA INFORMACAO LTDA</t>
  </si>
  <si>
    <t>Servico de monitoramento de seguranca de rede computacional</t>
  </si>
  <si>
    <t>11 - Locação de Equipamentos Médico-Hospitalares(Pessoa Jurídica)</t>
  </si>
  <si>
    <t>https://fgh-sistemas.org.br/sistemas/_scriptcase_producao_v9_fgh/file/doc/portal_transparencia/contratos_fornecedores/3615/05020356000100p.pdf</t>
  </si>
  <si>
    <t>12 - Locação de Veículos Automotores (Pessoa Jurídica) (Exceto Ambulância)</t>
  </si>
  <si>
    <t>https://fgh-sistemas.org.br/sistemas/_scriptcase_producao_v9_fgh/file/doc/portal_transparencia/contratos_fornecedores/7685/05020356000100p.pdf</t>
  </si>
  <si>
    <t>13 - Serviço Gráficos, de Encadernação e de Emolduração</t>
  </si>
  <si>
    <t>BIOXXI NORDESTE ESTERILIZACOES LTDA</t>
  </si>
  <si>
    <t>Servicos de Esterilizacao de material medico hospitalar</t>
  </si>
  <si>
    <t>https://fgh-sistemas.org.br/sistemas/_scriptcase_producao_v9_fgh/file/doc/portal_transparencia/contratos_fornecedores/6456/37814890000185p.pdf</t>
  </si>
  <si>
    <t>14 - Serviços Judiciais e Cartoriais</t>
  </si>
  <si>
    <t>BM COM SERV DE EQPTOS MEDICO HOSPITALARE</t>
  </si>
  <si>
    <t>https://fgh-sistemas.org.br/sistemas/_scriptcase_producao_v9_fgh/file/doc/portal_transparencia/contratos_fornecedores/1143/14951481000125P.pdf</t>
  </si>
  <si>
    <t>15 - Outras Despesas Gerais (Pessoa Juridica)</t>
  </si>
  <si>
    <t>BOSTON SCIENTIFIC DO BRASIL LTDA</t>
  </si>
  <si>
    <t xml:space="preserve">Consignado de Materiais.A </t>
  </si>
  <si>
    <t>https://fgh-sistemas.org.br/sistemas/_scriptcase_producao_v9_fgh/file/doc/portal_transparencia/contratos_fornecedores/5847/01513946000114p.pdf</t>
  </si>
  <si>
    <t>16 - Médicos</t>
  </si>
  <si>
    <t>BRASCON GESTAO AMBIENTAL LTDA</t>
  </si>
  <si>
    <t>Coleta, Transp. e Tratam. Residuos Solidos</t>
  </si>
  <si>
    <t>https://fgh-sistemas.org.br/sistemas/_scriptcase_producao_v9_fgh/file/doc/portal_transparencia/contratos_fornecedores/1114/11863530000180P.pdf</t>
  </si>
  <si>
    <t>17 - Outros profissionais de saúde</t>
  </si>
  <si>
    <t>BRUNO COSMO DA COSTA 69838747220</t>
  </si>
  <si>
    <t xml:space="preserve">Locacao de ComputadoresA </t>
  </si>
  <si>
    <t>https://fgh-sistemas.org.br/sistemas/_scriptcase_producao_v9_fgh/file/doc/portal_transparencia/contratos_fornecedores/6014/24801362000140p.pdf</t>
  </si>
  <si>
    <t>18 - Laboratório</t>
  </si>
  <si>
    <t>https://fgh-sistemas.org.br/sistemas/_scriptcase_producao_v9_fgh/file/doc/portal_transparencia/contratos_fornecedores/6643/24801362000140P.pdf</t>
  </si>
  <si>
    <t>19 - Alimentação/Dietas</t>
  </si>
  <si>
    <t>A LocaAao de notebooks, compreendendo logistica, instalaAao e manutenAao</t>
  </si>
  <si>
    <t>https://fgh-sistemas.org.br/sistemas/_scriptcase_producao_v9_fgh/file/doc/portal_transparencia/contratos_fornecedores/7273/24801362000140p.pdf</t>
  </si>
  <si>
    <t>20 - Locação de Ambulâncias</t>
  </si>
  <si>
    <t>BRUNO HIPOLITO DA SILVA</t>
  </si>
  <si>
    <t>Treinamento com o temaA InovaA ALo -A MA duloA 6 Lidera</t>
  </si>
  <si>
    <t>https://fgh-sistemas.org.br/sistemas/_scriptcase_producao_v9_fgh/file/doc/portal_transparencia/contratos_fornecedores/8012/21936610000171p.pdf</t>
  </si>
  <si>
    <t>21 - Outras Pessoas Jurídicas</t>
  </si>
  <si>
    <t>C P PAULISTA LOCACAO DE VEICULOS EIRELI</t>
  </si>
  <si>
    <t xml:space="preserve">Locacao de Veiculo.A </t>
  </si>
  <si>
    <t>https://fgh-sistemas.org.br/sistemas/_scriptcase_producao_v9_fgh/file/doc/portal_transparencia/contratos_fornecedores/5693/04488986000141p.pdf</t>
  </si>
  <si>
    <t>22 - Médicos</t>
  </si>
  <si>
    <t>CARDIOSAUDE SERVICOS MEDICOS LTDA</t>
  </si>
  <si>
    <t xml:space="preserve">CardiologiaA </t>
  </si>
  <si>
    <t>https://fgh-sistemas.org.br/sistemas/_scriptcase_producao_v9_fgh/file/doc/portal_transparencia/contratos_fornecedores/1153/15442310000133p.pdf</t>
  </si>
  <si>
    <t>23 - Outros profissionais de saúde</t>
  </si>
  <si>
    <t>CARDOSO SERVICOS DE JARDINAGENS LTDA</t>
  </si>
  <si>
    <t>A contrataAao de empresa para prestacao de servicos de jardinagem e paisagismo.</t>
  </si>
  <si>
    <t>https://fgh-sistemas.org.br/sistemas/_scriptcase_producao_v9_fgh/file/doc/portal_transparencia/contratos_fornecedores/7269/12682965000190p.pdf</t>
  </si>
  <si>
    <t>24 - Pessoa Jurídica</t>
  </si>
  <si>
    <t>CARLOS ANTONIO DE OLIVEIRA MILET JUNIOR</t>
  </si>
  <si>
    <t>Servico de controle de pragas</t>
  </si>
  <si>
    <t>https://fgh-sistemas.org.br/sistemas/_scriptcase_producao_v9_fgh/file/doc/portal_transparencia/contratos_fornecedores/3609/10333266000100p.pdf</t>
  </si>
  <si>
    <t>25 - Cooperativas</t>
  </si>
  <si>
    <t>CART SERVICO DE SUPORTE LTDA</t>
  </si>
  <si>
    <t>Armazenamento eletronico de paginas (WEB HOSTING de SITES)</t>
  </si>
  <si>
    <t>https://fgh-sistemas.org.br/sistemas/_scriptcase_producao_v9_fgh/file/doc/portal_transparencia/contratos_fornecedores/5770/03390967000115p.pdf</t>
  </si>
  <si>
    <t>26 - Lavanderia</t>
  </si>
  <si>
    <t>CASADO &amp; FRAGOSO MED SERVIOS MEDICOS S/S LTDA</t>
  </si>
  <si>
    <t>Servicos de Medicina no Trabalho</t>
  </si>
  <si>
    <t>https://fgh-sistemas.org.br/sistemas/_scriptcase_producao_v9_fgh/file/doc/portal_transparencia/contratos_fornecedores/6031/46199773000140p.pdf</t>
  </si>
  <si>
    <t>27 - Serviços de Cozinha e Copeira</t>
  </si>
  <si>
    <t>CDHJM COMERCIO E SERVICOS MEDICOS LTDA</t>
  </si>
  <si>
    <t>Servicos medicos na especialidade de ortopedia.</t>
  </si>
  <si>
    <t>https://fgh-sistemas.org.br/sistemas/_scriptcase_producao_v9_fgh/file/doc/portal_transparencia/contratos_fornecedores/2367/10411765000178P.pdf</t>
  </si>
  <si>
    <t>28 - Outros</t>
  </si>
  <si>
    <t>CENTRALMED ATIVIDADES MEDICAS LTDA</t>
  </si>
  <si>
    <t xml:space="preserve">Servicos Medicos na especialidade de cardiologia.A </t>
  </si>
  <si>
    <t>https://fgh-sistemas.org.br/sistemas/_scriptcase_producao_v9_fgh/file/doc/portal_transparencia/contratos_fornecedores/5869/38823945000121p.pdf</t>
  </si>
  <si>
    <t>29 - Coleta de Lixo Hospitalar</t>
  </si>
  <si>
    <t>CG REFRIGERACOES LTDA</t>
  </si>
  <si>
    <t>Servico de manutencao preventiva e corretiva</t>
  </si>
  <si>
    <t>https://fgh-sistemas.org.br/sistemas/_scriptcase_producao_v9_fgh/file/doc/portal_transparencia/contratos_fornecedores/4041/26081685000131p.pdf</t>
  </si>
  <si>
    <t>30 - Manutenção/Aluguel/Uso de Sistemas ou Softwares</t>
  </si>
  <si>
    <t>locaA ALo de 09 (nove) aparelhos de ar-condicionado</t>
  </si>
  <si>
    <t>https://fgh-sistemas.org.br/sistemas/_scriptcase_producao_v9_fgh/file/doc/portal_transparencia/contratos_fornecedores/8070/26081685000131p.pdf</t>
  </si>
  <si>
    <t>31 - Vigilância</t>
  </si>
  <si>
    <t>CIRURGICA PE LTDA</t>
  </si>
  <si>
    <t>Cirurgia geral</t>
  </si>
  <si>
    <t>https://fgh-sistemas.org.br/sistemas/_scriptcase_producao_v9_fgh/file/doc/portal_transparencia/contratos_fornecedores/2155/24541527000191p.pdf</t>
  </si>
  <si>
    <t>32 - Consultorias e Treinamentos</t>
  </si>
  <si>
    <t>CL  COMDE MATMEDICOS HOSPITALARES LTDA</t>
  </si>
  <si>
    <t xml:space="preserve">Fornecimento de detergente enzimaticoA </t>
  </si>
  <si>
    <t>https://fgh-sistemas.org.br/sistemas/_scriptcase_producao_v9_fgh/file/doc/portal_transparencia/contratos_fornecedores/2050/13441051000281P.PDF</t>
  </si>
  <si>
    <t>33 - Serviços Técnicos Profissionais</t>
  </si>
  <si>
    <t>Fornecimento de produtos com cessao gratuita de equipamentos</t>
  </si>
  <si>
    <t>https://fgh-sistemas.org.br/sistemas/_scriptcase_producao_v9_fgh/file/doc/portal_transparencia/contratos_fornecedores/6767/13441051000281p.pdf</t>
  </si>
  <si>
    <t>34 - Dedetização</t>
  </si>
  <si>
    <t>CLEONICE ARAUJO DE OLIVEIRAME</t>
  </si>
  <si>
    <t>Fardamentos</t>
  </si>
  <si>
    <t>https://fgh-sistemas.org.br/sistemas/_scriptcase_producao_v9_fgh/file/doc/portal_transparencia/contratos_fornecedores/1094/06746653000109P.PDF</t>
  </si>
  <si>
    <t>35 - Limpeza</t>
  </si>
  <si>
    <t>CLICKSIGN GESTAO DE DOCUMENTOS S/A</t>
  </si>
  <si>
    <t>LicenA a de uso da plataforma de assinatura digital</t>
  </si>
  <si>
    <t>https://fgh-sistemas.org.br/sistemas/_scriptcase_producao_v9_fgh/file/doc/portal_transparencia/contratos_fornecedores/8207/12499520000170p.pdf</t>
  </si>
  <si>
    <t>36 - Outras Pessoas Jurídicas</t>
  </si>
  <si>
    <t>CLINICA DE DIALISE DO CABO</t>
  </si>
  <si>
    <t>Servicos de hemodialise</t>
  </si>
  <si>
    <t>https://fgh-sistemas.org.br/sistemas/_scriptcase_producao_v9_fgh/file/doc/portal_transparencia/contratos_fornecedores/1110/04290489000134P.pdf</t>
  </si>
  <si>
    <t>37 - Equipamentos Médico-Hospitalar</t>
  </si>
  <si>
    <t>CLINICAR CLINICA ESPECIALIZADA EM MEDICINA INTERNA LTDA</t>
  </si>
  <si>
    <t>ServiA os mACdicos na especialidade de clA-nica mACdica.</t>
  </si>
  <si>
    <t>https://fgh-sistemas.org.br/sistemas/_scriptcase_producao_v9_fgh/file/doc/portal_transparencia/contratos_fornecedores/7631/34193446000100p.pdf</t>
  </si>
  <si>
    <t>38 - Equipamentos de Informática</t>
  </si>
  <si>
    <t>CLINICORDIS LTDA  ME</t>
  </si>
  <si>
    <t>https://fgh-sistemas.org.br/sistemas/_scriptcase_producao_v9_fgh/file/doc/portal_transparencia/contratos_fornecedores/1356/21185366000152p.pdf</t>
  </si>
  <si>
    <t>39 - Engenharia Clínica</t>
  </si>
  <si>
    <t>CM PATRIOTA LTDA ME</t>
  </si>
  <si>
    <t>ServiA os mACdicos na especialidade de Clinica medica</t>
  </si>
  <si>
    <t>https://fgh-sistemas.org.br/sistemas/_scriptcase_producao_v9_fgh/file/doc/portal_transparencia/contratos_fornecedores/1163/20915564000161p.pdf</t>
  </si>
  <si>
    <t>40 - Outros</t>
  </si>
  <si>
    <t>COLORTEL LOCACAO E ADMINISTRACAO DE BENS PROPRIOS LTDA</t>
  </si>
  <si>
    <t xml:space="preserve">Locacao de Purificadores de AguaA </t>
  </si>
  <si>
    <t>https://fgh-sistemas.org.br/sistemas/_scriptcase_producao_v9_fgh/file/doc/portal_transparencia/contratos_fornecedores/6978/42287193000153p.pdf</t>
  </si>
  <si>
    <t>41 - Reparo e Manutenção de Bens Imóveis</t>
  </si>
  <si>
    <t>https://fgh-sistemas.org.br/sistemas/_scriptcase_producao_v9_fgh/file/doc/portal_transparencia/contratos_fornecedores/7635/42287193000153p.pdf</t>
  </si>
  <si>
    <t>42 - Reparo e Manutenção de Veículos</t>
  </si>
  <si>
    <t>https://fgh-sistemas.org.br/sistemas/_scriptcase_producao_v9_fgh/file/doc/portal_transparencia/contratos_fornecedores/8033/42287193000153p.pdf</t>
  </si>
  <si>
    <t>43 - Reparo e Manutenção de Bens Móveis de Outras Naturezas</t>
  </si>
  <si>
    <t>COMPLETA SERV DE AR  CONDICIONADO E LOCA</t>
  </si>
  <si>
    <t xml:space="preserve">Manutencao Equipamentos e LocacaoA </t>
  </si>
  <si>
    <t>https://fgh-sistemas.org.br/sistemas/_scriptcase_producao_v9_fgh/file/doc/portal_transparencia/contratos_fornecedores/1392/09014387000100P.PDF</t>
  </si>
  <si>
    <t>CONECTE-SE LTDA</t>
  </si>
  <si>
    <t>IntegraAao SOUL MV x LIS (Laboratory Information System)</t>
  </si>
  <si>
    <t>https://fgh-sistemas.org.br/sistemas/_scriptcase_producao_v9_fgh/file/doc/portal_transparencia/contratos_fornecedores/7139/43184527000126p.pdf</t>
  </si>
  <si>
    <t>CONSULTIVA CONSULTORIA E TREINAMENTOS LTDA</t>
  </si>
  <si>
    <t xml:space="preserve">Servicos de analise quantitativa dos agentes fisicos e quimicos para avaliacao da exposicao ocupacional a agentes fisicos e quimicos.A </t>
  </si>
  <si>
    <t>https://fgh-sistemas.org.br/sistemas/_scriptcase_producao_v9_fgh/file/doc/portal_transparencia/contratos_fornecedores/4952/19895449000193p.pdf</t>
  </si>
  <si>
    <t>CONTAGE CONSULTORIA EM TELECOMUNICACOES E MONITORAMENTO LTDA</t>
  </si>
  <si>
    <t>Locacao de radios comunicadores</t>
  </si>
  <si>
    <t>https://fgh-sistemas.org.br/sistemas/_scriptcase_producao_v9_fgh/file/doc/portal_transparencia/contratos_fornecedores/6787/05097661000109p.pdf</t>
  </si>
  <si>
    <t>COOPERATIVA DE TRABALHO DOS MEDICOS CARD</t>
  </si>
  <si>
    <t>https://fgh-sistemas.org.br/sistemas/_scriptcase_producao_v9_fgh/file/doc/portal_transparencia/contratos_fornecedores/1164/00599741000130p.pdf</t>
  </si>
  <si>
    <t>COOPERATIVA DOS MEDICOS ANESTESIOLOGISTA</t>
  </si>
  <si>
    <t>Servicos medicos na especialidade de anestesiologia.</t>
  </si>
  <si>
    <t>https://fgh-sistemas.org.br/sistemas/_scriptcase_producao_v9_fgh/file/doc/portal_transparencia/contratos_fornecedores/2167/11187085000185p.pdf</t>
  </si>
  <si>
    <t>https://fgh-sistemas.org.br/sistemas/_scriptcase_producao_v9_fgh/file/doc/portal_transparencia/contratos_fornecedores/6483/11187085000185p.pdf</t>
  </si>
  <si>
    <t>COOPERATIVA DOS TAXISTAS DO CABO</t>
  </si>
  <si>
    <t xml:space="preserve">Prestacao de servicos de taxiA </t>
  </si>
  <si>
    <t>https://fgh-sistemas.org.br/sistemas/_scriptcase_producao_v9_fgh/file/doc/portal_transparencia/contratos_fornecedores/2043/08805827000184p.pdf</t>
  </si>
  <si>
    <t>CROMUS MATERIAIS MEDICO HOSPITALAR EIREL</t>
  </si>
  <si>
    <t>Fornecimento de materiais para implantes ortopedicos e traumatologicos;</t>
  </si>
  <si>
    <t>https://fgh-sistemas.org.br/sistemas/_scriptcase_producao_v9_fgh/file/doc/portal_transparencia/contratos_fornecedores/2049/14784339000130p.pdf</t>
  </si>
  <si>
    <t>CRIARH CONSULTORIA LTDA</t>
  </si>
  <si>
    <t>Servicos de Desenvolvimento e Lideranca</t>
  </si>
  <si>
    <t>https://fgh-sistemas.org.br/sistemas/_scriptcase_producao_v9_fgh/file/doc/portal_transparencia/contratos_fornecedores/8510/16096506000186p.pdf</t>
  </si>
  <si>
    <t>D P ASSOCIADOS CLINICAS DE CIRUGIA PLASTICA LTDA ME</t>
  </si>
  <si>
    <t>Cirurgia Geral</t>
  </si>
  <si>
    <t>https://fgh-sistemas.org.br/sistemas/_scriptcase_producao_v9_fgh/file/doc/portal_transparencia/contratos_fornecedores/2169/25275476000166p.pdf</t>
  </si>
  <si>
    <t>DB3 SERVICOS E TELECOMUNICACOES</t>
  </si>
  <si>
    <t xml:space="preserve">Link secundario de Internet </t>
  </si>
  <si>
    <t>https://fgh-sistemas.org.br/sistemas/_scriptcase_producao_v9_fgh/file/doc/portal_transparencia/contratos_fornecedores/7361/41644220000135p.pdf</t>
  </si>
  <si>
    <t>DR SERVICOS MEDICOS LTDA ME</t>
  </si>
  <si>
    <t>https://fgh-sistemas.org.br/sistemas/_scriptcase_producao_v9_fgh/file/doc/portal_transparencia/contratos_fornecedores/6730/17976904000150p.pdf</t>
  </si>
  <si>
    <t>E C DE MELO OLIVEIRA ME</t>
  </si>
  <si>
    <t>https://fgh-sistemas.org.br/sistemas/_scriptcase_producao_v9_fgh/file/doc/portal_transparencia/contratos_fornecedores/2308/08955334000120p.PDF</t>
  </si>
  <si>
    <t>EDRL SERVICOS MEDICOS E DE RADIOLOGIA LTDA</t>
  </si>
  <si>
    <t>https://fgh-sistemas.org.br/sistemas/_scriptcase_producao_v9_fgh/file/doc/portal_transparencia/contratos_fornecedores/1400/13041826000140p.pdf</t>
  </si>
  <si>
    <t>ELETRONICA DO FUTURO EIRELI</t>
  </si>
  <si>
    <t>https://fgh-sistemas.org.br/sistemas/_scriptcase_producao_v9_fgh/file/doc/portal_transparencia/contratos_fornecedores/1393/10494886000120p.pdf</t>
  </si>
  <si>
    <t>EMPRESA BRASILEIRA CORREIOS TELEGRAFOS</t>
  </si>
  <si>
    <t>Outras Pessoas Juridicas</t>
  </si>
  <si>
    <t>https://fgh-sistemas.org.br/sistemas/_scriptcase_producao_v9_fgh/file/doc/portal_transparencia/contratos_fornecedores/1129/34028316002157p.pdf</t>
  </si>
  <si>
    <t>EVEO S.A.</t>
  </si>
  <si>
    <t>Servidor dedicado</t>
  </si>
  <si>
    <t>https://fgh-sistemas.org.br/sistemas/_scriptcase_producao_v9_fgh/file/doc/portal_transparencia/contratos_fornecedores/8578/07358108000108p.pdf</t>
  </si>
  <si>
    <t>FFH SERVICOS MEDICOS LTDA</t>
  </si>
  <si>
    <t>Servicos medicos na especialidade de Cirurgia Geral</t>
  </si>
  <si>
    <t>https://fgh-sistemas.org.br/sistemas/_scriptcase_producao_v9_fgh/file/doc/portal_transparencia/contratos_fornecedores/2662/31665767000163p.pdf</t>
  </si>
  <si>
    <t>FIGUEIREDO &amp; MAGALHAES SERVICOS MEDICOS E HOSPITALARES LTDA</t>
  </si>
  <si>
    <t>https://fgh-sistemas.org.br/sistemas/_scriptcase_producao_v9_fgh/file/doc/portal_transparencia/contratos_fornecedores/2188/28110463000125p.pdf</t>
  </si>
  <si>
    <t>FOTO BELEZA ARTES COMERCIO LTDA</t>
  </si>
  <si>
    <t xml:space="preserve">Confeccao de crachas e porta crachas com prendedor.A </t>
  </si>
  <si>
    <t>https://fgh-sistemas.org.br/sistemas/_scriptcase_producao_v9_fgh/file/doc/portal_transparencia/contratos_fornecedores/6788/10473437000104p.pdf</t>
  </si>
  <si>
    <t>FRIGUS REFRIGERACAO LTDA</t>
  </si>
  <si>
    <t>Locacao de conteiner refrigerado</t>
  </si>
  <si>
    <t>https://fgh-sistemas.org.br/sistemas/_scriptcase_producao_v9_fgh/file/doc/portal_transparencia/contratos_fornecedores/3023/05194850000191p.pdf</t>
  </si>
  <si>
    <t>FS SERVICOS MEDICOS LTDA</t>
  </si>
  <si>
    <t>https://fgh-sistemas.org.br/sistemas/_scriptcase_producao_v9_fgh/file/doc/portal_transparencia/contratos_fornecedores/4557/43982302000115p.pdf</t>
  </si>
  <si>
    <t>FUNDACAO DE APOIO AO DESEN DA UFPE</t>
  </si>
  <si>
    <t>Prestacao de servico de protecao radiologica Pessoal</t>
  </si>
  <si>
    <t>https://fgh-sistemas.org.br/sistemas/_scriptcase_producao_v9_fgh/file/doc/portal_transparencia/contratos_fornecedores/2772/11735589000159p.pdf</t>
  </si>
  <si>
    <t>FUNDACAO ZERBINI</t>
  </si>
  <si>
    <t>Cursos BLS/ACLS</t>
  </si>
  <si>
    <t>https://fgh-sistemas.org.br/sistemas/_scriptcase_producao_v9_fgh/file/doc/portal_transparencia/contratos_fornecedores/2310/50644053000113a1.pdf</t>
  </si>
  <si>
    <t>https://fgh-sistemas.org.br/sistemas/_scriptcase_producao_v9_fgh/file/doc/portal_transparencia/contratos_fornecedores/2309/50644053000113P.PDF</t>
  </si>
  <si>
    <t>GI GROUP BRASIL RECURSOS HUMANOS LTDA</t>
  </si>
  <si>
    <t xml:space="preserve">Servicos de recrutamento e selecao.A </t>
  </si>
  <si>
    <t>https://fgh-sistemas.org.br/sistemas/_scriptcase_producao_v9_fgh/file/doc/portal_transparencia/contratos_fornecedores/5848/04236064000147p.pdf</t>
  </si>
  <si>
    <t>GLOBALMED ATIVIDADES MEDICAS LTDA</t>
  </si>
  <si>
    <t xml:space="preserve">
ServiA os mACdicos na especialidade de radiologia
</t>
  </si>
  <si>
    <t>https://fgh-sistemas.org.br/sistemas/_scriptcase_producao_v9_fgh/file/doc/portal_transparencia/contratos_fornecedores/8039/45735127000197p.pdf</t>
  </si>
  <si>
    <t>GLOBO HOSPITALAR COMERCIO E REPRESENTACOES LTDA</t>
  </si>
  <si>
    <t xml:space="preserve">Fornecimento de material medicoA </t>
  </si>
  <si>
    <t>https://fgh-sistemas.org.br/sistemas/_scriptcase_producao_v9_fgh/file/doc/portal_transparencia/contratos_fornecedores/2051/08958421000131p.pdf</t>
  </si>
  <si>
    <t>GREEN PAPER FREE SOLUCOES SEM PAPEL LTDA</t>
  </si>
  <si>
    <t xml:space="preserve">Assinatura EletrA'nica do ProntuA rio DigitalA A </t>
  </si>
  <si>
    <t>https://fgh-sistemas.org.br/sistemas/_scriptcase_producao_v9_fgh/file/doc/portal_transparencia/contratos_fornecedores/7546/05620302000267p.pdf</t>
  </si>
  <si>
    <t>HOSPMEDIC INDUSTRIA E COMERCIO DE PRODUTOS PARA SAUDE LTDA</t>
  </si>
  <si>
    <t>Locacao de Ambulancia</t>
  </si>
  <si>
    <t>https://fgh-sistemas.org.br/sistemas/_scriptcase_producao_v9_fgh/file/doc/portal_transparencia/contratos_fornecedores/6556/08283066000148p.pdf</t>
  </si>
  <si>
    <t>HPI CLINICA CARDIOLOGICA LTDA</t>
  </si>
  <si>
    <t>Cardiologia</t>
  </si>
  <si>
    <t>https://fgh-sistemas.org.br/sistemas/_scriptcase_producao_v9_fgh/file/doc/portal_transparencia/contratos_fornecedores/2187/29449525000190p.pdf</t>
  </si>
  <si>
    <t>HUMANOS GESTAO LTDA</t>
  </si>
  <si>
    <t>MA dulo 3 Lidera</t>
  </si>
  <si>
    <t>https://fgh-sistemas.org.br/sistemas/_scriptcase_producao_v9_fgh/file/doc/portal_transparencia/contratos_fornecedores/7683/47393831000134p.pdf</t>
  </si>
  <si>
    <t>ICCONE CIRURGIA CARDIOVASCULAR LTDA ME</t>
  </si>
  <si>
    <t>https://fgh-sistemas.org.br/sistemas/_scriptcase_producao_v9_fgh/file/doc/portal_transparencia/contratos_fornecedores/1172/21728590000143p.pdf</t>
  </si>
  <si>
    <t>ICTS GLOBAL DO BRASIL LTDA</t>
  </si>
  <si>
    <t xml:space="preserve">Servicos de Implantacao e operacao de canal externo.A </t>
  </si>
  <si>
    <t>https://fgh-sistemas.org.br/sistemas/_scriptcase_producao_v9_fgh/file/doc/portal_transparencia/contratos_fornecedores/6194/08399167000189p.pdf</t>
  </si>
  <si>
    <t>IMGL CONSULTORIA &amp; TREINAMENTO LTDA</t>
  </si>
  <si>
    <t>Assessoria em Projeto de Desenvolvimento e Lideranca</t>
  </si>
  <si>
    <t>https://fgh-sistemas.org.br/sistemas/_scriptcase_producao_v9_fgh/file/doc/portal_transparencia/contratos_fornecedores/8110/35676951000160p.pdf</t>
  </si>
  <si>
    <t>INSPETORIA SALESIANA DO NORDES DO BRASIL</t>
  </si>
  <si>
    <t>O presente convenio tem por objetivo o desenvolvimento de atividades que propiciem a promocao da integracao do aprendiz ao mundo do trabalho</t>
  </si>
  <si>
    <t>https://fgh-sistemas.org.br/sistemas/_scriptcase_producao_v9_fgh/file/doc/portal_transparencia/contratos_fornecedores/2039/10913861000114p.pdf</t>
  </si>
  <si>
    <t>INTERCLEAN ADMINISTRACAO LTDA</t>
  </si>
  <si>
    <t>Vigilancia e Limpeza</t>
  </si>
  <si>
    <t>https://fgh-sistemas.org.br/sistemas/_scriptcase_producao_v9_fgh/file/doc/portal_transparencia/contratos_fornecedores/1116/10229013000190P.pdf</t>
  </si>
  <si>
    <t>ITS MATERIAL CIRURGICO LTDA</t>
  </si>
  <si>
    <t>locacao de objetos medicos-hospitalares</t>
  </si>
  <si>
    <t>https://fgh-sistemas.org.br/sistemas/_scriptcase_producao_v9_fgh/file/doc/portal_transparencia/contratos_fornecedores/7090/00581295000137p.pdf</t>
  </si>
  <si>
    <t>J M SILVA MAQUINAS E EQUIPAMENTOS LTDA</t>
  </si>
  <si>
    <t xml:space="preserve">LocaA ALo de equipamentos de limpeza.
A 
A </t>
  </si>
  <si>
    <t>https://fgh-sistemas.org.br/sistemas/_scriptcase_producao_v9_fgh/file/doc/portal_transparencia/contratos_fornecedores/7953/20265080000114p.pdf</t>
  </si>
  <si>
    <t>https://fgh-sistemas.org.br/sistemas/_scriptcase_producao_v9_fgh/file/doc/portal_transparencia/contratos_fornecedores/7690/20265080000114p.pdf</t>
  </si>
  <si>
    <t>JAB HOLOIMAGEM DIAGNOSTICOS LTDA ME</t>
  </si>
  <si>
    <t>Radiologia</t>
  </si>
  <si>
    <t>https://fgh-sistemas.org.br/sistemas/_scriptcase_producao_v9_fgh/file/doc/portal_transparencia/contratos_fornecedores/1175/17214633000103p.pdf</t>
  </si>
  <si>
    <t>JL GRUPOS GERADORES LTDA</t>
  </si>
  <si>
    <t>https://fgh-sistemas.org.br/sistemas/_scriptcase_producao_v9_fgh/file/doc/portal_transparencia/contratos_fornecedores/1144/11343756000150P.pdf</t>
  </si>
  <si>
    <t>JPM RADIOLOGISTA ASSOCIADOS LTDA</t>
  </si>
  <si>
    <t>https://fgh-sistemas.org.br/sistemas/_scriptcase_producao_v9_fgh/file/doc/portal_transparencia/contratos_fornecedores/1179/10755219000154p.pdf</t>
  </si>
  <si>
    <t>L.L.F AUGUSTO ROSAS CONSULTORIA</t>
  </si>
  <si>
    <t>Treinamento com o tema Sustentabilidade - MA dulo 5 Lidera</t>
  </si>
  <si>
    <t>https://fgh-sistemas.org.br/sistemas/_scriptcase_producao_v9_fgh/file/doc/portal_transparencia/contratos_fornecedores/7656/23849205000141p.pdf</t>
  </si>
  <si>
    <t>LABORATORIO DE HISTOPATOLOGIA HORACIO</t>
  </si>
  <si>
    <t>Servico de exames Histopatologicos dos pacientes</t>
  </si>
  <si>
    <t>https://fgh-sistemas.org.br/sistemas/_scriptcase_producao_v9_fgh/file/doc/portal_transparencia/contratos_fornecedores/1111/052810730000112p.pdf</t>
  </si>
  <si>
    <t>LAVEBRAS GESTAO DE TEXTEIS SA</t>
  </si>
  <si>
    <t>Lavanderia</t>
  </si>
  <si>
    <t>https://fgh-sistemas.org.br/sistemas/_scriptcase_producao_v9_fgh/file/doc/portal_transparencia/contratos_fornecedores/1380/09011551000125p.pdf</t>
  </si>
  <si>
    <t xml:space="preserve">LAVEBRAS HIGIENIZAÇÃO DE TÊXTEIS S.A </t>
  </si>
  <si>
    <t>LocaA ALo de enxoval hospitalar.</t>
  </si>
  <si>
    <t>https://fgh-sistemas.org.br/sistemas/_scriptcase_producao_v9_fgh/file/doc/portal_transparencia/contratos_fornecedores/8225/06272575004803p.pdf</t>
  </si>
  <si>
    <t>LEILA ANUNCIADA GONCALVES DA SILVA</t>
  </si>
  <si>
    <t xml:space="preserve">AvaliaA ALo de perfil comportamental e feedback de ferramenta DISC AssessmentA </t>
  </si>
  <si>
    <t>https://fgh-sistemas.org.br/sistemas/_scriptcase_producao_v9_fgh/file/doc/portal_transparencia/contratos_fornecedores/7769/50321288000151p.pdf</t>
  </si>
  <si>
    <t>LIMPEX - SERVICO DE LIMPEZA DE RESERVATORIO LTDA</t>
  </si>
  <si>
    <t>Limpeza, higienizaAao, desinfecAao dos reservatorios de agua.</t>
  </si>
  <si>
    <t>https://fgh-sistemas.org.br/sistemas/_scriptcase_producao_v9_fgh/file/doc/portal_transparencia/contratos_fornecedores/7196/11356463000107p.pdf</t>
  </si>
  <si>
    <t>LINUS LOG LTDA</t>
  </si>
  <si>
    <t>Servico de arquivamento de prontuarios e documentos.</t>
  </si>
  <si>
    <t>https://fgh-sistemas.org.br/sistemas/_scriptcase_producao_v9_fgh/file/doc/portal_transparencia/contratos_fornecedores/2062/13409775000329p.pdf</t>
  </si>
  <si>
    <t>LSA SOLUCOES EM TECNOLOGIA LTDA</t>
  </si>
  <si>
    <t>Locacao de impressora</t>
  </si>
  <si>
    <t>https://fgh-sistemas.org.br/sistemas/_scriptcase_producao_v9_fgh/file/doc/portal_transparencia/contratos_fornecedores/6148/27893009000125p.pdf</t>
  </si>
  <si>
    <t>LUMI CONSULTORIA E SERVIOS LTDA</t>
  </si>
  <si>
    <t>Assessoria e apoio na implantacao de processos e procedimentos.</t>
  </si>
  <si>
    <t>https://fgh-sistemas.org.br/sistemas/_scriptcase_producao_v9_fgh/file/doc/portal_transparencia/contratos_fornecedores/4709/27814653000160r.pdf</t>
  </si>
  <si>
    <t>https://fgh-sistemas.org.br/sistemas/_scriptcase_producao_v9_fgh/file/doc/portal_transparencia/contratos_fornecedores/2535/27814653000160p.pdf</t>
  </si>
  <si>
    <t>https://fgh-sistemas.org.br/sistemas/_scriptcase_producao_v9_fgh/file/doc/portal_transparencia/contratos_fornecedores/4488/27814653000160p.pdf</t>
  </si>
  <si>
    <t>LUNA MACHADO LACERDA SERVICOS</t>
  </si>
  <si>
    <t>ServiA os mACdicos na especialidade de ortopedia.</t>
  </si>
  <si>
    <t>https://fgh-sistemas.org.br/sistemas/_scriptcase_producao_v9_fgh/file/doc/portal_transparencia/contratos_fornecedores/7790/28737345000141p.pdf</t>
  </si>
  <si>
    <t>M VIDEO CIRURGICA SS LTDA EPP</t>
  </si>
  <si>
    <t>https://fgh-sistemas.org.br/sistemas/_scriptcase_producao_v9_fgh/file/doc/portal_transparencia/contratos_fornecedores/1186/15045541000103p.pdf</t>
  </si>
  <si>
    <t>MAGALHAES E TAVARES ADVOGADOS ASSOCIADOS</t>
  </si>
  <si>
    <t>Servicos de advocacia.</t>
  </si>
  <si>
    <t>https://fgh-sistemas.org.br/sistemas/_scriptcase_producao_v9_fgh/file/doc/portal_transparencia/contratos_fornecedores/2394/16665345000102p.pdf</t>
  </si>
  <si>
    <t>MARINHO E CASTRO SERVIOS INTELIGENTES</t>
  </si>
  <si>
    <t>Servicos de Coleta e entrega de documentos e materiais.</t>
  </si>
  <si>
    <t>https://fgh-sistemas.org.br/sistemas/_scriptcase_producao_v9_fgh/file/doc/portal_transparencia/contratos_fornecedores/5585/19786063000143p.pdf</t>
  </si>
  <si>
    <t>MARIO DE OLIVEIRA TELECOMUNICACOES ME</t>
  </si>
  <si>
    <t>Plataforma Multiatendimento</t>
  </si>
  <si>
    <t>https://fgh-sistemas.org.br/sistemas/_scriptcase_producao_v9_fgh/file/doc/portal_transparencia/contratos_fornecedores/8133/09071679000184p.pdf</t>
  </si>
  <si>
    <t>MAURICIO ELIAS DE SOUZA REPARACAO E MANUTENCAO DE COMPUTADORES</t>
  </si>
  <si>
    <t xml:space="preserve">Locacao de Catraca Biometrica.A A </t>
  </si>
  <si>
    <t>https://fgh-sistemas.org.br/sistemas/_scriptcase_producao_v9_fgh/file/doc/portal_transparencia/contratos_fornecedores/6004/30111712000149p.pdf</t>
  </si>
  <si>
    <t>MCP REFEICOES LTDA</t>
  </si>
  <si>
    <t>Servico de producao, fornecimento, manipulacao e distribuicao de refeicoes</t>
  </si>
  <si>
    <t>https://fgh-sistemas.org.br/sistemas/_scriptcase_producao_v9_fgh/file/doc/portal_transparencia/contratos_fornecedores/4045/06088039000199p.pdf</t>
  </si>
  <si>
    <t>MEDCALL COM SERV REPR MAT RADIO MED HOSP</t>
  </si>
  <si>
    <t xml:space="preserve">Locacao de processadora de Raio-xA </t>
  </si>
  <si>
    <t>https://fgh-sistemas.org.br/sistemas/_scriptcase_producao_v9_fgh/file/doc/portal_transparencia/contratos_fornecedores/2582/01141468000169p.pdf</t>
  </si>
  <si>
    <t>MEDCENTER ATIVIDADES MEDICAS LTDA</t>
  </si>
  <si>
    <t>https://fgh-sistemas.org.br/sistemas/_scriptcase_producao_v9_fgh/file/doc/portal_transparencia/contratos_fornecedores/5887/45237924000144p.pdf</t>
  </si>
  <si>
    <t>MEDICAL MERCANTIL DE APAR MED LTDA</t>
  </si>
  <si>
    <t>Fornecimento de produtos</t>
  </si>
  <si>
    <t>https://fgh-sistemas.org.br/sistemas/_scriptcase_producao_v9_fgh/file/doc/portal_transparencia/contratos_fornecedores/2054/10779833000156p.pdf</t>
  </si>
  <si>
    <t>MEDLIFE LOCAAO DE MAQUINAS E EQUIPAMENTOS LTDA</t>
  </si>
  <si>
    <t>Locacao de ambulancias de suporte bA sico</t>
  </si>
  <si>
    <t>https://fgh-sistemas.org.br/sistemas/_scriptcase_producao_v9_fgh/file/doc/portal_transparencia/contratos_fornecedores/7748/29932922000119p.pdf</t>
  </si>
  <si>
    <t>MEDVIDA ATIVIDADES MEDICAS LTDA</t>
  </si>
  <si>
    <t>Servicos Medicos na especialidade de cirurgia geral</t>
  </si>
  <si>
    <t>https://fgh-sistemas.org.br/sistemas/_scriptcase_producao_v9_fgh/file/doc/portal_transparencia/contratos_fornecedores/6126/49159260000101p.pdf</t>
  </si>
  <si>
    <t>MEMORIAL CORACAO EM SAUDE LTDA</t>
  </si>
  <si>
    <t>https://fgh-sistemas.org.br/sistemas/_scriptcase_producao_v9_fgh/file/doc/portal_transparencia/contratos_fornecedores/2172/13844637000106p.pdf</t>
  </si>
  <si>
    <t>https://fgh-sistemas.org.br/sistemas/_scriptcase_producao_v9_fgh/file/doc/portal_transparencia/contratos_fornecedores/5629/13844637000106p2.pdf</t>
  </si>
  <si>
    <t>MLN SERVICOS MEDICOS LTDA</t>
  </si>
  <si>
    <t xml:space="preserve">Servicos Medicos na especialidade de Radiologia.A </t>
  </si>
  <si>
    <t>https://fgh-sistemas.org.br/sistemas/_scriptcase_producao_v9_fgh/file/doc/portal_transparencia/contratos_fornecedores/5891/45599517000187P.pdf</t>
  </si>
  <si>
    <t>MV INFORMATICA NORDESTE LTDA</t>
  </si>
  <si>
    <t>https://fgh-sistemas.org.br/sistemas/_scriptcase_producao_v9_fgh/file/doc/portal_transparencia/contratos_fornecedores/1115/92306257000607p.pdf</t>
  </si>
  <si>
    <t>NACIONAL GAS BUTANO DISTRIBUIDORA LTDA</t>
  </si>
  <si>
    <t xml:space="preserve">Fornecimento de GLT e tanquesA </t>
  </si>
  <si>
    <t>https://fgh-sistemas.org.br/sistemas/_scriptcase_producao_v9_fgh/file/doc/portal_transparencia/contratos_fornecedores/2393/06980064000859p.pdf</t>
  </si>
  <si>
    <t>NOROES, AZEVEDO ADVOGADOS ASSOCIADOS</t>
  </si>
  <si>
    <t>Consultoria Juridica</t>
  </si>
  <si>
    <t>https://fgh-sistemas.org.br/sistemas/_scriptcase_producao_v9_fgh/file/doc/portal_transparencia/contratos_fornecedores/1369/02512303000119p.pdf</t>
  </si>
  <si>
    <t>P A FALCAO AGUAME</t>
  </si>
  <si>
    <t xml:space="preserve">Fornecimento de agua potavelA </t>
  </si>
  <si>
    <t>https://fgh-sistemas.org.br/sistemas/_scriptcase_producao_v9_fgh/file/doc/portal_transparencia/contratos_fornecedores/1342/03088114000123.pdf</t>
  </si>
  <si>
    <t>PALM SERVICOS DE DIAGNOSTICOS LTDA</t>
  </si>
  <si>
    <t xml:space="preserve">Servicos Medicos na especialidade de ecocardiografia.A </t>
  </si>
  <si>
    <t>https://fgh-sistemas.org.br/sistemas/_scriptcase_producao_v9_fgh/file/doc/portal_transparencia/contratos_fornecedores/5630/29758485000169p.pdf</t>
  </si>
  <si>
    <t>PALOMA P ALMEIDA SOLUCOES EM GESTAO DE PESSOAS</t>
  </si>
  <si>
    <t>Servico de Desenvolvimento e Lideranca</t>
  </si>
  <si>
    <t>https://fgh-sistemas.org.br/sistemas/_scriptcase_producao_v9_fgh/file/doc/portal_transparencia/contratos_fornecedores/6481/28760293000124p.pdf</t>
  </si>
  <si>
    <t>PARTNER INFORMATICA LOC E EVENTOS LTDA</t>
  </si>
  <si>
    <t>Alugueis / Locacoes Equipamentos</t>
  </si>
  <si>
    <t>https://fgh-sistemas.org.br/sistemas/_scriptcase_producao_v9_fgh/file/doc/portal_transparencia/contratos_fornecedores/2487/10324160000140p.pdf</t>
  </si>
  <si>
    <t>PIN SAUDE SERVICOS MEDICOS LTDA</t>
  </si>
  <si>
    <t xml:space="preserve">Servicos Medicos na especialidade de Cirurgia Vascular e Cardiologia.A </t>
  </si>
  <si>
    <t>https://fgh-sistemas.org.br/sistemas/_scriptcase_producao_v9_fgh/file/doc/portal_transparencia/contratos_fornecedores/5794/34761993000136p.pdf</t>
  </si>
  <si>
    <t>PJI DIAGNOSTICO POR IMAGEM LTDA ME</t>
  </si>
  <si>
    <t>https://fgh-sistemas.org.br/sistemas/_scriptcase_producao_v9_fgh/file/doc/portal_transparencia/contratos_fornecedores/2171/25013272000157p.pdf</t>
  </si>
  <si>
    <t>PLANISA PLANEJ E ORG DE INST DE SAUDE</t>
  </si>
  <si>
    <t>A Prestacao de servico de gestao estrategica de custos e melhoria de resultados</t>
  </si>
  <si>
    <t>https://fgh-sistemas.org.br/sistemas/_scriptcase_producao_v9_fgh/file/doc/portal_transparencia/contratos_fornecedores/1385/58921792000117P.pdf</t>
  </si>
  <si>
    <t>https://fgh-sistemas.org.br/sistemas/_scriptcase_producao_v9_fgh/file/doc/portal_transparencia/contratos_fornecedores/8162/58921792000117p.rede.pdf</t>
  </si>
  <si>
    <t>PORTAL TELEMEDICINA LTDA</t>
  </si>
  <si>
    <t>Servicos medicos para a emissao de laudo medico, referentes a exames de holter.</t>
  </si>
  <si>
    <t>https://fgh-sistemas.org.br/sistemas/_scriptcase_producao_v9_fgh/file/doc/portal_transparencia/contratos_fornecedores/6782/19309563000194p.pdf</t>
  </si>
  <si>
    <t>POSTO FIJI</t>
  </si>
  <si>
    <t>Combustivel</t>
  </si>
  <si>
    <t>https://fgh-sistemas.org.br/sistemas/_scriptcase_producao_v9_fgh/file/doc/portal_transparencia/contratos_fornecedores/1138/11251195000169P.PDF</t>
  </si>
  <si>
    <t>PROSMED PRODUTOS MEDICOS LTDA</t>
  </si>
  <si>
    <t>Fornecimento em consignacao de produtos ortopedicos identificados como opms - ortese, proteses e materiais especial correlatos</t>
  </si>
  <si>
    <t>https://fgh-sistemas.org.br/sistemas/_scriptcase_producao_v9_fgh/file/doc/portal_transparencia/contratos_fornecedores/2055/41249434000107p.pdf</t>
  </si>
  <si>
    <t>QUALIAGUA LABORATORIO E CONSULTORIA LTDA</t>
  </si>
  <si>
    <t>Servico analise microbiologica e fisico-quimica em agua.</t>
  </si>
  <si>
    <t>https://fgh-sistemas.org.br/sistemas/_scriptcase_producao_v9_fgh/file/doc/portal_transparencia/contratos_fornecedores/2792/01699696000159p.pdf</t>
  </si>
  <si>
    <t>RADE DIAGNOSTICOS E SERVICO RADIOLOGICOS LTDA</t>
  </si>
  <si>
    <t>https://fgh-sistemas.org.br/sistemas/_scriptcase_producao_v9_fgh/file/doc/portal_transparencia/contratos_fornecedores/2157/26774266000185p.pdf</t>
  </si>
  <si>
    <t>RADINOVAR SERVIOS DE DIAGNOSTICOS LTDA</t>
  </si>
  <si>
    <t xml:space="preserve">Servicos medicos na especialidade de radiologiaA </t>
  </si>
  <si>
    <t>https://fgh-sistemas.org.br/sistemas/_scriptcase_producao_v9_fgh/file/doc/portal_transparencia/contratos_fornecedores/6597/29794817000160p.pdf</t>
  </si>
  <si>
    <t>REDFOX SOLUCOES DIGITAIS LTDA</t>
  </si>
  <si>
    <t>Solucao tecnologica de gestao de jornadas e escalas medicas</t>
  </si>
  <si>
    <t>https://fgh-sistemas.org.br/sistemas/_scriptcase_producao_v9_fgh/file/doc/portal_transparencia/contratos_fornecedores/6768/27208515000138p.pdf</t>
  </si>
  <si>
    <t>REME ORTOPEDIA LTDA  ME</t>
  </si>
  <si>
    <t>https://fgh-sistemas.org.br/sistemas/_scriptcase_producao_v9_fgh/file/doc/portal_transparencia/contratos_fornecedores/7800/15001239000153p.pdf</t>
  </si>
  <si>
    <t>RGRAPH COMERCIO E SERVICOS LTDA</t>
  </si>
  <si>
    <t>https://fgh-sistemas.org.br/sistemas/_scriptcase_producao_v9_fgh/file/doc/portal_transparencia/contratos_fornecedores/1386/10279299000119p.pdf</t>
  </si>
  <si>
    <t>https://fgh-sistemas.org.br/sistemas/_scriptcase_producao_v9_fgh/file/doc/portal_transparencia/contratos_fornecedores/8228/10279299000119p.pdf</t>
  </si>
  <si>
    <t>RM PLANEJAMENTO E GESTAO LTDA</t>
  </si>
  <si>
    <t>Treinamento com o tema "Processos e Qualidade"</t>
  </si>
  <si>
    <t>https://fgh-sistemas.org.br/sistemas/_scriptcase_producao_v9_fgh/file/doc/portal_transparencia/contratos_fornecedores/7360/24349618000120p.pdf</t>
  </si>
  <si>
    <t>RNP DIAGNOSTICO CARDIOLOGICO LTDA</t>
  </si>
  <si>
    <t>Servicos medicos na especialidade de Cardiologia</t>
  </si>
  <si>
    <t>https://fgh-sistemas.org.br/sistemas/_scriptcase_producao_v9_fgh/file/doc/portal_transparencia/contratos_fornecedores/3399/30757914000162p.pdf</t>
  </si>
  <si>
    <t>ROBSON MATOS DE ALBUQUERQUE ME</t>
  </si>
  <si>
    <t>Servico de manutencao preventiva e corretiva de equipamentos e mobiliario hospitalar</t>
  </si>
  <si>
    <t>https://fgh-sistemas.org.br/sistemas/_scriptcase_producao_v9_fgh/file/doc/portal_transparencia/contratos_fornecedores/3095/12486871000146p.pdf</t>
  </si>
  <si>
    <t>RUI JORGE DE A. PIRES</t>
  </si>
  <si>
    <t xml:space="preserve">Servicos de assessoria e consultoria para otimizacao do custo sobre o vale transporte.A </t>
  </si>
  <si>
    <t>https://fgh-sistemas.org.br/sistemas/_scriptcase_producao_v9_fgh/file/doc/portal_transparencia/contratos_fornecedores/6203/06317907000165p.pdf</t>
  </si>
  <si>
    <t>SAO MIGUEL ASSISTENCIA MEDICA LTDA  ME</t>
  </si>
  <si>
    <t>https://fgh-sistemas.org.br/sistemas/_scriptcase_producao_v9_fgh/file/doc/portal_transparencia/contratos_fornecedores/2160/27149461000187p.pdf</t>
  </si>
  <si>
    <t>SCM PARTICIPACOES S/A</t>
  </si>
  <si>
    <t>Locacao de Microcomputadores</t>
  </si>
  <si>
    <t>https://fgh-sistemas.org.br/sistemas/_scriptcase_producao_v9_fgh/file/doc/portal_transparencia/contratos_fornecedores/2679/11448247000191p.pdf</t>
  </si>
  <si>
    <t>SELECTY TECNOLOGIA PARA RH LTDA</t>
  </si>
  <si>
    <t>LicenciamentoA Sistema de Recrutamento e Selecao de Pessoal.</t>
  </si>
  <si>
    <t>https://fgh-sistemas.org.br/sistemas/_scriptcase_producao_v9_fgh/file/doc/portal_transparencia/contratos_fornecedores/6771/09236362000150p.pdf</t>
  </si>
  <si>
    <t>SEMEAR SERVICOS DE SAUDE LTDA</t>
  </si>
  <si>
    <t xml:space="preserve">Servicos medicos na especialidade de clinica medica.A </t>
  </si>
  <si>
    <t>https://fgh-sistemas.org.br/sistemas/_scriptcase_producao_v9_fgh/file/doc/portal_transparencia/contratos_fornecedores/6616/34958308000166p.pdf</t>
  </si>
  <si>
    <t>SEMEK RADIOLOGIA E DIAGNOSTICO POR IMAGEM LTDA</t>
  </si>
  <si>
    <t>https://fgh-sistemas.org.br/sistemas/_scriptcase_producao_v9_fgh/file/doc/portal_transparencia/contratos_fornecedores/4519/22253571000170p.pdf</t>
  </si>
  <si>
    <t>SERV IMAGEM NORDESTE ASSISTENCIA TECNICA</t>
  </si>
  <si>
    <t>Manutencao Equipamentos de raio x</t>
  </si>
  <si>
    <t>https://fgh-sistemas.org.br/sistemas/_scriptcase_producao_v9_fgh/file/doc/portal_transparencia/contratos_fornecedores/1388/07146786000117p.pdf</t>
  </si>
  <si>
    <t>SERVICO SOCIAL DA INDUSTRIA</t>
  </si>
  <si>
    <t>Exames complementares que auxiliam o medico do trabalho na emissao do atestado de saude ocupacional</t>
  </si>
  <si>
    <t>https://fgh-sistemas.org.br/sistemas/_scriptcase_producao_v9_fgh/file/doc/portal_transparencia/contratos_fornecedores/1220/0391021000105p.pdf</t>
  </si>
  <si>
    <t>https://fgh-sistemas.org.br/sistemas/_scriptcase_producao_v9_fgh/file/doc/portal_transparencia/contratos_fornecedores/2404/03910210000105p2.pdf</t>
  </si>
  <si>
    <t>SIEMENS LTDA</t>
  </si>
  <si>
    <t>Prestacao de servicos de manutencao.</t>
  </si>
  <si>
    <t>https://fgh-sistemas.org.br/sistemas/_scriptcase_producao_v9_fgh/file/doc/portal_transparencia/contratos_fornecedores/2311/44013159007986p.PDF</t>
  </si>
  <si>
    <t>SISNAC PRODUTOS PARA SAUDE LTDA</t>
  </si>
  <si>
    <t>Fornecimento e comodato de insumos para unitarizacao de medicamentos.</t>
  </si>
  <si>
    <t>https://fgh-sistemas.org.br/sistemas/_scriptcase_producao_v9_fgh/file/doc/portal_transparencia/contratos_fornecedores/2380/10444624000151p.PDF</t>
  </si>
  <si>
    <t>SL ENGENHARIA HOSPITALAR LTDA</t>
  </si>
  <si>
    <t>Engenharia Clinica</t>
  </si>
  <si>
    <t>https://fgh-sistemas.org.br/sistemas/_scriptcase_producao_v9_fgh/file/doc/portal_transparencia/contratos_fornecedores/1396/10783305000170p.pdf</t>
  </si>
  <si>
    <t>SMART COMUNICACAO MULTIMIDIA EIRELI ME</t>
  </si>
  <si>
    <t>Telefonia / Internet</t>
  </si>
  <si>
    <t>https://fgh-sistemas.org.br/sistemas/_scriptcase_producao_v9_fgh/file/doc/portal_transparencia/contratos_fornecedores/5348/04622116000113a1.pdf</t>
  </si>
  <si>
    <t>SPADA COM IMPORTAAO E MANUTENAO LTDA</t>
  </si>
  <si>
    <t>Consignado de produtos: oxigenador de membranas, conjunto de tubos, hemoconcentrador, maquina de circulacao extracorporea com modulo de cardioplegia, misturador de gases (blender), suporte de hemoconcentrador, suporte de oxigenador</t>
  </si>
  <si>
    <t>https://fgh-sistemas.org.br/sistemas/_scriptcase_producao_v9_fgh/file/doc/portal_transparencia/contratos_fornecedores/2059/09415566000159p.pdf</t>
  </si>
  <si>
    <t>STEN SERVICOS AMBIENTAIS EIRELI</t>
  </si>
  <si>
    <t>Servicos de operacao e manutencao da estacao de tratamento de efluente sanitario.</t>
  </si>
  <si>
    <t>https://fgh-sistemas.org.br/sistemas/_scriptcase_producao_v9_fgh/file/doc/portal_transparencia/contratos_fornecedores/2379/20946028000123p.PDF</t>
  </si>
  <si>
    <t>SUELDES LIMA DOS SANTOS ME</t>
  </si>
  <si>
    <t>Manutencao do Jardim</t>
  </si>
  <si>
    <t>https://fgh-sistemas.org.br/sistemas/_scriptcase_producao_v9_fgh/file/doc/portal_transparencia/contratos_fornecedores/2123/26322666000150p.pdf</t>
  </si>
  <si>
    <t>SUZANA MARIA DA COSTA PINTO COELHO</t>
  </si>
  <si>
    <t>Permissao de uso do espaco fisico de uma lanchonete.</t>
  </si>
  <si>
    <t>https://fgh-sistemas.org.br/sistemas/_scriptcase_producao_v9_fgh/file/doc/portal_transparencia/contratos_fornecedores/2313/22484361491P.pdf</t>
  </si>
  <si>
    <t>T MAIS CLINICA MEDICA LTDA</t>
  </si>
  <si>
    <t>Servicos medicos na especialidade de Clinica medica</t>
  </si>
  <si>
    <t>https://fgh-sistemas.org.br/sistemas/_scriptcase_producao_v9_fgh/file/doc/portal_transparencia/contratos_fornecedores/2185/29482450000140p.pdf</t>
  </si>
  <si>
    <t>TEIKO SOLUCOES EM TECNOLOGIA DA INFORMACAO LTDA</t>
  </si>
  <si>
    <t>Hospedagem em servidores virtuais</t>
  </si>
  <si>
    <t>https://fgh-sistemas.org.br/sistemas/_scriptcase_producao_v9_fgh/file/doc/portal_transparencia/contratos_fornecedores/5534/05401067000151p.pdf</t>
  </si>
  <si>
    <t>TELEFONICA BRASIL SA</t>
  </si>
  <si>
    <t>Telefonia Movel</t>
  </si>
  <si>
    <t>https://fgh-sistemas.org.br/sistemas/_scriptcase_producao_v9_fgh/file/doc/portal_transparencia/contratos_fornecedores/6985/02558157000162p.pdf</t>
  </si>
  <si>
    <t>TGI CONSULTORIA ME GESTAO SA</t>
  </si>
  <si>
    <t>Servico de consultoria em gestao com a formulacao de planejamento estrategico e sistema de monitoramento de acoes para gestao.</t>
  </si>
  <si>
    <t>https://fgh-sistemas.org.br/sistemas/_scriptcase_producao_v9_fgh/file/doc/portal_transparencia/contratos_fornecedores/1366/35521046000130p.pdf</t>
  </si>
  <si>
    <t>THYSSENKRUPP ELEVADORES SA</t>
  </si>
  <si>
    <t>https://fgh-sistemas.org.br/sistemas/_scriptcase_producao_v9_fgh/file/doc/portal_transparencia/contratos_fornecedores/4192/90347840000894a4.pdf</t>
  </si>
  <si>
    <t>https://fgh-sistemas.org.br/sistemas/_scriptcase_producao_v9_fgh/file/doc/portal_transparencia/contratos_fornecedores/3999/90347840000894a2.pdf</t>
  </si>
  <si>
    <t>https://fgh-sistemas.org.br/sistemas/_scriptcase_producao_v9_fgh/file/doc/portal_transparencia/contratos_fornecedores/1402/90347840000894a1.pdf</t>
  </si>
  <si>
    <t>TOTVS NORDESTE SOFTWARE LTDA</t>
  </si>
  <si>
    <t>Implantacao do sistema de RH e treinamento</t>
  </si>
  <si>
    <t>https://fgh-sistemas.org.br/sistemas/_scriptcase_producao_v9_fgh/file/doc/portal_transparencia/contratos_fornecedores/6249/AAHKVM%20v3%20-%2007363764000190p.pdf</t>
  </si>
  <si>
    <t>https://fgh-sistemas.org.br/sistemas/_scriptcase_producao_v9_fgh/file/doc/portal_transparencia/contratos_fornecedores/6250/AAHKUA%20v2%20MEU%20RH%20-%2007363764000190p.pdf</t>
  </si>
  <si>
    <t>https://fgh-sistemas.org.br/sistemas/_scriptcase_producao_v9_fgh/file/doc/portal_transparencia/contratos_fornecedores/6251/AAHKKX%20IMPLANTA%C3%87%C3%83O%20ZERO%20-%2007363764000190p.pdf</t>
  </si>
  <si>
    <t>https://fgh-sistemas.org.br/sistemas/_scriptcase_producao_v9_fgh/file/doc/portal_transparencia/contratos_fornecedores/6252/AAHGVD%20v3%20ADMISS%C3%83O%20DIG%20-%2007363764000190p.pdf</t>
  </si>
  <si>
    <t>TRANSPORTES E SERVICOS ASTRO LTDA ME</t>
  </si>
  <si>
    <t>Transporte Funcionarios</t>
  </si>
  <si>
    <t>https://fgh-sistemas.org.br/sistemas/_scriptcase_producao_v9_fgh/file/doc/portal_transparencia/contratos_fornecedores/1376/41070889000160P.pdf</t>
  </si>
  <si>
    <t>UNICLIMVAS UNIDADE DE CLINICA MEDICA VASCULAR S/S LTDA</t>
  </si>
  <si>
    <t xml:space="preserve">Servicos medicos na especialidade de cirurgia vascularA </t>
  </si>
  <si>
    <t>https://fgh-sistemas.org.br/sistemas/_scriptcase_producao_v9_fgh/file/doc/portal_transparencia/contratos_fornecedores/6254/22032128000170p.pdf</t>
  </si>
  <si>
    <t>UNIDADE DE CARDIOLOGIA INVASIVA SC LTDA</t>
  </si>
  <si>
    <t xml:space="preserve">Servicos medicos na especialidade de CardiologiaA </t>
  </si>
  <si>
    <t>https://fgh-sistemas.org.br/sistemas/_scriptcase_producao_v9_fgh/file/doc/portal_transparencia/contratos_fornecedores/1341/00062519000102p.pdf</t>
  </si>
  <si>
    <t>UNIESTER UNIDADE DE ESTERILIZACAO LTDA M</t>
  </si>
  <si>
    <t>Servico de esterilizacao de material medico-hospitalar</t>
  </si>
  <si>
    <t>https://fgh-sistemas.org.br/sistemas/_scriptcase_producao_v9_fgh/file/doc/portal_transparencia/contratos_fornecedores/2312/17467595000192P.PDF</t>
  </si>
  <si>
    <t>VITALCARDIO COMERCIO E REPRESENTAOES LT</t>
  </si>
  <si>
    <t>Contrato de cessao em comodato de 1 (uma) lavadora ultrassonica</t>
  </si>
  <si>
    <t>https://fgh-sistemas.org.br/sistemas/_scriptcase_producao_v9_fgh/file/doc/portal_transparencia/contratos_fornecedores/2061/07161328000139p.pdf</t>
  </si>
  <si>
    <t>https://fgh-sistemas.org.br/sistemas/_scriptcase_producao_v9_fgh/file/doc/portal_transparencia/contratos_fornecedores/6152/07161328000139d.pdf</t>
  </si>
  <si>
    <t>VTV PRODUCOES LTDA</t>
  </si>
  <si>
    <t>Prestacao de servicos profissionais de clipagem de midia televisiva</t>
  </si>
  <si>
    <t>https://fgh-sistemas.org.br/sistemas/_scriptcase_producao_v9_fgh/file/doc/portal_transparencia/contratos_fornecedores/1127/24560575000127P.pdf</t>
  </si>
  <si>
    <t>WAYMEDIC SERVICOS DE SAUDE LTDA</t>
  </si>
  <si>
    <t>https://fgh-sistemas.org.br/sistemas/_scriptcase_producao_v9_fgh/file/doc/portal_transparencia/contratos_fornecedores/7069/36263772000163p.pdf</t>
  </si>
  <si>
    <t>WEBDOX DO BRASIL LTDA</t>
  </si>
  <si>
    <t>Solucoes tecnologicas e gestao de instrumentos contratuais</t>
  </si>
  <si>
    <t>https://fgh-sistemas.org.br/sistemas/_scriptcase_producao_v9_fgh/file/doc/portal_transparencia/contratos_fornecedores/7456/45384884000163a1.pdf</t>
  </si>
  <si>
    <t>https://fgh-sistemas.org.br/sistemas/_scriptcase_producao_v9_fgh/file/doc/portal_transparencia/contratos_fornecedores/6773/45384884000163p.pdf</t>
  </si>
  <si>
    <t>WHITE MARTINS GASES INDUSTRIAIS NE LTDA</t>
  </si>
  <si>
    <t>https://fgh-sistemas.org.br/sistemas/_scriptcase_producao_v9_fgh/file/doc/portal_transparencia/contratos_fornecedores/1100/24380578002041p.pdf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</si>
</sst>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0" xfId="2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7%20-%20JULHO\01.PCF\13.2%20PCF%20em%20Excel.%20HDH%2007.2024.consolidada.REV01.xlsx" TargetMode="External"/><Relationship Id="rId1" Type="http://schemas.openxmlformats.org/officeDocument/2006/relationships/externalLinkPath" Target="/PCF%20Historico/2024/07%20-%20JULHO/01.PCF/13.2%20PCF%20em%20Excel.%20HDH%2007.2024.consolidada.RE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51CF6-957A-4262-8A03-2982F08BFBFC}">
  <sheetPr>
    <tabColor indexed="13"/>
    <pageSetUpPr fitToPage="1"/>
  </sheetPr>
  <dimension ref="A1:V992"/>
  <sheetViews>
    <sheetView showGridLines="0" tabSelected="1" zoomScale="90" zoomScaleNormal="90" workbookViewId="0">
      <selection activeCell="B9" sqref="B9"/>
    </sheetView>
  </sheetViews>
  <sheetFormatPr defaultColWidth="8.7265625" defaultRowHeight="12.5" x14ac:dyDescent="0.25"/>
  <cols>
    <col min="1" max="1" width="33.26953125" style="27" customWidth="1"/>
    <col min="2" max="2" width="46.26953125" style="27" customWidth="1"/>
    <col min="3" max="3" width="30" style="28" customWidth="1"/>
    <col min="4" max="4" width="58.26953125" style="27" customWidth="1"/>
    <col min="5" max="5" width="69.7265625" style="29" customWidth="1"/>
    <col min="6" max="6" width="29.1796875" style="30" customWidth="1"/>
    <col min="7" max="7" width="28.7265625" style="30" customWidth="1"/>
    <col min="8" max="8" width="32.26953125" style="31" customWidth="1"/>
    <col min="9" max="9" width="119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40452</v>
      </c>
      <c r="G2" s="9"/>
      <c r="H2" s="10">
        <v>3000</v>
      </c>
      <c r="I2" s="11" t="s">
        <v>12</v>
      </c>
    </row>
    <row r="3" spans="1:22" s="13" customFormat="1" ht="20.25" customHeight="1" x14ac:dyDescent="0.25">
      <c r="A3" s="4">
        <f>IFERROR(VLOOKUP(B3,'[1]DADOS (OCULTAR)'!$Q$3:$S$136,3,0),"")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41760</v>
      </c>
      <c r="G3" s="9"/>
      <c r="H3" s="12">
        <v>2431.4899999999998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(OCULTAR)'!$Q$3:$S$136,3,0),"")</f>
        <v>9039744000860</v>
      </c>
      <c r="B4" s="5" t="s">
        <v>9</v>
      </c>
      <c r="C4" s="6"/>
      <c r="D4" s="7" t="s">
        <v>17</v>
      </c>
      <c r="E4" s="8" t="s">
        <v>18</v>
      </c>
      <c r="F4" s="9">
        <v>40544</v>
      </c>
      <c r="G4" s="9">
        <v>40909</v>
      </c>
      <c r="H4" s="14">
        <v>80000</v>
      </c>
      <c r="I4" s="15" t="s">
        <v>19</v>
      </c>
      <c r="V4" s="16" t="s">
        <v>20</v>
      </c>
    </row>
    <row r="5" spans="1:22" s="13" customFormat="1" ht="20.25" customHeight="1" x14ac:dyDescent="0.25">
      <c r="A5" s="4">
        <f>IFERROR(VLOOKUP(B5,'[1]DADOS (OCULTAR)'!$Q$3:$S$136,3,0),"")</f>
        <v>9039744000860</v>
      </c>
      <c r="B5" s="5" t="s">
        <v>9</v>
      </c>
      <c r="C5" s="6"/>
      <c r="D5" s="7" t="s">
        <v>17</v>
      </c>
      <c r="E5" s="8" t="s">
        <v>18</v>
      </c>
      <c r="F5" s="9">
        <v>40544</v>
      </c>
      <c r="G5" s="9">
        <v>40909</v>
      </c>
      <c r="H5" s="12">
        <v>110000</v>
      </c>
      <c r="I5" s="11" t="s">
        <v>21</v>
      </c>
      <c r="V5" s="16" t="s">
        <v>22</v>
      </c>
    </row>
    <row r="6" spans="1:22" s="13" customFormat="1" ht="20.25" customHeight="1" x14ac:dyDescent="0.25">
      <c r="A6" s="4">
        <f>IFERROR(VLOOKUP(B6,'[1]DADOS (OCULTAR)'!$Q$3:$S$136,3,0),"")</f>
        <v>9039744000860</v>
      </c>
      <c r="B6" s="5" t="s">
        <v>9</v>
      </c>
      <c r="C6" s="6"/>
      <c r="D6" s="7" t="s">
        <v>23</v>
      </c>
      <c r="E6" s="8" t="s">
        <v>24</v>
      </c>
      <c r="F6" s="9">
        <v>44574</v>
      </c>
      <c r="G6" s="9"/>
      <c r="H6" s="12">
        <v>0</v>
      </c>
      <c r="I6" s="11" t="s">
        <v>25</v>
      </c>
      <c r="V6" s="16" t="s">
        <v>26</v>
      </c>
    </row>
    <row r="7" spans="1:22" s="13" customFormat="1" ht="20.25" customHeight="1" x14ac:dyDescent="0.25">
      <c r="A7" s="4">
        <f>IFERROR(VLOOKUP(B7,'[1]DADOS (OCULTAR)'!$Q$3:$S$136,3,0),"")</f>
        <v>9039744000860</v>
      </c>
      <c r="B7" s="5" t="s">
        <v>9</v>
      </c>
      <c r="C7" s="6"/>
      <c r="D7" s="7" t="s">
        <v>27</v>
      </c>
      <c r="E7" s="8" t="s">
        <v>28</v>
      </c>
      <c r="F7" s="9">
        <v>45373</v>
      </c>
      <c r="G7" s="9"/>
      <c r="H7" s="12">
        <v>0</v>
      </c>
      <c r="I7" s="11" t="s">
        <v>29</v>
      </c>
      <c r="V7" s="16" t="s">
        <v>30</v>
      </c>
    </row>
    <row r="8" spans="1:22" s="13" customFormat="1" ht="20.25" customHeight="1" x14ac:dyDescent="0.25">
      <c r="A8" s="4">
        <f>IFERROR(VLOOKUP(B8,'[1]DADOS (OCULTAR)'!$Q$3:$S$136,3,0),"")</f>
        <v>9039744000860</v>
      </c>
      <c r="B8" s="5" t="s">
        <v>9</v>
      </c>
      <c r="C8" s="6"/>
      <c r="D8" s="7" t="s">
        <v>31</v>
      </c>
      <c r="E8" s="8" t="s">
        <v>32</v>
      </c>
      <c r="F8" s="9">
        <v>44685</v>
      </c>
      <c r="G8" s="9"/>
      <c r="H8" s="12">
        <v>0</v>
      </c>
      <c r="I8" s="11" t="s">
        <v>33</v>
      </c>
      <c r="V8" s="16" t="s">
        <v>34</v>
      </c>
    </row>
    <row r="9" spans="1:22" s="13" customFormat="1" ht="20.25" customHeight="1" x14ac:dyDescent="0.25">
      <c r="A9" s="4">
        <f>IFERROR(VLOOKUP(B9,'[1]DADOS (OCULTAR)'!$Q$3:$S$136,3,0),"")</f>
        <v>9039744000860</v>
      </c>
      <c r="B9" s="5" t="s">
        <v>9</v>
      </c>
      <c r="C9" s="6"/>
      <c r="D9" s="7" t="s">
        <v>35</v>
      </c>
      <c r="E9" s="8" t="s">
        <v>36</v>
      </c>
      <c r="F9" s="9">
        <v>42006</v>
      </c>
      <c r="G9" s="9"/>
      <c r="H9" s="12">
        <v>720</v>
      </c>
      <c r="I9" s="11" t="s">
        <v>37</v>
      </c>
      <c r="V9" s="16" t="s">
        <v>38</v>
      </c>
    </row>
    <row r="10" spans="1:22" s="13" customFormat="1" ht="20.25" customHeight="1" x14ac:dyDescent="0.25">
      <c r="A10" s="4">
        <f>IFERROR(VLOOKUP(B10,'[1]DADOS (OCULTAR)'!$Q$3:$S$136,3,0),"")</f>
        <v>9039744000860</v>
      </c>
      <c r="B10" s="5" t="s">
        <v>9</v>
      </c>
      <c r="C10" s="6"/>
      <c r="D10" s="7" t="s">
        <v>39</v>
      </c>
      <c r="E10" s="8" t="s">
        <v>40</v>
      </c>
      <c r="F10" s="9">
        <v>45041</v>
      </c>
      <c r="G10" s="9"/>
      <c r="H10" s="12">
        <v>0</v>
      </c>
      <c r="I10" s="11" t="s">
        <v>41</v>
      </c>
      <c r="V10" s="16" t="s">
        <v>42</v>
      </c>
    </row>
    <row r="11" spans="1:22" s="13" customFormat="1" ht="20.25" customHeight="1" x14ac:dyDescent="0.25">
      <c r="A11" s="4">
        <f>IFERROR(VLOOKUP(B11,'[1]DADOS (OCULTAR)'!$Q$3:$S$136,3,0),"")</f>
        <v>9039744000860</v>
      </c>
      <c r="B11" s="5" t="s">
        <v>9</v>
      </c>
      <c r="C11" s="6"/>
      <c r="D11" s="7" t="s">
        <v>43</v>
      </c>
      <c r="E11" s="8" t="s">
        <v>44</v>
      </c>
      <c r="F11" s="9">
        <v>41866</v>
      </c>
      <c r="G11" s="9"/>
      <c r="H11" s="12">
        <v>0</v>
      </c>
      <c r="I11" s="11" t="s">
        <v>45</v>
      </c>
      <c r="V11" s="16" t="s">
        <v>46</v>
      </c>
    </row>
    <row r="12" spans="1:22" s="13" customFormat="1" ht="20.25" customHeight="1" x14ac:dyDescent="0.25">
      <c r="A12" s="4">
        <f>IFERROR(VLOOKUP(B12,'[1]DADOS (OCULTAR)'!$Q$3:$S$136,3,0),"")</f>
        <v>9039744000860</v>
      </c>
      <c r="B12" s="5" t="s">
        <v>9</v>
      </c>
      <c r="C12" s="6"/>
      <c r="D12" s="7" t="s">
        <v>47</v>
      </c>
      <c r="E12" s="8" t="s">
        <v>48</v>
      </c>
      <c r="F12" s="9">
        <v>45240</v>
      </c>
      <c r="G12" s="9"/>
      <c r="H12" s="12">
        <v>2400</v>
      </c>
      <c r="I12" s="11" t="s">
        <v>49</v>
      </c>
      <c r="V12" s="16" t="s">
        <v>50</v>
      </c>
    </row>
    <row r="13" spans="1:22" s="13" customFormat="1" ht="20.25" customHeight="1" x14ac:dyDescent="0.25">
      <c r="A13" s="4">
        <f>IFERROR(VLOOKUP(B13,'[1]DADOS (OCULTAR)'!$Q$3:$S$136,3,0),"")</f>
        <v>9039744000860</v>
      </c>
      <c r="B13" s="5" t="s">
        <v>9</v>
      </c>
      <c r="C13" s="6"/>
      <c r="D13" s="7" t="s">
        <v>51</v>
      </c>
      <c r="E13" s="8" t="s">
        <v>52</v>
      </c>
      <c r="F13" s="9">
        <v>45000</v>
      </c>
      <c r="G13" s="9"/>
      <c r="H13" s="12">
        <v>0</v>
      </c>
      <c r="I13" s="11" t="s">
        <v>53</v>
      </c>
      <c r="V13" s="16" t="s">
        <v>54</v>
      </c>
    </row>
    <row r="14" spans="1:22" s="13" customFormat="1" ht="20.25" customHeight="1" x14ac:dyDescent="0.25">
      <c r="A14" s="4">
        <f>IFERROR(VLOOKUP(B14,'[1]DADOS (OCULTAR)'!$Q$3:$S$136,3,0),"")</f>
        <v>9039744000860</v>
      </c>
      <c r="B14" s="5" t="s">
        <v>9</v>
      </c>
      <c r="C14" s="6"/>
      <c r="D14" s="7" t="s">
        <v>55</v>
      </c>
      <c r="E14" s="8" t="s">
        <v>56</v>
      </c>
      <c r="F14" s="9">
        <v>45000</v>
      </c>
      <c r="G14" s="9"/>
      <c r="H14" s="12">
        <v>0</v>
      </c>
      <c r="I14" s="11" t="s">
        <v>53</v>
      </c>
      <c r="V14" s="16" t="s">
        <v>57</v>
      </c>
    </row>
    <row r="15" spans="1:22" s="13" customFormat="1" ht="20.25" customHeight="1" x14ac:dyDescent="0.25">
      <c r="A15" s="4">
        <f>IFERROR(VLOOKUP(B15,'[1]DADOS (OCULTAR)'!$Q$3:$S$136,3,0),"")</f>
        <v>9039744000860</v>
      </c>
      <c r="B15" s="5" t="s">
        <v>9</v>
      </c>
      <c r="C15" s="6"/>
      <c r="D15" s="7" t="s">
        <v>55</v>
      </c>
      <c r="E15" s="8" t="s">
        <v>56</v>
      </c>
      <c r="F15" s="9">
        <v>44187</v>
      </c>
      <c r="G15" s="9"/>
      <c r="H15" s="12">
        <v>967.17</v>
      </c>
      <c r="I15" s="11" t="s">
        <v>58</v>
      </c>
      <c r="V15" s="16" t="s">
        <v>59</v>
      </c>
    </row>
    <row r="16" spans="1:22" s="13" customFormat="1" ht="20.25" customHeight="1" x14ac:dyDescent="0.25">
      <c r="A16" s="4">
        <f>IFERROR(VLOOKUP(B16,'[1]DADOS (OCULTAR)'!$Q$3:$S$136,3,0),"")</f>
        <v>9039744000860</v>
      </c>
      <c r="B16" s="5" t="s">
        <v>9</v>
      </c>
      <c r="C16" s="6"/>
      <c r="D16" s="7" t="s">
        <v>55</v>
      </c>
      <c r="E16" s="8" t="s">
        <v>56</v>
      </c>
      <c r="F16" s="9">
        <v>45078</v>
      </c>
      <c r="G16" s="9"/>
      <c r="H16" s="12">
        <v>1229.07</v>
      </c>
      <c r="I16" s="11" t="s">
        <v>60</v>
      </c>
      <c r="V16" s="16" t="s">
        <v>61</v>
      </c>
    </row>
    <row r="17" spans="1:22" s="13" customFormat="1" ht="20.25" customHeight="1" x14ac:dyDescent="0.25">
      <c r="A17" s="4">
        <f>IFERROR(VLOOKUP(B17,'[1]DADOS (OCULTAR)'!$Q$3:$S$136,3,0),"")</f>
        <v>9039744000860</v>
      </c>
      <c r="B17" s="5" t="s">
        <v>9</v>
      </c>
      <c r="C17" s="6"/>
      <c r="D17" s="7" t="s">
        <v>62</v>
      </c>
      <c r="E17" s="8" t="s">
        <v>63</v>
      </c>
      <c r="F17" s="9">
        <v>45099</v>
      </c>
      <c r="G17" s="9"/>
      <c r="H17" s="12">
        <v>0</v>
      </c>
      <c r="I17" s="11" t="s">
        <v>64</v>
      </c>
      <c r="V17" s="16" t="s">
        <v>65</v>
      </c>
    </row>
    <row r="18" spans="1:22" s="13" customFormat="1" ht="20.25" customHeight="1" x14ac:dyDescent="0.25">
      <c r="A18" s="4">
        <f>IFERROR(VLOOKUP(B18,'[1]DADOS (OCULTAR)'!$Q$3:$S$136,3,0),"")</f>
        <v>9039744000860</v>
      </c>
      <c r="B18" s="5" t="s">
        <v>9</v>
      </c>
      <c r="C18" s="6"/>
      <c r="D18" s="7" t="s">
        <v>66</v>
      </c>
      <c r="E18" s="8" t="s">
        <v>36</v>
      </c>
      <c r="F18" s="9">
        <v>42887</v>
      </c>
      <c r="G18" s="9"/>
      <c r="H18" s="12">
        <v>5000</v>
      </c>
      <c r="I18" s="11" t="s">
        <v>67</v>
      </c>
      <c r="V18" s="16" t="s">
        <v>68</v>
      </c>
    </row>
    <row r="19" spans="1:22" s="13" customFormat="1" ht="20.25" customHeight="1" x14ac:dyDescent="0.25">
      <c r="A19" s="4">
        <f>IFERROR(VLOOKUP(B19,'[1]DADOS (OCULTAR)'!$Q$3:$S$136,3,0),"")</f>
        <v>9039744000860</v>
      </c>
      <c r="B19" s="5" t="s">
        <v>9</v>
      </c>
      <c r="C19" s="6"/>
      <c r="D19" s="7" t="s">
        <v>69</v>
      </c>
      <c r="E19" s="8" t="s">
        <v>70</v>
      </c>
      <c r="F19" s="9">
        <v>43447</v>
      </c>
      <c r="G19" s="9"/>
      <c r="H19" s="12">
        <v>0</v>
      </c>
      <c r="I19" s="11" t="s">
        <v>71</v>
      </c>
      <c r="V19" s="16" t="s">
        <v>72</v>
      </c>
    </row>
    <row r="20" spans="1:22" s="13" customFormat="1" ht="20.25" customHeight="1" x14ac:dyDescent="0.25">
      <c r="A20" s="4">
        <f>IFERROR(VLOOKUP(B20,'[1]DADOS (OCULTAR)'!$Q$3:$S$136,3,0),"")</f>
        <v>9039744000860</v>
      </c>
      <c r="B20" s="5" t="s">
        <v>9</v>
      </c>
      <c r="C20" s="6"/>
      <c r="D20" s="7" t="s">
        <v>73</v>
      </c>
      <c r="E20" s="8" t="s">
        <v>74</v>
      </c>
      <c r="F20" s="9">
        <v>42887</v>
      </c>
      <c r="G20" s="9"/>
      <c r="H20" s="12">
        <v>0</v>
      </c>
      <c r="I20" s="11" t="s">
        <v>75</v>
      </c>
      <c r="V20" s="16" t="s">
        <v>76</v>
      </c>
    </row>
    <row r="21" spans="1:22" s="13" customFormat="1" ht="20.25" customHeight="1" x14ac:dyDescent="0.25">
      <c r="A21" s="4">
        <f>IFERROR(VLOOKUP(B21,'[1]DADOS (OCULTAR)'!$Q$3:$S$136,3,0),"")</f>
        <v>9039744000860</v>
      </c>
      <c r="B21" s="5" t="s">
        <v>9</v>
      </c>
      <c r="C21" s="6"/>
      <c r="D21" s="7" t="s">
        <v>77</v>
      </c>
      <c r="E21" s="8" t="s">
        <v>78</v>
      </c>
      <c r="F21" s="9">
        <v>44986</v>
      </c>
      <c r="G21" s="9"/>
      <c r="H21" s="12">
        <v>3995</v>
      </c>
      <c r="I21" s="11" t="s">
        <v>79</v>
      </c>
      <c r="V21" s="16" t="s">
        <v>80</v>
      </c>
    </row>
    <row r="22" spans="1:22" s="13" customFormat="1" ht="20.25" customHeight="1" x14ac:dyDescent="0.25">
      <c r="A22" s="4">
        <f>IFERROR(VLOOKUP(B22,'[1]DADOS (OCULTAR)'!$Q$3:$S$136,3,0),"")</f>
        <v>9039744000860</v>
      </c>
      <c r="B22" s="5" t="s">
        <v>9</v>
      </c>
      <c r="C22" s="6"/>
      <c r="D22" s="7" t="s">
        <v>77</v>
      </c>
      <c r="E22" s="8" t="s">
        <v>78</v>
      </c>
      <c r="F22" s="9">
        <v>45147</v>
      </c>
      <c r="G22" s="9"/>
      <c r="H22" s="12">
        <v>498</v>
      </c>
      <c r="I22" s="11" t="s">
        <v>81</v>
      </c>
      <c r="V22" s="16" t="s">
        <v>82</v>
      </c>
    </row>
    <row r="23" spans="1:22" s="13" customFormat="1" ht="20.25" customHeight="1" x14ac:dyDescent="0.25">
      <c r="A23" s="4">
        <f>IFERROR(VLOOKUP(B23,'[1]DADOS (OCULTAR)'!$Q$3:$S$136,3,0),"")</f>
        <v>9039744000860</v>
      </c>
      <c r="B23" s="5" t="s">
        <v>9</v>
      </c>
      <c r="C23" s="6"/>
      <c r="D23" s="7" t="s">
        <v>77</v>
      </c>
      <c r="E23" s="8" t="s">
        <v>83</v>
      </c>
      <c r="F23" s="9">
        <v>45208</v>
      </c>
      <c r="G23" s="9"/>
      <c r="H23" s="12">
        <v>219</v>
      </c>
      <c r="I23" s="11" t="s">
        <v>84</v>
      </c>
      <c r="V23" s="16" t="s">
        <v>85</v>
      </c>
    </row>
    <row r="24" spans="1:22" s="13" customFormat="1" ht="20.25" customHeight="1" x14ac:dyDescent="0.25">
      <c r="A24" s="4">
        <f>IFERROR(VLOOKUP(B24,'[1]DADOS (OCULTAR)'!$Q$3:$S$136,3,0),"")</f>
        <v>9039744000860</v>
      </c>
      <c r="B24" s="5" t="s">
        <v>9</v>
      </c>
      <c r="C24" s="6"/>
      <c r="D24" s="7" t="s">
        <v>86</v>
      </c>
      <c r="E24" s="8" t="s">
        <v>87</v>
      </c>
      <c r="F24" s="9">
        <v>45349</v>
      </c>
      <c r="G24" s="9"/>
      <c r="H24" s="12">
        <v>569.70000000000005</v>
      </c>
      <c r="I24" s="11" t="s">
        <v>88</v>
      </c>
      <c r="V24" s="16" t="s">
        <v>89</v>
      </c>
    </row>
    <row r="25" spans="1:22" s="13" customFormat="1" ht="20.25" customHeight="1" x14ac:dyDescent="0.25">
      <c r="A25" s="4">
        <f>IFERROR(VLOOKUP(B25,'[1]DADOS (OCULTAR)'!$Q$3:$S$136,3,0),"")</f>
        <v>9039744000860</v>
      </c>
      <c r="B25" s="5" t="s">
        <v>9</v>
      </c>
      <c r="C25" s="6"/>
      <c r="D25" s="7" t="s">
        <v>90</v>
      </c>
      <c r="E25" s="8" t="s">
        <v>91</v>
      </c>
      <c r="F25" s="9">
        <v>44929</v>
      </c>
      <c r="G25" s="9"/>
      <c r="H25" s="12">
        <v>3738</v>
      </c>
      <c r="I25" s="11" t="s">
        <v>92</v>
      </c>
      <c r="V25" s="16" t="s">
        <v>93</v>
      </c>
    </row>
    <row r="26" spans="1:22" s="13" customFormat="1" ht="20.25" customHeight="1" x14ac:dyDescent="0.25">
      <c r="A26" s="4">
        <f>IFERROR(VLOOKUP(B26,'[1]DADOS (OCULTAR)'!$Q$3:$S$136,3,0),"")</f>
        <v>9039744000860</v>
      </c>
      <c r="B26" s="5" t="s">
        <v>9</v>
      </c>
      <c r="C26" s="6"/>
      <c r="D26" s="7" t="s">
        <v>94</v>
      </c>
      <c r="E26" s="8" t="s">
        <v>95</v>
      </c>
      <c r="F26" s="9">
        <v>41061</v>
      </c>
      <c r="G26" s="9"/>
      <c r="H26" s="12">
        <v>0</v>
      </c>
      <c r="I26" s="11" t="s">
        <v>96</v>
      </c>
      <c r="V26" s="16" t="s">
        <v>97</v>
      </c>
    </row>
    <row r="27" spans="1:22" s="13" customFormat="1" ht="20.25" customHeight="1" x14ac:dyDescent="0.25">
      <c r="A27" s="4">
        <f>IFERROR(VLOOKUP(B27,'[1]DADOS (OCULTAR)'!$Q$3:$S$136,3,0),"")</f>
        <v>9039744000860</v>
      </c>
      <c r="B27" s="5" t="s">
        <v>9</v>
      </c>
      <c r="C27" s="6"/>
      <c r="D27" s="7" t="s">
        <v>98</v>
      </c>
      <c r="E27" s="8" t="s">
        <v>99</v>
      </c>
      <c r="F27" s="9">
        <v>45259</v>
      </c>
      <c r="G27" s="9"/>
      <c r="H27" s="12">
        <v>7600</v>
      </c>
      <c r="I27" s="11" t="s">
        <v>100</v>
      </c>
      <c r="V27" s="16" t="s">
        <v>101</v>
      </c>
    </row>
    <row r="28" spans="1:22" s="13" customFormat="1" ht="20.25" customHeight="1" x14ac:dyDescent="0.25">
      <c r="A28" s="4">
        <f>IFERROR(VLOOKUP(B28,'[1]DADOS (OCULTAR)'!$Q$3:$S$136,3,0),"")</f>
        <v>9039744000860</v>
      </c>
      <c r="B28" s="5" t="s">
        <v>9</v>
      </c>
      <c r="C28" s="6"/>
      <c r="D28" s="7" t="s">
        <v>102</v>
      </c>
      <c r="E28" s="8" t="s">
        <v>103</v>
      </c>
      <c r="F28" s="9">
        <v>44217</v>
      </c>
      <c r="G28" s="9"/>
      <c r="H28" s="12">
        <v>600</v>
      </c>
      <c r="I28" s="11" t="s">
        <v>104</v>
      </c>
      <c r="V28" s="16" t="s">
        <v>105</v>
      </c>
    </row>
    <row r="29" spans="1:22" s="13" customFormat="1" ht="20.25" customHeight="1" x14ac:dyDescent="0.25">
      <c r="A29" s="4">
        <f>IFERROR(VLOOKUP(B29,'[1]DADOS (OCULTAR)'!$Q$3:$S$136,3,0),"")</f>
        <v>9039744000860</v>
      </c>
      <c r="B29" s="5" t="s">
        <v>9</v>
      </c>
      <c r="C29" s="6"/>
      <c r="D29" s="7" t="s">
        <v>106</v>
      </c>
      <c r="E29" s="8" t="s">
        <v>107</v>
      </c>
      <c r="F29" s="9">
        <v>40269</v>
      </c>
      <c r="G29" s="9"/>
      <c r="H29" s="12">
        <v>245</v>
      </c>
      <c r="I29" s="11" t="s">
        <v>108</v>
      </c>
      <c r="V29" s="16" t="s">
        <v>109</v>
      </c>
    </row>
    <row r="30" spans="1:22" s="13" customFormat="1" ht="20.25" customHeight="1" x14ac:dyDescent="0.25">
      <c r="A30" s="4">
        <f>IFERROR(VLOOKUP(B30,'[1]DADOS (OCULTAR)'!$Q$3:$S$136,3,0),"")</f>
        <v>9039744000860</v>
      </c>
      <c r="B30" s="5" t="s">
        <v>9</v>
      </c>
      <c r="C30" s="6"/>
      <c r="D30" s="7" t="s">
        <v>110</v>
      </c>
      <c r="E30" s="8" t="s">
        <v>111</v>
      </c>
      <c r="F30" s="9">
        <v>45026</v>
      </c>
      <c r="G30" s="9"/>
      <c r="H30" s="12">
        <v>8000</v>
      </c>
      <c r="I30" s="11" t="s">
        <v>112</v>
      </c>
      <c r="V30" s="16" t="s">
        <v>113</v>
      </c>
    </row>
    <row r="31" spans="1:22" s="13" customFormat="1" ht="20.25" customHeight="1" x14ac:dyDescent="0.25">
      <c r="A31" s="4">
        <f>IFERROR(VLOOKUP(B31,'[1]DADOS (OCULTAR)'!$Q$3:$S$136,3,0),"")</f>
        <v>9039744000860</v>
      </c>
      <c r="B31" s="5" t="s">
        <v>9</v>
      </c>
      <c r="C31" s="6"/>
      <c r="D31" s="17" t="s">
        <v>114</v>
      </c>
      <c r="E31" s="8" t="s">
        <v>115</v>
      </c>
      <c r="F31" s="9">
        <v>41760</v>
      </c>
      <c r="G31" s="9"/>
      <c r="H31" s="12">
        <v>300000</v>
      </c>
      <c r="I31" s="11" t="s">
        <v>116</v>
      </c>
      <c r="V31" s="16" t="s">
        <v>117</v>
      </c>
    </row>
    <row r="32" spans="1:22" s="13" customFormat="1" ht="20.25" customHeight="1" x14ac:dyDescent="0.25">
      <c r="A32" s="4">
        <f>IFERROR(VLOOKUP(B32,'[1]DADOS (OCULTAR)'!$Q$3:$S$136,3,0),"")</f>
        <v>9039744000860</v>
      </c>
      <c r="B32" s="5" t="s">
        <v>9</v>
      </c>
      <c r="C32" s="6"/>
      <c r="D32" s="7" t="s">
        <v>118</v>
      </c>
      <c r="E32" s="8" t="s">
        <v>119</v>
      </c>
      <c r="F32" s="9">
        <v>44986</v>
      </c>
      <c r="G32" s="9"/>
      <c r="H32" s="12">
        <v>0</v>
      </c>
      <c r="I32" s="11" t="s">
        <v>120</v>
      </c>
      <c r="V32" s="16" t="s">
        <v>121</v>
      </c>
    </row>
    <row r="33" spans="1:22" s="13" customFormat="1" ht="20.25" customHeight="1" x14ac:dyDescent="0.25">
      <c r="A33" s="4">
        <f>IFERROR(VLOOKUP(B33,'[1]DADOS (OCULTAR)'!$Q$3:$S$136,3,0),"")</f>
        <v>9039744000860</v>
      </c>
      <c r="B33" s="5" t="s">
        <v>9</v>
      </c>
      <c r="C33" s="6"/>
      <c r="D33" s="7" t="s">
        <v>122</v>
      </c>
      <c r="E33" s="8" t="s">
        <v>123</v>
      </c>
      <c r="F33" s="9">
        <v>44355</v>
      </c>
      <c r="G33" s="9"/>
      <c r="H33" s="12">
        <v>3735</v>
      </c>
      <c r="I33" s="11" t="s">
        <v>124</v>
      </c>
      <c r="V33" s="16" t="s">
        <v>125</v>
      </c>
    </row>
    <row r="34" spans="1:22" s="13" customFormat="1" ht="20.25" customHeight="1" x14ac:dyDescent="0.25">
      <c r="A34" s="4">
        <f>IFERROR(VLOOKUP(B34,'[1]DADOS (OCULTAR)'!$Q$3:$S$136,3,0),"")</f>
        <v>9039744000860</v>
      </c>
      <c r="B34" s="5" t="s">
        <v>9</v>
      </c>
      <c r="C34" s="6"/>
      <c r="D34" s="7" t="s">
        <v>122</v>
      </c>
      <c r="E34" s="8" t="s">
        <v>126</v>
      </c>
      <c r="F34" s="9">
        <v>45379</v>
      </c>
      <c r="G34" s="9"/>
      <c r="H34" s="12">
        <v>0</v>
      </c>
      <c r="I34" s="11" t="s">
        <v>127</v>
      </c>
      <c r="V34" s="16" t="s">
        <v>128</v>
      </c>
    </row>
    <row r="35" spans="1:22" s="13" customFormat="1" ht="20.25" customHeight="1" x14ac:dyDescent="0.25">
      <c r="A35" s="4">
        <f>IFERROR(VLOOKUP(B35,'[1]DADOS (OCULTAR)'!$Q$3:$S$136,3,0),"")</f>
        <v>9039744000860</v>
      </c>
      <c r="B35" s="5" t="s">
        <v>9</v>
      </c>
      <c r="C35" s="6"/>
      <c r="D35" s="7" t="s">
        <v>129</v>
      </c>
      <c r="E35" s="8" t="s">
        <v>130</v>
      </c>
      <c r="F35" s="9">
        <v>42522</v>
      </c>
      <c r="G35" s="9"/>
      <c r="H35" s="12">
        <v>0</v>
      </c>
      <c r="I35" s="11" t="s">
        <v>131</v>
      </c>
      <c r="V35" s="16" t="s">
        <v>132</v>
      </c>
    </row>
    <row r="36" spans="1:22" s="13" customFormat="1" ht="20.25" customHeight="1" x14ac:dyDescent="0.25">
      <c r="A36" s="4">
        <f>IFERROR(VLOOKUP(B36,'[1]DADOS (OCULTAR)'!$Q$3:$S$136,3,0),"")</f>
        <v>9039744000860</v>
      </c>
      <c r="B36" s="5" t="s">
        <v>9</v>
      </c>
      <c r="C36" s="6"/>
      <c r="D36" s="7" t="s">
        <v>133</v>
      </c>
      <c r="E36" s="8" t="s">
        <v>134</v>
      </c>
      <c r="F36" s="9">
        <v>42902</v>
      </c>
      <c r="G36" s="9"/>
      <c r="H36" s="12">
        <v>17673.259999999998</v>
      </c>
      <c r="I36" s="11" t="s">
        <v>135</v>
      </c>
      <c r="V36" s="16" t="s">
        <v>136</v>
      </c>
    </row>
    <row r="37" spans="1:22" s="13" customFormat="1" ht="20.25" customHeight="1" x14ac:dyDescent="0.25">
      <c r="A37" s="4">
        <f>IFERROR(VLOOKUP(B37,'[1]DADOS (OCULTAR)'!$Q$3:$S$136,3,0),"")</f>
        <v>9039744000860</v>
      </c>
      <c r="B37" s="5" t="s">
        <v>9</v>
      </c>
      <c r="C37" s="6"/>
      <c r="D37" s="7" t="s">
        <v>133</v>
      </c>
      <c r="E37" s="8" t="s">
        <v>137</v>
      </c>
      <c r="F37" s="9">
        <v>45174</v>
      </c>
      <c r="G37" s="9"/>
      <c r="H37" s="12">
        <v>0</v>
      </c>
      <c r="I37" s="11" t="s">
        <v>138</v>
      </c>
      <c r="V37" s="16" t="s">
        <v>139</v>
      </c>
    </row>
    <row r="38" spans="1:22" s="13" customFormat="1" ht="20.25" customHeight="1" x14ac:dyDescent="0.25">
      <c r="A38" s="4">
        <f>IFERROR(VLOOKUP(B38,'[1]DADOS (OCULTAR)'!$Q$3:$S$136,3,0),"")</f>
        <v>9039744000860</v>
      </c>
      <c r="B38" s="5" t="s">
        <v>9</v>
      </c>
      <c r="C38" s="6"/>
      <c r="D38" s="7" t="s">
        <v>140</v>
      </c>
      <c r="E38" s="8" t="s">
        <v>141</v>
      </c>
      <c r="F38" s="9">
        <v>42430</v>
      </c>
      <c r="G38" s="9"/>
      <c r="H38" s="12">
        <v>0</v>
      </c>
      <c r="I38" s="11" t="s">
        <v>142</v>
      </c>
      <c r="V38" s="16" t="s">
        <v>143</v>
      </c>
    </row>
    <row r="39" spans="1:22" s="13" customFormat="1" ht="20.25" customHeight="1" x14ac:dyDescent="0.25">
      <c r="A39" s="4">
        <f>IFERROR(VLOOKUP(B39,'[1]DADOS (OCULTAR)'!$Q$3:$S$136,3,0),"")</f>
        <v>9039744000860</v>
      </c>
      <c r="B39" s="5" t="s">
        <v>9</v>
      </c>
      <c r="C39" s="6"/>
      <c r="D39" s="7" t="s">
        <v>144</v>
      </c>
      <c r="E39" s="8" t="s">
        <v>145</v>
      </c>
      <c r="F39" s="9">
        <v>45210</v>
      </c>
      <c r="G39" s="9"/>
      <c r="H39" s="12">
        <v>1133.5999999999999</v>
      </c>
      <c r="I39" s="11" t="s">
        <v>146</v>
      </c>
      <c r="V39" s="16" t="s">
        <v>147</v>
      </c>
    </row>
    <row r="40" spans="1:22" s="13" customFormat="1" ht="20.25" customHeight="1" x14ac:dyDescent="0.25">
      <c r="A40" s="4">
        <f>IFERROR(VLOOKUP(B40,'[1]DADOS (OCULTAR)'!$Q$3:$S$136,3,0),"")</f>
        <v>9039744000860</v>
      </c>
      <c r="B40" s="5" t="s">
        <v>9</v>
      </c>
      <c r="C40" s="6"/>
      <c r="D40" s="7" t="s">
        <v>148</v>
      </c>
      <c r="E40" s="8" t="s">
        <v>149</v>
      </c>
      <c r="F40" s="9">
        <v>42887</v>
      </c>
      <c r="G40" s="9"/>
      <c r="H40" s="12">
        <v>0</v>
      </c>
      <c r="I40" s="11" t="s">
        <v>150</v>
      </c>
      <c r="V40" s="16" t="s">
        <v>151</v>
      </c>
    </row>
    <row r="41" spans="1:22" s="13" customFormat="1" ht="20.25" customHeight="1" x14ac:dyDescent="0.25">
      <c r="A41" s="4">
        <f>IFERROR(VLOOKUP(B41,'[1]DADOS (OCULTAR)'!$Q$3:$S$136,3,0),"")</f>
        <v>9039744000860</v>
      </c>
      <c r="B41" s="5" t="s">
        <v>9</v>
      </c>
      <c r="C41" s="6"/>
      <c r="D41" s="7" t="s">
        <v>152</v>
      </c>
      <c r="E41" s="8" t="s">
        <v>153</v>
      </c>
      <c r="F41" s="9">
        <v>45307</v>
      </c>
      <c r="G41" s="9"/>
      <c r="H41" s="12">
        <v>0</v>
      </c>
      <c r="I41" s="11" t="s">
        <v>154</v>
      </c>
      <c r="V41" s="16" t="s">
        <v>155</v>
      </c>
    </row>
    <row r="42" spans="1:22" s="13" customFormat="1" ht="20.25" customHeight="1" x14ac:dyDescent="0.25">
      <c r="A42" s="4">
        <f>IFERROR(VLOOKUP(B42,'[1]DADOS (OCULTAR)'!$Q$3:$S$136,3,0),"")</f>
        <v>9039744000860</v>
      </c>
      <c r="B42" s="5" t="s">
        <v>9</v>
      </c>
      <c r="C42" s="6"/>
      <c r="D42" s="7" t="s">
        <v>156</v>
      </c>
      <c r="E42" s="8" t="s">
        <v>95</v>
      </c>
      <c r="F42" s="9">
        <v>41913</v>
      </c>
      <c r="G42" s="9"/>
      <c r="H42" s="12">
        <v>0</v>
      </c>
      <c r="I42" s="11" t="s">
        <v>157</v>
      </c>
      <c r="V42" s="16" t="s">
        <v>158</v>
      </c>
    </row>
    <row r="43" spans="1:22" s="13" customFormat="1" ht="20.25" customHeight="1" x14ac:dyDescent="0.25">
      <c r="A43" s="4">
        <f>IFERROR(VLOOKUP(B43,'[1]DADOS (OCULTAR)'!$Q$3:$S$136,3,0),"")</f>
        <v>9039744000860</v>
      </c>
      <c r="B43" s="5" t="s">
        <v>9</v>
      </c>
      <c r="C43" s="6"/>
      <c r="D43" s="7" t="s">
        <v>159</v>
      </c>
      <c r="E43" s="8" t="s">
        <v>160</v>
      </c>
      <c r="F43" s="9">
        <v>42461</v>
      </c>
      <c r="G43" s="9"/>
      <c r="H43" s="12">
        <v>0</v>
      </c>
      <c r="I43" s="11" t="s">
        <v>161</v>
      </c>
      <c r="V43" s="16" t="s">
        <v>162</v>
      </c>
    </row>
    <row r="44" spans="1:22" s="13" customFormat="1" ht="20.25" customHeight="1" x14ac:dyDescent="0.25">
      <c r="A44" s="4">
        <f>IFERROR(VLOOKUP(B44,'[1]DADOS (OCULTAR)'!$Q$3:$S$136,3,0),"")</f>
        <v>9039744000860</v>
      </c>
      <c r="B44" s="5" t="s">
        <v>9</v>
      </c>
      <c r="C44" s="6"/>
      <c r="D44" s="7" t="s">
        <v>163</v>
      </c>
      <c r="E44" s="8" t="s">
        <v>164</v>
      </c>
      <c r="F44" s="9">
        <v>45197</v>
      </c>
      <c r="G44" s="9"/>
      <c r="H44" s="12">
        <v>306</v>
      </c>
      <c r="I44" s="11" t="s">
        <v>165</v>
      </c>
      <c r="V44" s="16" t="s">
        <v>166</v>
      </c>
    </row>
    <row r="45" spans="1:22" s="13" customFormat="1" ht="20.25" customHeight="1" x14ac:dyDescent="0.25">
      <c r="A45" s="4">
        <f>IFERROR(VLOOKUP(B45,'[1]DADOS (OCULTAR)'!$Q$3:$S$136,3,0),"")</f>
        <v>9039744000860</v>
      </c>
      <c r="B45" s="5" t="s">
        <v>9</v>
      </c>
      <c r="C45" s="6"/>
      <c r="D45" s="7" t="s">
        <v>163</v>
      </c>
      <c r="E45" s="8" t="s">
        <v>164</v>
      </c>
      <c r="F45" s="9">
        <v>45166</v>
      </c>
      <c r="G45" s="9"/>
      <c r="H45" s="12">
        <v>444</v>
      </c>
      <c r="I45" s="11" t="s">
        <v>167</v>
      </c>
      <c r="V45" s="16" t="s">
        <v>168</v>
      </c>
    </row>
    <row r="46" spans="1:22" s="13" customFormat="1" ht="20.25" customHeight="1" x14ac:dyDescent="0.25">
      <c r="A46" s="4">
        <f>IFERROR(VLOOKUP(B46,'[1]DADOS (OCULTAR)'!$Q$3:$S$136,3,0),"")</f>
        <v>9039744000860</v>
      </c>
      <c r="B46" s="5" t="s">
        <v>9</v>
      </c>
      <c r="C46" s="6"/>
      <c r="D46" s="7" t="s">
        <v>163</v>
      </c>
      <c r="E46" s="8" t="s">
        <v>164</v>
      </c>
      <c r="F46" s="9">
        <v>45369</v>
      </c>
      <c r="G46" s="9"/>
      <c r="H46" s="12">
        <v>159</v>
      </c>
      <c r="I46" s="11" t="s">
        <v>169</v>
      </c>
      <c r="V46" s="16" t="s">
        <v>170</v>
      </c>
    </row>
    <row r="47" spans="1:22" ht="20.25" customHeight="1" x14ac:dyDescent="0.25">
      <c r="A47" s="4">
        <f>IFERROR(VLOOKUP(B47,'[1]DADOS (OCULTAR)'!$Q$3:$S$136,3,0),"")</f>
        <v>9039744000860</v>
      </c>
      <c r="B47" s="5" t="s">
        <v>9</v>
      </c>
      <c r="C47" s="6"/>
      <c r="D47" s="7" t="s">
        <v>171</v>
      </c>
      <c r="E47" s="8" t="s">
        <v>172</v>
      </c>
      <c r="F47" s="9">
        <v>41699</v>
      </c>
      <c r="G47" s="9"/>
      <c r="H47" s="12">
        <v>59210.12</v>
      </c>
      <c r="I47" s="11" t="s">
        <v>173</v>
      </c>
    </row>
    <row r="48" spans="1:22" ht="20.25" customHeight="1" x14ac:dyDescent="0.25">
      <c r="A48" s="4">
        <f>IFERROR(VLOOKUP(B48,'[1]DADOS (OCULTAR)'!$Q$3:$S$136,3,0),"")</f>
        <v>9039744000860</v>
      </c>
      <c r="B48" s="5" t="s">
        <v>9</v>
      </c>
      <c r="C48" s="6"/>
      <c r="D48" s="7" t="s">
        <v>174</v>
      </c>
      <c r="E48" s="8" t="s">
        <v>175</v>
      </c>
      <c r="F48" s="9">
        <v>44459</v>
      </c>
      <c r="G48" s="9"/>
      <c r="H48" s="12">
        <v>7082.65</v>
      </c>
      <c r="I48" s="11" t="s">
        <v>176</v>
      </c>
    </row>
    <row r="49" spans="1:9" ht="20.25" customHeight="1" x14ac:dyDescent="0.25">
      <c r="A49" s="4">
        <f>IFERROR(VLOOKUP(B49,'[1]DADOS (OCULTAR)'!$Q$3:$S$136,3,0),"")</f>
        <v>9039744000860</v>
      </c>
      <c r="B49" s="5" t="s">
        <v>9</v>
      </c>
      <c r="C49" s="6"/>
      <c r="D49" s="7" t="s">
        <v>177</v>
      </c>
      <c r="E49" s="8" t="s">
        <v>178</v>
      </c>
      <c r="F49" s="9">
        <v>44739</v>
      </c>
      <c r="G49" s="9"/>
      <c r="H49" s="12">
        <v>0</v>
      </c>
      <c r="I49" s="11" t="s">
        <v>179</v>
      </c>
    </row>
    <row r="50" spans="1:9" ht="20.25" customHeight="1" x14ac:dyDescent="0.25">
      <c r="A50" s="4">
        <f>IFERROR(VLOOKUP(B50,'[1]DADOS (OCULTAR)'!$Q$3:$S$136,3,0),"")</f>
        <v>9039744000860</v>
      </c>
      <c r="B50" s="5" t="s">
        <v>9</v>
      </c>
      <c r="C50" s="6"/>
      <c r="D50" s="7" t="s">
        <v>180</v>
      </c>
      <c r="E50" s="8" t="s">
        <v>181</v>
      </c>
      <c r="F50" s="9">
        <v>45159</v>
      </c>
      <c r="G50" s="9"/>
      <c r="H50" s="12">
        <v>990</v>
      </c>
      <c r="I50" s="11" t="s">
        <v>182</v>
      </c>
    </row>
    <row r="51" spans="1:9" ht="20.25" customHeight="1" x14ac:dyDescent="0.25">
      <c r="A51" s="4">
        <f>IFERROR(VLOOKUP(B51,'[1]DADOS (OCULTAR)'!$Q$3:$S$136,3,0),"")</f>
        <v>9039744000860</v>
      </c>
      <c r="B51" s="5" t="s">
        <v>9</v>
      </c>
      <c r="C51" s="6"/>
      <c r="D51" s="7" t="s">
        <v>183</v>
      </c>
      <c r="E51" s="8" t="s">
        <v>130</v>
      </c>
      <c r="F51" s="9">
        <v>42461</v>
      </c>
      <c r="G51" s="9"/>
      <c r="H51" s="12">
        <v>1466.34</v>
      </c>
      <c r="I51" s="11" t="s">
        <v>184</v>
      </c>
    </row>
    <row r="52" spans="1:9" ht="20.25" customHeight="1" x14ac:dyDescent="0.25">
      <c r="A52" s="4">
        <f>IFERROR(VLOOKUP(B52,'[1]DADOS (OCULTAR)'!$Q$3:$S$136,3,0),"")</f>
        <v>9039744000860</v>
      </c>
      <c r="B52" s="5" t="s">
        <v>9</v>
      </c>
      <c r="C52" s="6"/>
      <c r="D52" s="7" t="s">
        <v>185</v>
      </c>
      <c r="E52" s="8" t="s">
        <v>186</v>
      </c>
      <c r="F52" s="9">
        <v>42005</v>
      </c>
      <c r="G52" s="9"/>
      <c r="H52" s="12">
        <v>0</v>
      </c>
      <c r="I52" s="11" t="s">
        <v>187</v>
      </c>
    </row>
    <row r="53" spans="1:9" ht="20.25" customHeight="1" x14ac:dyDescent="0.25">
      <c r="A53" s="4">
        <f>IFERROR(VLOOKUP(B53,'[1]DADOS (OCULTAR)'!$Q$3:$S$136,3,0),"")</f>
        <v>9039744000860</v>
      </c>
      <c r="B53" s="5" t="s">
        <v>9</v>
      </c>
      <c r="C53" s="6"/>
      <c r="D53" s="7" t="s">
        <v>185</v>
      </c>
      <c r="E53" s="8" t="s">
        <v>186</v>
      </c>
      <c r="F53" s="9">
        <v>44774</v>
      </c>
      <c r="G53" s="9"/>
      <c r="H53" s="12">
        <v>0</v>
      </c>
      <c r="I53" s="11" t="s">
        <v>188</v>
      </c>
    </row>
    <row r="54" spans="1:9" ht="20.25" customHeight="1" x14ac:dyDescent="0.25">
      <c r="A54" s="4">
        <f>IFERROR(VLOOKUP(B54,'[1]DADOS (OCULTAR)'!$Q$3:$S$136,3,0),"")</f>
        <v>9039744000860</v>
      </c>
      <c r="B54" s="5" t="s">
        <v>9</v>
      </c>
      <c r="C54" s="6"/>
      <c r="D54" s="7" t="s">
        <v>189</v>
      </c>
      <c r="E54" s="8" t="s">
        <v>190</v>
      </c>
      <c r="F54" s="9">
        <v>42552</v>
      </c>
      <c r="G54" s="9"/>
      <c r="H54" s="12">
        <v>0</v>
      </c>
      <c r="I54" s="11" t="s">
        <v>191</v>
      </c>
    </row>
    <row r="55" spans="1:9" ht="20.25" customHeight="1" x14ac:dyDescent="0.25">
      <c r="A55" s="4">
        <f>IFERROR(VLOOKUP(B55,'[1]DADOS (OCULTAR)'!$Q$3:$S$136,3,0),"")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42458</v>
      </c>
      <c r="G55" s="9"/>
      <c r="H55" s="12">
        <v>42748.81</v>
      </c>
      <c r="I55" s="11" t="s">
        <v>194</v>
      </c>
    </row>
    <row r="56" spans="1:9" ht="20.25" customHeight="1" x14ac:dyDescent="0.25">
      <c r="A56" s="4">
        <f>IFERROR(VLOOKUP(B56,'[1]DADOS (OCULTAR)'!$Q$3:$S$136,3,0),"")</f>
        <v>9039744000860</v>
      </c>
      <c r="B56" s="5" t="s">
        <v>9</v>
      </c>
      <c r="C56" s="6"/>
      <c r="D56" s="7" t="s">
        <v>195</v>
      </c>
      <c r="E56" s="8" t="s">
        <v>196</v>
      </c>
      <c r="F56" s="9">
        <v>45484</v>
      </c>
      <c r="G56" s="9"/>
      <c r="H56" s="12">
        <v>2363.65</v>
      </c>
      <c r="I56" s="11" t="s">
        <v>197</v>
      </c>
    </row>
    <row r="57" spans="1:9" ht="20.25" customHeight="1" x14ac:dyDescent="0.25">
      <c r="A57" s="4">
        <f>IFERROR(VLOOKUP(B57,'[1]DADOS (OCULTAR)'!$Q$3:$S$136,3,0),"")</f>
        <v>9039744000860</v>
      </c>
      <c r="B57" s="5" t="s">
        <v>9</v>
      </c>
      <c r="C57" s="6"/>
      <c r="D57" s="7" t="s">
        <v>198</v>
      </c>
      <c r="E57" s="8" t="s">
        <v>199</v>
      </c>
      <c r="F57" s="9">
        <v>42737</v>
      </c>
      <c r="G57" s="9"/>
      <c r="H57" s="12">
        <v>0</v>
      </c>
      <c r="I57" s="11" t="s">
        <v>200</v>
      </c>
    </row>
    <row r="58" spans="1:9" ht="20.25" customHeight="1" x14ac:dyDescent="0.25">
      <c r="A58" s="4">
        <f>IFERROR(VLOOKUP(B58,'[1]DADOS (OCULTAR)'!$Q$3:$S$136,3,0),"")</f>
        <v>9039744000860</v>
      </c>
      <c r="B58" s="5" t="s">
        <v>9</v>
      </c>
      <c r="C58" s="6"/>
      <c r="D58" s="7" t="s">
        <v>201</v>
      </c>
      <c r="E58" s="8" t="s">
        <v>202</v>
      </c>
      <c r="F58" s="9">
        <v>45275</v>
      </c>
      <c r="G58" s="9"/>
      <c r="H58" s="12">
        <v>0</v>
      </c>
      <c r="I58" s="11" t="s">
        <v>203</v>
      </c>
    </row>
    <row r="59" spans="1:9" ht="20.25" customHeight="1" x14ac:dyDescent="0.25">
      <c r="A59" s="4">
        <f>IFERROR(VLOOKUP(B59,'[1]DADOS (OCULTAR)'!$Q$3:$S$136,3,0),"")</f>
        <v>9039744000860</v>
      </c>
      <c r="B59" s="5" t="s">
        <v>9</v>
      </c>
      <c r="C59" s="6"/>
      <c r="D59" s="7" t="s">
        <v>204</v>
      </c>
      <c r="E59" s="8" t="s">
        <v>32</v>
      </c>
      <c r="F59" s="9">
        <v>45135</v>
      </c>
      <c r="G59" s="9"/>
      <c r="H59" s="12">
        <v>0</v>
      </c>
      <c r="I59" s="11" t="s">
        <v>205</v>
      </c>
    </row>
    <row r="60" spans="1:9" ht="20.25" customHeight="1" x14ac:dyDescent="0.25">
      <c r="A60" s="4">
        <f>IFERROR(VLOOKUP(B60,'[1]DADOS (OCULTAR)'!$Q$3:$S$136,3,0),"")</f>
        <v>9039744000860</v>
      </c>
      <c r="B60" s="5" t="s">
        <v>9</v>
      </c>
      <c r="C60" s="6"/>
      <c r="D60" s="7" t="s">
        <v>206</v>
      </c>
      <c r="E60" s="8" t="s">
        <v>36</v>
      </c>
      <c r="F60" s="9">
        <v>41821</v>
      </c>
      <c r="G60" s="9"/>
      <c r="H60" s="12">
        <v>6000</v>
      </c>
      <c r="I60" s="11" t="s">
        <v>207</v>
      </c>
    </row>
    <row r="61" spans="1:9" ht="20.25" customHeight="1" x14ac:dyDescent="0.25">
      <c r="A61" s="4">
        <f>IFERROR(VLOOKUP(B61,'[1]DADOS (OCULTAR)'!$Q$3:$S$136,3,0),"")</f>
        <v>9039744000860</v>
      </c>
      <c r="B61" s="5" t="s">
        <v>9</v>
      </c>
      <c r="C61" s="6"/>
      <c r="D61" s="7" t="s">
        <v>208</v>
      </c>
      <c r="E61" s="8" t="s">
        <v>130</v>
      </c>
      <c r="F61" s="9">
        <v>42657</v>
      </c>
      <c r="G61" s="9"/>
      <c r="H61" s="12">
        <v>37427.25</v>
      </c>
      <c r="I61" s="11" t="s">
        <v>209</v>
      </c>
    </row>
    <row r="62" spans="1:9" ht="20.25" customHeight="1" x14ac:dyDescent="0.25">
      <c r="A62" s="4">
        <f>IFERROR(VLOOKUP(B62,'[1]DADOS (OCULTAR)'!$Q$3:$S$136,3,0),"")</f>
        <v>9039744000860</v>
      </c>
      <c r="B62" s="5" t="s">
        <v>9</v>
      </c>
      <c r="C62" s="6"/>
      <c r="D62" s="7" t="s">
        <v>210</v>
      </c>
      <c r="E62" s="8" t="s">
        <v>36</v>
      </c>
      <c r="F62" s="9">
        <v>42037</v>
      </c>
      <c r="G62" s="9"/>
      <c r="H62" s="12">
        <v>0</v>
      </c>
      <c r="I62" s="11" t="s">
        <v>211</v>
      </c>
    </row>
    <row r="63" spans="1:9" ht="20.25" customHeight="1" x14ac:dyDescent="0.25">
      <c r="A63" s="4">
        <f>IFERROR(VLOOKUP(B63,'[1]DADOS (OCULTAR)'!$Q$3:$S$136,3,0),"")</f>
        <v>9039744000860</v>
      </c>
      <c r="B63" s="5" t="s">
        <v>9</v>
      </c>
      <c r="C63" s="6"/>
      <c r="D63" s="7" t="s">
        <v>212</v>
      </c>
      <c r="E63" s="8" t="s">
        <v>213</v>
      </c>
      <c r="F63" s="9">
        <v>42577</v>
      </c>
      <c r="G63" s="9"/>
      <c r="H63" s="12">
        <v>100</v>
      </c>
      <c r="I63" s="11" t="s">
        <v>214</v>
      </c>
    </row>
    <row r="64" spans="1:9" ht="20.25" customHeight="1" x14ac:dyDescent="0.25">
      <c r="A64" s="4">
        <f>IFERROR(VLOOKUP(B64,'[1]DADOS (OCULTAR)'!$Q$3:$S$136,3,0),"")</f>
        <v>9039744000860</v>
      </c>
      <c r="B64" s="5" t="s">
        <v>9</v>
      </c>
      <c r="C64" s="6"/>
      <c r="D64" s="7" t="s">
        <v>215</v>
      </c>
      <c r="E64" s="8" t="s">
        <v>216</v>
      </c>
      <c r="F64" s="9">
        <v>45503</v>
      </c>
      <c r="G64" s="9"/>
      <c r="H64" s="12">
        <v>2407.8000000000002</v>
      </c>
      <c r="I64" s="11" t="s">
        <v>217</v>
      </c>
    </row>
    <row r="65" spans="1:9" ht="20.25" customHeight="1" x14ac:dyDescent="0.25">
      <c r="A65" s="4">
        <f>IFERROR(VLOOKUP(B65,'[1]DADOS (OCULTAR)'!$Q$3:$S$136,3,0),"")</f>
        <v>9039744000860</v>
      </c>
      <c r="B65" s="5" t="s">
        <v>9</v>
      </c>
      <c r="C65" s="6"/>
      <c r="D65" s="7" t="s">
        <v>218</v>
      </c>
      <c r="E65" s="8" t="s">
        <v>219</v>
      </c>
      <c r="F65" s="9">
        <v>43556</v>
      </c>
      <c r="G65" s="9"/>
      <c r="H65" s="12">
        <v>0</v>
      </c>
      <c r="I65" s="11" t="s">
        <v>220</v>
      </c>
    </row>
    <row r="66" spans="1:9" ht="20.25" customHeight="1" x14ac:dyDescent="0.25">
      <c r="A66" s="4">
        <f>IFERROR(VLOOKUP(B66,'[1]DADOS (OCULTAR)'!$Q$3:$S$136,3,0),"")</f>
        <v>9039744000860</v>
      </c>
      <c r="B66" s="5" t="s">
        <v>9</v>
      </c>
      <c r="C66" s="6"/>
      <c r="D66" s="7" t="s">
        <v>221</v>
      </c>
      <c r="E66" s="8" t="s">
        <v>130</v>
      </c>
      <c r="F66" s="9">
        <v>43108</v>
      </c>
      <c r="G66" s="9"/>
      <c r="H66" s="12">
        <v>0</v>
      </c>
      <c r="I66" s="11" t="s">
        <v>222</v>
      </c>
    </row>
    <row r="67" spans="1:9" ht="20.25" customHeight="1" x14ac:dyDescent="0.25">
      <c r="A67" s="4">
        <f>IFERROR(VLOOKUP(B67,'[1]DADOS (OCULTAR)'!$Q$3:$S$136,3,0),"")</f>
        <v>9039744000860</v>
      </c>
      <c r="B67" s="5" t="s">
        <v>9</v>
      </c>
      <c r="C67" s="6"/>
      <c r="D67" s="7" t="s">
        <v>223</v>
      </c>
      <c r="E67" s="8" t="s">
        <v>224</v>
      </c>
      <c r="F67" s="9">
        <v>45117</v>
      </c>
      <c r="G67" s="9"/>
      <c r="H67" s="12">
        <v>0</v>
      </c>
      <c r="I67" s="11" t="s">
        <v>225</v>
      </c>
    </row>
    <row r="68" spans="1:9" ht="20.25" customHeight="1" x14ac:dyDescent="0.25">
      <c r="A68" s="4">
        <f>IFERROR(VLOOKUP(B68,'[1]DADOS (OCULTAR)'!$Q$3:$S$136,3,0),"")</f>
        <v>9039744000860</v>
      </c>
      <c r="B68" s="5" t="s">
        <v>9</v>
      </c>
      <c r="C68" s="6"/>
      <c r="D68" s="7" t="s">
        <v>226</v>
      </c>
      <c r="E68" s="8" t="s">
        <v>227</v>
      </c>
      <c r="F68" s="9">
        <v>43948</v>
      </c>
      <c r="G68" s="9"/>
      <c r="H68" s="12">
        <v>18200</v>
      </c>
      <c r="I68" s="11" t="s">
        <v>228</v>
      </c>
    </row>
    <row r="69" spans="1:9" ht="20.25" customHeight="1" x14ac:dyDescent="0.25">
      <c r="A69" s="4">
        <f>IFERROR(VLOOKUP(B69,'[1]DADOS (OCULTAR)'!$Q$3:$S$136,3,0),"")</f>
        <v>9039744000860</v>
      </c>
      <c r="B69" s="5" t="s">
        <v>9</v>
      </c>
      <c r="C69" s="6"/>
      <c r="D69" s="7" t="s">
        <v>229</v>
      </c>
      <c r="E69" s="8" t="s">
        <v>32</v>
      </c>
      <c r="F69" s="9">
        <v>44574</v>
      </c>
      <c r="G69" s="9"/>
      <c r="H69" s="12">
        <v>59840.78</v>
      </c>
      <c r="I69" s="11" t="s">
        <v>230</v>
      </c>
    </row>
    <row r="70" spans="1:9" ht="20.25" customHeight="1" x14ac:dyDescent="0.25">
      <c r="A70" s="4">
        <f>IFERROR(VLOOKUP(B70,'[1]DADOS (OCULTAR)'!$Q$3:$S$136,3,0),"")</f>
        <v>9039744000860</v>
      </c>
      <c r="B70" s="5" t="s">
        <v>9</v>
      </c>
      <c r="C70" s="6"/>
      <c r="D70" s="7" t="s">
        <v>231</v>
      </c>
      <c r="E70" s="8" t="s">
        <v>232</v>
      </c>
      <c r="F70" s="9">
        <v>43467</v>
      </c>
      <c r="G70" s="9"/>
      <c r="H70" s="12">
        <v>6681.96</v>
      </c>
      <c r="I70" s="11" t="s">
        <v>233</v>
      </c>
    </row>
    <row r="71" spans="1:9" ht="20.25" customHeight="1" x14ac:dyDescent="0.25">
      <c r="A71" s="4">
        <f>IFERROR(VLOOKUP(B71,'[1]DADOS (OCULTAR)'!$Q$3:$S$136,3,0),"")</f>
        <v>9039744000860</v>
      </c>
      <c r="B71" s="5" t="s">
        <v>9</v>
      </c>
      <c r="C71" s="6"/>
      <c r="D71" s="7" t="s">
        <v>234</v>
      </c>
      <c r="E71" s="8" t="s">
        <v>235</v>
      </c>
      <c r="F71" s="9">
        <v>43326</v>
      </c>
      <c r="G71" s="9"/>
      <c r="H71" s="12">
        <v>0</v>
      </c>
      <c r="I71" s="11" t="s">
        <v>236</v>
      </c>
    </row>
    <row r="72" spans="1:9" ht="20.25" customHeight="1" x14ac:dyDescent="0.25">
      <c r="A72" s="4">
        <f>IFERROR(VLOOKUP(B72,'[1]DADOS (OCULTAR)'!$Q$3:$S$136,3,0),"")</f>
        <v>9039744000860</v>
      </c>
      <c r="B72" s="5" t="s">
        <v>9</v>
      </c>
      <c r="C72" s="6"/>
      <c r="D72" s="7" t="s">
        <v>234</v>
      </c>
      <c r="E72" s="8" t="s">
        <v>235</v>
      </c>
      <c r="F72" s="9">
        <v>43004</v>
      </c>
      <c r="G72" s="9"/>
      <c r="H72" s="12">
        <v>0</v>
      </c>
      <c r="I72" s="11" t="s">
        <v>237</v>
      </c>
    </row>
    <row r="73" spans="1:9" ht="20.25" customHeight="1" x14ac:dyDescent="0.25">
      <c r="A73" s="4">
        <f>IFERROR(VLOOKUP(B73,'[1]DADOS (OCULTAR)'!$Q$3:$S$136,3,0),"")</f>
        <v>9039744000860</v>
      </c>
      <c r="B73" s="5" t="s">
        <v>9</v>
      </c>
      <c r="C73" s="6"/>
      <c r="D73" s="7" t="s">
        <v>238</v>
      </c>
      <c r="E73" s="8" t="s">
        <v>239</v>
      </c>
      <c r="F73" s="9">
        <v>44804</v>
      </c>
      <c r="G73" s="9"/>
      <c r="H73" s="12">
        <v>0</v>
      </c>
      <c r="I73" s="11" t="s">
        <v>240</v>
      </c>
    </row>
    <row r="74" spans="1:9" ht="20.25" customHeight="1" x14ac:dyDescent="0.25">
      <c r="A74" s="4">
        <f>IFERROR(VLOOKUP(B74,'[1]DADOS (OCULTAR)'!$Q$3:$S$136,3,0),"")</f>
        <v>9039744000860</v>
      </c>
      <c r="B74" s="5" t="s">
        <v>9</v>
      </c>
      <c r="C74" s="6"/>
      <c r="D74" s="7" t="s">
        <v>241</v>
      </c>
      <c r="E74" s="8" t="s">
        <v>242</v>
      </c>
      <c r="F74" s="9">
        <v>45378</v>
      </c>
      <c r="G74" s="9"/>
      <c r="H74" s="12">
        <v>0</v>
      </c>
      <c r="I74" s="11" t="s">
        <v>243</v>
      </c>
    </row>
    <row r="75" spans="1:9" ht="20.25" customHeight="1" x14ac:dyDescent="0.25">
      <c r="A75" s="4">
        <f>IFERROR(VLOOKUP(B75,'[1]DADOS (OCULTAR)'!$Q$3:$S$136,3,0),"")</f>
        <v>9039744000860</v>
      </c>
      <c r="B75" s="5" t="s">
        <v>9</v>
      </c>
      <c r="C75" s="6"/>
      <c r="D75" s="7" t="s">
        <v>244</v>
      </c>
      <c r="E75" s="8" t="s">
        <v>245</v>
      </c>
      <c r="F75" s="9">
        <v>42468</v>
      </c>
      <c r="G75" s="9"/>
      <c r="H75" s="12">
        <v>0</v>
      </c>
      <c r="I75" s="11" t="s">
        <v>246</v>
      </c>
    </row>
    <row r="76" spans="1:9" ht="20.25" customHeight="1" x14ac:dyDescent="0.25">
      <c r="A76" s="4">
        <f>IFERROR(VLOOKUP(B76,'[1]DADOS (OCULTAR)'!$Q$3:$S$136,3,0),"")</f>
        <v>9039744000860</v>
      </c>
      <c r="B76" s="5" t="s">
        <v>9</v>
      </c>
      <c r="C76" s="6"/>
      <c r="D76" s="7" t="s">
        <v>247</v>
      </c>
      <c r="E76" s="8" t="s">
        <v>248</v>
      </c>
      <c r="F76" s="9">
        <v>45253</v>
      </c>
      <c r="G76" s="9"/>
      <c r="H76" s="12">
        <v>66000</v>
      </c>
      <c r="I76" s="11" t="s">
        <v>249</v>
      </c>
    </row>
    <row r="77" spans="1:9" ht="20.25" customHeight="1" x14ac:dyDescent="0.25">
      <c r="A77" s="4">
        <f>IFERROR(VLOOKUP(B77,'[1]DADOS (OCULTAR)'!$Q$3:$S$136,3,0),"")</f>
        <v>9039744000860</v>
      </c>
      <c r="B77" s="5" t="s">
        <v>9</v>
      </c>
      <c r="C77" s="6"/>
      <c r="D77" s="7" t="s">
        <v>250</v>
      </c>
      <c r="E77" s="8" t="s">
        <v>251</v>
      </c>
      <c r="F77" s="9">
        <v>45009</v>
      </c>
      <c r="G77" s="9"/>
      <c r="H77" s="12">
        <v>0</v>
      </c>
      <c r="I77" s="11" t="s">
        <v>252</v>
      </c>
    </row>
    <row r="78" spans="1:9" ht="20.25" customHeight="1" x14ac:dyDescent="0.25">
      <c r="A78" s="4">
        <f>IFERROR(VLOOKUP(B78,'[1]DADOS (OCULTAR)'!$Q$3:$S$136,3,0),"")</f>
        <v>9039744000860</v>
      </c>
      <c r="B78" s="5" t="s">
        <v>9</v>
      </c>
      <c r="C78" s="6"/>
      <c r="D78" s="7" t="s">
        <v>253</v>
      </c>
      <c r="E78" s="8" t="s">
        <v>254</v>
      </c>
      <c r="F78" s="9">
        <v>43160</v>
      </c>
      <c r="G78" s="9"/>
      <c r="H78" s="12">
        <v>0</v>
      </c>
      <c r="I78" s="11" t="s">
        <v>255</v>
      </c>
    </row>
    <row r="79" spans="1:9" ht="20.25" customHeight="1" x14ac:dyDescent="0.25">
      <c r="A79" s="4">
        <f>IFERROR(VLOOKUP(B79,'[1]DADOS (OCULTAR)'!$Q$3:$S$136,3,0),"")</f>
        <v>9039744000860</v>
      </c>
      <c r="B79" s="5" t="s">
        <v>9</v>
      </c>
      <c r="C79" s="6"/>
      <c r="D79" s="7" t="s">
        <v>256</v>
      </c>
      <c r="E79" s="8" t="s">
        <v>257</v>
      </c>
      <c r="F79" s="9">
        <v>45162</v>
      </c>
      <c r="G79" s="9"/>
      <c r="H79" s="12">
        <v>7170.33</v>
      </c>
      <c r="I79" s="11" t="s">
        <v>258</v>
      </c>
    </row>
    <row r="80" spans="1:9" ht="20.25" customHeight="1" x14ac:dyDescent="0.25">
      <c r="A80" s="4">
        <f>IFERROR(VLOOKUP(B80,'[1]DADOS (OCULTAR)'!$Q$3:$S$136,3,0),"")</f>
        <v>9039744000860</v>
      </c>
      <c r="B80" s="5" t="s">
        <v>9</v>
      </c>
      <c r="C80" s="6"/>
      <c r="D80" s="7" t="s">
        <v>259</v>
      </c>
      <c r="E80" s="8" t="s">
        <v>95</v>
      </c>
      <c r="F80" s="9">
        <v>42036</v>
      </c>
      <c r="G80" s="9"/>
      <c r="H80" s="12">
        <v>0</v>
      </c>
      <c r="I80" s="11" t="s">
        <v>260</v>
      </c>
    </row>
    <row r="81" spans="1:9" ht="20.25" customHeight="1" x14ac:dyDescent="0.25">
      <c r="A81" s="4">
        <f>IFERROR(VLOOKUP(B81,'[1]DADOS (OCULTAR)'!$Q$3:$S$136,3,0),"")</f>
        <v>9039744000860</v>
      </c>
      <c r="B81" s="5" t="s">
        <v>9</v>
      </c>
      <c r="C81" s="6"/>
      <c r="D81" s="7" t="s">
        <v>261</v>
      </c>
      <c r="E81" s="8" t="s">
        <v>262</v>
      </c>
      <c r="F81" s="9">
        <v>44921</v>
      </c>
      <c r="G81" s="9"/>
      <c r="H81" s="12">
        <v>0</v>
      </c>
      <c r="I81" s="11" t="s">
        <v>263</v>
      </c>
    </row>
    <row r="82" spans="1:9" ht="20.25" customHeight="1" x14ac:dyDescent="0.25">
      <c r="A82" s="4">
        <f>IFERROR(VLOOKUP(B82,'[1]DADOS (OCULTAR)'!$Q$3:$S$136,3,0),"")</f>
        <v>9039744000860</v>
      </c>
      <c r="B82" s="5" t="s">
        <v>9</v>
      </c>
      <c r="C82" s="6"/>
      <c r="D82" s="7" t="s">
        <v>264</v>
      </c>
      <c r="E82" s="8" t="s">
        <v>265</v>
      </c>
      <c r="F82" s="9">
        <v>45383</v>
      </c>
      <c r="G82" s="9"/>
      <c r="H82" s="12">
        <v>629.79999999999995</v>
      </c>
      <c r="I82" s="11" t="s">
        <v>266</v>
      </c>
    </row>
    <row r="83" spans="1:9" ht="20.25" customHeight="1" x14ac:dyDescent="0.25">
      <c r="A83" s="4">
        <f>IFERROR(VLOOKUP(B83,'[1]DADOS (OCULTAR)'!$Q$3:$S$136,3,0),"")</f>
        <v>9039744000860</v>
      </c>
      <c r="B83" s="5" t="s">
        <v>9</v>
      </c>
      <c r="C83" s="6"/>
      <c r="D83" s="7" t="s">
        <v>267</v>
      </c>
      <c r="E83" s="8" t="s">
        <v>268</v>
      </c>
      <c r="F83" s="9">
        <v>41397</v>
      </c>
      <c r="G83" s="9"/>
      <c r="H83" s="12">
        <v>0</v>
      </c>
      <c r="I83" s="11" t="s">
        <v>269</v>
      </c>
    </row>
    <row r="84" spans="1:9" ht="20.25" customHeight="1" x14ac:dyDescent="0.25">
      <c r="A84" s="4">
        <f>IFERROR(VLOOKUP(B84,'[1]DADOS (OCULTAR)'!$Q$3:$S$136,3,0),"")</f>
        <v>9039744000860</v>
      </c>
      <c r="B84" s="5" t="s">
        <v>9</v>
      </c>
      <c r="C84" s="6"/>
      <c r="D84" s="7" t="s">
        <v>270</v>
      </c>
      <c r="E84" s="8" t="s">
        <v>271</v>
      </c>
      <c r="F84" s="9">
        <v>41030</v>
      </c>
      <c r="G84" s="9"/>
      <c r="H84" s="12">
        <v>249122.02</v>
      </c>
      <c r="I84" s="11" t="s">
        <v>272</v>
      </c>
    </row>
    <row r="85" spans="1:9" ht="20.25" customHeight="1" x14ac:dyDescent="0.25">
      <c r="A85" s="4">
        <f>IFERROR(VLOOKUP(B85,'[1]DADOS (OCULTAR)'!$Q$3:$S$136,3,0),"")</f>
        <v>9039744000860</v>
      </c>
      <c r="B85" s="5" t="s">
        <v>9</v>
      </c>
      <c r="C85" s="6"/>
      <c r="D85" s="7" t="s">
        <v>273</v>
      </c>
      <c r="E85" s="8" t="s">
        <v>274</v>
      </c>
      <c r="F85" s="9">
        <v>45169</v>
      </c>
      <c r="G85" s="9"/>
      <c r="H85" s="12">
        <v>16528</v>
      </c>
      <c r="I85" s="11" t="s">
        <v>275</v>
      </c>
    </row>
    <row r="86" spans="1:9" ht="20.25" customHeight="1" x14ac:dyDescent="0.25">
      <c r="A86" s="4">
        <f>IFERROR(VLOOKUP(B86,'[1]DADOS (OCULTAR)'!$Q$3:$S$136,3,0),"")</f>
        <v>9039744000860</v>
      </c>
      <c r="B86" s="5" t="s">
        <v>9</v>
      </c>
      <c r="C86" s="6"/>
      <c r="D86" s="7" t="s">
        <v>276</v>
      </c>
      <c r="E86" s="8" t="s">
        <v>277</v>
      </c>
      <c r="F86" s="9">
        <v>45358</v>
      </c>
      <c r="G86" s="9"/>
      <c r="H86" s="12">
        <v>0</v>
      </c>
      <c r="I86" s="11" t="s">
        <v>278</v>
      </c>
    </row>
    <row r="87" spans="1:9" ht="20.25" customHeight="1" x14ac:dyDescent="0.25">
      <c r="A87" s="4">
        <f>IFERROR(VLOOKUP(B87,'[1]DADOS (OCULTAR)'!$Q$3:$S$136,3,0),"")</f>
        <v>9039744000860</v>
      </c>
      <c r="B87" s="5" t="s">
        <v>9</v>
      </c>
      <c r="C87" s="6"/>
      <c r="D87" s="7" t="s">
        <v>276</v>
      </c>
      <c r="E87" s="8" t="s">
        <v>277</v>
      </c>
      <c r="F87" s="9">
        <v>45320</v>
      </c>
      <c r="G87" s="9"/>
      <c r="H87" s="12">
        <v>0</v>
      </c>
      <c r="I87" s="11" t="s">
        <v>279</v>
      </c>
    </row>
    <row r="88" spans="1:9" ht="20.25" customHeight="1" x14ac:dyDescent="0.25">
      <c r="A88" s="4">
        <f>IFERROR(VLOOKUP(B88,'[1]DADOS (OCULTAR)'!$Q$3:$S$136,3,0),"")</f>
        <v>9039744000860</v>
      </c>
      <c r="B88" s="5" t="s">
        <v>9</v>
      </c>
      <c r="C88" s="6"/>
      <c r="D88" s="7" t="s">
        <v>280</v>
      </c>
      <c r="E88" s="8" t="s">
        <v>281</v>
      </c>
      <c r="F88" s="9">
        <v>41153</v>
      </c>
      <c r="G88" s="9"/>
      <c r="H88" s="12">
        <v>0</v>
      </c>
      <c r="I88" s="11" t="s">
        <v>282</v>
      </c>
    </row>
    <row r="89" spans="1:9" ht="20.25" customHeight="1" x14ac:dyDescent="0.25">
      <c r="A89" s="4">
        <f>IFERROR(VLOOKUP(B89,'[1]DADOS (OCULTAR)'!$Q$3:$S$136,3,0),"")</f>
        <v>9039744000860</v>
      </c>
      <c r="B89" s="5" t="s">
        <v>9</v>
      </c>
      <c r="C89" s="6"/>
      <c r="D89" s="7" t="s">
        <v>283</v>
      </c>
      <c r="E89" s="8" t="s">
        <v>36</v>
      </c>
      <c r="F89" s="9">
        <v>42036</v>
      </c>
      <c r="G89" s="9"/>
      <c r="H89" s="12">
        <v>2400</v>
      </c>
      <c r="I89" s="18" t="s">
        <v>284</v>
      </c>
    </row>
    <row r="90" spans="1:9" ht="20.25" customHeight="1" x14ac:dyDescent="0.25">
      <c r="A90" s="4">
        <f>IFERROR(VLOOKUP(B90,'[1]DADOS (OCULTAR)'!$Q$3:$S$136,3,0),"")</f>
        <v>9039744000860</v>
      </c>
      <c r="B90" s="5" t="s">
        <v>9</v>
      </c>
      <c r="C90" s="19"/>
      <c r="D90" s="20" t="s">
        <v>285</v>
      </c>
      <c r="E90" s="21" t="s">
        <v>281</v>
      </c>
      <c r="F90" s="22">
        <v>41548</v>
      </c>
      <c r="G90" s="22"/>
      <c r="H90" s="23">
        <v>3669.75</v>
      </c>
      <c r="I90" s="11" t="s">
        <v>286</v>
      </c>
    </row>
    <row r="91" spans="1:9" ht="20.25" customHeight="1" x14ac:dyDescent="0.25">
      <c r="A91" s="4">
        <f>IFERROR(VLOOKUP(B91,'[1]DADOS (OCULTAR)'!$Q$3:$S$136,3,0),"")</f>
        <v>9039744000860</v>
      </c>
      <c r="B91" s="5" t="s">
        <v>9</v>
      </c>
      <c r="C91" s="24"/>
      <c r="D91" s="24" t="s">
        <v>287</v>
      </c>
      <c r="E91" s="24" t="s">
        <v>288</v>
      </c>
      <c r="F91" s="25">
        <v>41658</v>
      </c>
      <c r="G91" s="25"/>
      <c r="H91" s="23">
        <v>791.65</v>
      </c>
      <c r="I91" s="26" t="s">
        <v>289</v>
      </c>
    </row>
    <row r="92" spans="1:9" ht="20.25" customHeight="1" x14ac:dyDescent="0.25">
      <c r="A92" s="4">
        <f>IFERROR(VLOOKUP(B92,'[1]DADOS (OCULTAR)'!$Q$3:$S$136,3,0),"")</f>
        <v>9039744000860</v>
      </c>
      <c r="B92" s="5" t="s">
        <v>9</v>
      </c>
      <c r="C92" s="6"/>
      <c r="D92" s="7" t="s">
        <v>290</v>
      </c>
      <c r="E92" s="8" t="s">
        <v>291</v>
      </c>
      <c r="F92" s="9">
        <v>40360</v>
      </c>
      <c r="G92" s="9"/>
      <c r="H92" s="12">
        <v>0</v>
      </c>
      <c r="I92" s="11" t="s">
        <v>292</v>
      </c>
    </row>
    <row r="93" spans="1:9" ht="20.25" customHeight="1" x14ac:dyDescent="0.25">
      <c r="A93" s="4">
        <f>IFERROR(VLOOKUP(B93,'[1]DADOS (OCULTAR)'!$Q$3:$S$136,3,0),"")</f>
        <v>9039744000860</v>
      </c>
      <c r="B93" s="5" t="s">
        <v>9</v>
      </c>
      <c r="C93" s="6"/>
      <c r="D93" s="7" t="s">
        <v>293</v>
      </c>
      <c r="E93" s="8" t="s">
        <v>294</v>
      </c>
      <c r="F93" s="9">
        <v>41113</v>
      </c>
      <c r="G93" s="9"/>
      <c r="H93" s="12">
        <v>0</v>
      </c>
      <c r="I93" s="11" t="s">
        <v>295</v>
      </c>
    </row>
    <row r="94" spans="1:9" ht="20.25" customHeight="1" x14ac:dyDescent="0.25">
      <c r="A94" s="4">
        <f>IFERROR(VLOOKUP(B94,'[1]DADOS (OCULTAR)'!$Q$3:$S$136,3,0),"")</f>
        <v>9039744000860</v>
      </c>
      <c r="B94" s="5" t="s">
        <v>9</v>
      </c>
      <c r="C94" s="6"/>
      <c r="D94" s="7" t="s">
        <v>296</v>
      </c>
      <c r="E94" s="8" t="s">
        <v>297</v>
      </c>
      <c r="F94" s="9">
        <v>45419</v>
      </c>
      <c r="G94" s="9"/>
      <c r="H94" s="12">
        <v>0</v>
      </c>
      <c r="I94" s="11" t="s">
        <v>298</v>
      </c>
    </row>
    <row r="95" spans="1:9" ht="20.25" customHeight="1" x14ac:dyDescent="0.25">
      <c r="A95" s="4">
        <f>IFERROR(VLOOKUP(B95,'[1]DADOS (OCULTAR)'!$Q$3:$S$136,3,0),"")</f>
        <v>9039744000860</v>
      </c>
      <c r="B95" s="5" t="s">
        <v>9</v>
      </c>
      <c r="C95" s="6"/>
      <c r="D95" s="7" t="s">
        <v>299</v>
      </c>
      <c r="E95" s="8" t="s">
        <v>300</v>
      </c>
      <c r="F95" s="9">
        <v>45075</v>
      </c>
      <c r="G95" s="9"/>
      <c r="H95" s="12">
        <v>54250</v>
      </c>
      <c r="I95" s="11" t="s">
        <v>301</v>
      </c>
    </row>
    <row r="96" spans="1:9" ht="20.25" customHeight="1" x14ac:dyDescent="0.25">
      <c r="A96" s="4">
        <f>IFERROR(VLOOKUP(B96,'[1]DADOS (OCULTAR)'!$Q$3:$S$136,3,0),"")</f>
        <v>9039744000860</v>
      </c>
      <c r="B96" s="5" t="s">
        <v>9</v>
      </c>
      <c r="C96" s="6"/>
      <c r="D96" s="7" t="s">
        <v>302</v>
      </c>
      <c r="E96" s="8" t="s">
        <v>303</v>
      </c>
      <c r="F96" s="9">
        <v>45257</v>
      </c>
      <c r="G96" s="9"/>
      <c r="H96" s="12">
        <v>2078.4</v>
      </c>
      <c r="I96" s="11" t="s">
        <v>304</v>
      </c>
    </row>
    <row r="97" spans="1:9" ht="20.25" customHeight="1" x14ac:dyDescent="0.25">
      <c r="A97" s="4">
        <f>IFERROR(VLOOKUP(B97,'[1]DADOS (OCULTAR)'!$Q$3:$S$136,3,0),"")</f>
        <v>9039744000860</v>
      </c>
      <c r="B97" s="5" t="s">
        <v>9</v>
      </c>
      <c r="C97" s="6"/>
      <c r="D97" s="7" t="s">
        <v>305</v>
      </c>
      <c r="E97" s="8" t="s">
        <v>306</v>
      </c>
      <c r="F97" s="9">
        <v>43279</v>
      </c>
      <c r="G97" s="9"/>
      <c r="H97" s="12">
        <v>0</v>
      </c>
      <c r="I97" s="11" t="s">
        <v>307</v>
      </c>
    </row>
    <row r="98" spans="1:9" ht="20.25" customHeight="1" x14ac:dyDescent="0.25">
      <c r="A98" s="4">
        <f>IFERROR(VLOOKUP(B98,'[1]DADOS (OCULTAR)'!$Q$3:$S$136,3,0),"")</f>
        <v>9039744000860</v>
      </c>
      <c r="B98" s="5" t="s">
        <v>9</v>
      </c>
      <c r="C98" s="6"/>
      <c r="D98" s="7" t="s">
        <v>308</v>
      </c>
      <c r="E98" s="8" t="s">
        <v>309</v>
      </c>
      <c r="F98" s="9">
        <v>45050</v>
      </c>
      <c r="G98" s="9"/>
      <c r="H98" s="12">
        <v>1700</v>
      </c>
      <c r="I98" s="11" t="s">
        <v>310</v>
      </c>
    </row>
    <row r="99" spans="1:9" ht="20.25" customHeight="1" x14ac:dyDescent="0.25">
      <c r="A99" s="4">
        <f>IFERROR(VLOOKUP(B99,'[1]DADOS (OCULTAR)'!$Q$3:$S$136,3,0),"")</f>
        <v>9039744000860</v>
      </c>
      <c r="B99" s="5" t="s">
        <v>9</v>
      </c>
      <c r="C99" s="6"/>
      <c r="D99" s="7" t="s">
        <v>311</v>
      </c>
      <c r="E99" s="8" t="s">
        <v>312</v>
      </c>
      <c r="F99" s="9">
        <v>44617</v>
      </c>
      <c r="G99" s="9"/>
      <c r="H99" s="12">
        <v>3822</v>
      </c>
      <c r="I99" s="11" t="s">
        <v>313</v>
      </c>
    </row>
    <row r="100" spans="1:9" ht="20.25" customHeight="1" x14ac:dyDescent="0.25">
      <c r="A100" s="4">
        <f>IFERROR(VLOOKUP(B100,'[1]DADOS (OCULTAR)'!$Q$3:$S$136,3,0),"")</f>
        <v>9039744000860</v>
      </c>
      <c r="B100" s="5" t="s">
        <v>9</v>
      </c>
      <c r="C100" s="6"/>
      <c r="D100" s="7" t="s">
        <v>311</v>
      </c>
      <c r="E100" s="8" t="s">
        <v>312</v>
      </c>
      <c r="F100" s="9">
        <v>43560</v>
      </c>
      <c r="G100" s="9"/>
      <c r="H100" s="12">
        <v>4800</v>
      </c>
      <c r="I100" s="11" t="s">
        <v>314</v>
      </c>
    </row>
    <row r="101" spans="1:9" ht="20.25" customHeight="1" x14ac:dyDescent="0.25">
      <c r="A101" s="4">
        <f>IFERROR(VLOOKUP(B101,'[1]DADOS (OCULTAR)'!$Q$3:$S$136,3,0),"")</f>
        <v>9039744000860</v>
      </c>
      <c r="B101" s="5" t="s">
        <v>9</v>
      </c>
      <c r="C101" s="6"/>
      <c r="D101" s="7" t="s">
        <v>311</v>
      </c>
      <c r="E101" s="8" t="s">
        <v>312</v>
      </c>
      <c r="F101" s="9">
        <v>44560</v>
      </c>
      <c r="G101" s="9"/>
      <c r="H101" s="12">
        <v>0</v>
      </c>
      <c r="I101" s="11" t="s">
        <v>315</v>
      </c>
    </row>
    <row r="102" spans="1:9" ht="20.25" customHeight="1" x14ac:dyDescent="0.25">
      <c r="A102" s="4">
        <f>IFERROR(VLOOKUP(B102,'[1]DADOS (OCULTAR)'!$Q$3:$S$136,3,0),"")</f>
        <v>9039744000860</v>
      </c>
      <c r="B102" s="5" t="s">
        <v>9</v>
      </c>
      <c r="C102" s="6"/>
      <c r="D102" s="7" t="s">
        <v>316</v>
      </c>
      <c r="E102" s="8" t="s">
        <v>317</v>
      </c>
      <c r="F102" s="9">
        <v>41760</v>
      </c>
      <c r="G102" s="9"/>
      <c r="H102" s="12">
        <v>0</v>
      </c>
      <c r="I102" s="11" t="s">
        <v>318</v>
      </c>
    </row>
    <row r="103" spans="1:9" ht="20.25" customHeight="1" x14ac:dyDescent="0.25">
      <c r="A103" s="4">
        <f>IFERROR(VLOOKUP(B103,'[1]DADOS (OCULTAR)'!$Q$3:$S$136,3,0),"")</f>
        <v>9039744000860</v>
      </c>
      <c r="B103" s="5" t="s">
        <v>9</v>
      </c>
      <c r="C103" s="6"/>
      <c r="D103" s="7" t="s">
        <v>319</v>
      </c>
      <c r="E103" s="8" t="s">
        <v>130</v>
      </c>
      <c r="F103" s="9">
        <v>40940</v>
      </c>
      <c r="G103" s="9"/>
      <c r="H103" s="12">
        <v>0</v>
      </c>
      <c r="I103" s="11" t="s">
        <v>320</v>
      </c>
    </row>
    <row r="104" spans="1:9" ht="20.25" customHeight="1" x14ac:dyDescent="0.25">
      <c r="A104" s="4">
        <f>IFERROR(VLOOKUP(B104,'[1]DADOS (OCULTAR)'!$Q$3:$S$136,3,0),"")</f>
        <v>9039744000860</v>
      </c>
      <c r="B104" s="5" t="s">
        <v>9</v>
      </c>
      <c r="C104" s="6"/>
      <c r="D104" s="7" t="s">
        <v>321</v>
      </c>
      <c r="E104" s="8" t="s">
        <v>322</v>
      </c>
      <c r="F104" s="9">
        <v>42506</v>
      </c>
      <c r="G104" s="9"/>
      <c r="H104" s="12">
        <v>0</v>
      </c>
      <c r="I104" s="11" t="s">
        <v>323</v>
      </c>
    </row>
    <row r="105" spans="1:9" ht="20.25" customHeight="1" x14ac:dyDescent="0.25">
      <c r="A105" s="4">
        <f>IFERROR(VLOOKUP(B105,'[1]DADOS (OCULTAR)'!$Q$3:$S$136,3,0),"")</f>
        <v>9039744000860</v>
      </c>
      <c r="B105" s="5" t="s">
        <v>9</v>
      </c>
      <c r="C105" s="6"/>
      <c r="D105" s="7" t="s">
        <v>324</v>
      </c>
      <c r="E105" s="8" t="s">
        <v>325</v>
      </c>
      <c r="F105" s="9">
        <v>44669</v>
      </c>
      <c r="G105" s="9"/>
      <c r="H105" s="12">
        <v>4100</v>
      </c>
      <c r="I105" s="11" t="s">
        <v>326</v>
      </c>
    </row>
    <row r="106" spans="1:9" ht="20.25" customHeight="1" x14ac:dyDescent="0.25">
      <c r="A106" s="4">
        <f>IFERROR(VLOOKUP(B106,'[1]DADOS (OCULTAR)'!$Q$3:$S$136,3,0),"")</f>
        <v>9039744000860</v>
      </c>
      <c r="B106" s="5" t="s">
        <v>9</v>
      </c>
      <c r="C106" s="6"/>
      <c r="D106" s="7" t="s">
        <v>327</v>
      </c>
      <c r="E106" s="8" t="s">
        <v>328</v>
      </c>
      <c r="F106" s="9">
        <v>45240</v>
      </c>
      <c r="G106" s="9"/>
      <c r="H106" s="12">
        <v>1650</v>
      </c>
      <c r="I106" s="11" t="s">
        <v>329</v>
      </c>
    </row>
    <row r="107" spans="1:9" ht="20.25" customHeight="1" x14ac:dyDescent="0.25">
      <c r="A107" s="4">
        <f>IFERROR(VLOOKUP(B107,'[1]DADOS (OCULTAR)'!$Q$3:$S$136,3,0),"")</f>
        <v>9039744000860</v>
      </c>
      <c r="B107" s="5" t="s">
        <v>9</v>
      </c>
      <c r="C107" s="6"/>
      <c r="D107" s="7" t="s">
        <v>330</v>
      </c>
      <c r="E107" s="8" t="s">
        <v>331</v>
      </c>
      <c r="F107" s="9">
        <v>44973</v>
      </c>
      <c r="G107" s="9"/>
      <c r="H107" s="12">
        <v>839.84</v>
      </c>
      <c r="I107" s="11" t="s">
        <v>332</v>
      </c>
    </row>
    <row r="108" spans="1:9" ht="20.25" customHeight="1" x14ac:dyDescent="0.25">
      <c r="A108" s="4">
        <f>IFERROR(VLOOKUP(B108,'[1]DADOS (OCULTAR)'!$Q$3:$S$136,3,0),"")</f>
        <v>9039744000860</v>
      </c>
      <c r="B108" s="5" t="s">
        <v>9</v>
      </c>
      <c r="C108" s="6"/>
      <c r="D108" s="7" t="s">
        <v>333</v>
      </c>
      <c r="E108" s="8" t="s">
        <v>334</v>
      </c>
      <c r="F108" s="9">
        <v>44287</v>
      </c>
      <c r="G108" s="9"/>
      <c r="H108" s="12">
        <v>0</v>
      </c>
      <c r="I108" s="11" t="s">
        <v>335</v>
      </c>
    </row>
    <row r="109" spans="1:9" ht="20.25" customHeight="1" x14ac:dyDescent="0.25">
      <c r="A109" s="4">
        <f>IFERROR(VLOOKUP(B109,'[1]DADOS (OCULTAR)'!$Q$3:$S$136,3,0),"")</f>
        <v>9039744000860</v>
      </c>
      <c r="B109" s="5" t="s">
        <v>9</v>
      </c>
      <c r="C109" s="6"/>
      <c r="D109" s="7" t="s">
        <v>336</v>
      </c>
      <c r="E109" s="8" t="s">
        <v>337</v>
      </c>
      <c r="F109" s="9">
        <v>43607</v>
      </c>
      <c r="G109" s="9"/>
      <c r="H109" s="12">
        <v>1000</v>
      </c>
      <c r="I109" s="11" t="s">
        <v>338</v>
      </c>
    </row>
    <row r="110" spans="1:9" ht="20.25" customHeight="1" x14ac:dyDescent="0.25">
      <c r="A110" s="4">
        <f>IFERROR(VLOOKUP(B110,'[1]DADOS (OCULTAR)'!$Q$3:$S$136,3,0),"")</f>
        <v>9039744000860</v>
      </c>
      <c r="B110" s="5" t="s">
        <v>9</v>
      </c>
      <c r="C110" s="6"/>
      <c r="D110" s="7" t="s">
        <v>339</v>
      </c>
      <c r="E110" s="8" t="s">
        <v>119</v>
      </c>
      <c r="F110" s="9">
        <v>45005</v>
      </c>
      <c r="G110" s="9"/>
      <c r="H110" s="12">
        <v>0</v>
      </c>
      <c r="I110" s="11" t="s">
        <v>340</v>
      </c>
    </row>
    <row r="111" spans="1:9" ht="20.25" customHeight="1" x14ac:dyDescent="0.25">
      <c r="A111" s="4">
        <f>IFERROR(VLOOKUP(B111,'[1]DADOS (OCULTAR)'!$Q$3:$S$136,3,0),"")</f>
        <v>9039744000860</v>
      </c>
      <c r="B111" s="5" t="s">
        <v>9</v>
      </c>
      <c r="C111" s="6"/>
      <c r="D111" s="7" t="s">
        <v>341</v>
      </c>
      <c r="E111" s="8" t="s">
        <v>342</v>
      </c>
      <c r="F111" s="9">
        <v>40452</v>
      </c>
      <c r="G111" s="9"/>
      <c r="H111" s="12">
        <v>11923.75</v>
      </c>
      <c r="I111" s="11" t="s">
        <v>343</v>
      </c>
    </row>
    <row r="112" spans="1:9" ht="20.25" customHeight="1" x14ac:dyDescent="0.25">
      <c r="A112" s="4">
        <f>IFERROR(VLOOKUP(B112,'[1]DADOS (OCULTAR)'!$Q$3:$S$136,3,0),"")</f>
        <v>9039744000860</v>
      </c>
      <c r="B112" s="5" t="s">
        <v>9</v>
      </c>
      <c r="C112" s="6"/>
      <c r="D112" s="7" t="s">
        <v>344</v>
      </c>
      <c r="E112" s="8" t="s">
        <v>345</v>
      </c>
      <c r="F112" s="9">
        <v>45327</v>
      </c>
      <c r="G112" s="9"/>
      <c r="H112" s="12">
        <v>0</v>
      </c>
      <c r="I112" s="11" t="s">
        <v>346</v>
      </c>
    </row>
    <row r="113" spans="1:9" ht="20.25" customHeight="1" x14ac:dyDescent="0.25">
      <c r="A113" s="4">
        <f>IFERROR(VLOOKUP(B113,'[1]DADOS (OCULTAR)'!$Q$3:$S$136,3,0),"")</f>
        <v>9039744000860</v>
      </c>
      <c r="B113" s="5" t="s">
        <v>9</v>
      </c>
      <c r="C113" s="6"/>
      <c r="D113" s="7" t="s">
        <v>347</v>
      </c>
      <c r="E113" s="8" t="s">
        <v>348</v>
      </c>
      <c r="F113" s="9">
        <v>45054</v>
      </c>
      <c r="G113" s="9"/>
      <c r="H113" s="12">
        <v>0</v>
      </c>
      <c r="I113" s="11" t="s">
        <v>349</v>
      </c>
    </row>
    <row r="114" spans="1:9" ht="20.25" customHeight="1" x14ac:dyDescent="0.25">
      <c r="A114" s="4">
        <f>IFERROR(VLOOKUP(B114,'[1]DADOS (OCULTAR)'!$Q$3:$S$136,3,0),"")</f>
        <v>9039744000860</v>
      </c>
      <c r="B114" s="5" t="s">
        <v>9</v>
      </c>
      <c r="C114" s="6"/>
      <c r="D114" s="7" t="s">
        <v>350</v>
      </c>
      <c r="E114" s="8" t="s">
        <v>95</v>
      </c>
      <c r="F114" s="9">
        <v>40787</v>
      </c>
      <c r="G114" s="9"/>
      <c r="H114" s="12">
        <v>0</v>
      </c>
      <c r="I114" s="11" t="s">
        <v>351</v>
      </c>
    </row>
    <row r="115" spans="1:9" ht="20.25" customHeight="1" x14ac:dyDescent="0.25">
      <c r="A115" s="4">
        <f>IFERROR(VLOOKUP(B115,'[1]DADOS (OCULTAR)'!$Q$3:$S$136,3,0),"")</f>
        <v>9039744000860</v>
      </c>
      <c r="B115" s="5" t="s">
        <v>9</v>
      </c>
      <c r="C115" s="6"/>
      <c r="D115" s="7" t="s">
        <v>350</v>
      </c>
      <c r="E115" s="8" t="s">
        <v>95</v>
      </c>
      <c r="F115" s="9">
        <v>44924</v>
      </c>
      <c r="G115" s="9"/>
      <c r="H115" s="12">
        <v>0</v>
      </c>
      <c r="I115" s="11" t="s">
        <v>352</v>
      </c>
    </row>
    <row r="116" spans="1:9" ht="20.25" customHeight="1" x14ac:dyDescent="0.25">
      <c r="A116" s="4">
        <f>IFERROR(VLOOKUP(B116,'[1]DADOS (OCULTAR)'!$Q$3:$S$136,3,0),"")</f>
        <v>9039744000860</v>
      </c>
      <c r="B116" s="5" t="s">
        <v>9</v>
      </c>
      <c r="C116" s="6"/>
      <c r="D116" s="7" t="s">
        <v>353</v>
      </c>
      <c r="E116" s="8" t="s">
        <v>354</v>
      </c>
      <c r="F116" s="9">
        <v>45001</v>
      </c>
      <c r="G116" s="9"/>
      <c r="H116" s="12">
        <v>0</v>
      </c>
      <c r="I116" s="11" t="s">
        <v>355</v>
      </c>
    </row>
    <row r="117" spans="1:9" ht="20.25" customHeight="1" x14ac:dyDescent="0.25">
      <c r="A117" s="4">
        <f>IFERROR(VLOOKUP(B117,'[1]DADOS (OCULTAR)'!$Q$3:$S$136,3,0),"")</f>
        <v>9039744000860</v>
      </c>
      <c r="B117" s="5" t="s">
        <v>9</v>
      </c>
      <c r="C117" s="6"/>
      <c r="D117" s="7" t="s">
        <v>356</v>
      </c>
      <c r="E117" s="8" t="s">
        <v>11</v>
      </c>
      <c r="F117" s="9">
        <v>40354</v>
      </c>
      <c r="G117" s="9"/>
      <c r="H117" s="12">
        <v>45633.5</v>
      </c>
      <c r="I117" s="11" t="s">
        <v>357</v>
      </c>
    </row>
    <row r="118" spans="1:9" ht="20.25" customHeight="1" x14ac:dyDescent="0.25">
      <c r="A118" s="4">
        <f>IFERROR(VLOOKUP(B118,'[1]DADOS (OCULTAR)'!$Q$3:$S$136,3,0),"")</f>
        <v>9039744000860</v>
      </c>
      <c r="B118" s="5" t="s">
        <v>9</v>
      </c>
      <c r="C118" s="6"/>
      <c r="D118" s="7" t="s">
        <v>358</v>
      </c>
      <c r="E118" s="8" t="s">
        <v>359</v>
      </c>
      <c r="F118" s="9">
        <v>42233</v>
      </c>
      <c r="G118" s="9"/>
      <c r="H118" s="12">
        <v>0</v>
      </c>
      <c r="I118" s="11" t="s">
        <v>360</v>
      </c>
    </row>
    <row r="119" spans="1:9" ht="20.25" customHeight="1" x14ac:dyDescent="0.25">
      <c r="A119" s="4">
        <f>IFERROR(VLOOKUP(B119,'[1]DADOS (OCULTAR)'!$Q$3:$S$136,3,0),"")</f>
        <v>9039744000860</v>
      </c>
      <c r="B119" s="5" t="s">
        <v>9</v>
      </c>
      <c r="C119" s="6"/>
      <c r="D119" s="7" t="s">
        <v>361</v>
      </c>
      <c r="E119" s="8" t="s">
        <v>362</v>
      </c>
      <c r="F119" s="9">
        <v>40360</v>
      </c>
      <c r="G119" s="9"/>
      <c r="H119" s="12">
        <v>12744</v>
      </c>
      <c r="I119" s="11" t="s">
        <v>363</v>
      </c>
    </row>
    <row r="120" spans="1:9" ht="20.25" customHeight="1" x14ac:dyDescent="0.25">
      <c r="A120" s="4">
        <f>IFERROR(VLOOKUP(B120,'[1]DADOS (OCULTAR)'!$Q$3:$S$136,3,0),"")</f>
        <v>9039744000860</v>
      </c>
      <c r="B120" s="5" t="s">
        <v>9</v>
      </c>
      <c r="C120" s="6"/>
      <c r="D120" s="7" t="s">
        <v>364</v>
      </c>
      <c r="E120" s="8" t="s">
        <v>365</v>
      </c>
      <c r="F120" s="9">
        <v>41456</v>
      </c>
      <c r="G120" s="9"/>
      <c r="H120" s="12">
        <v>450</v>
      </c>
      <c r="I120" s="11" t="s">
        <v>366</v>
      </c>
    </row>
    <row r="121" spans="1:9" ht="20.25" customHeight="1" x14ac:dyDescent="0.25">
      <c r="A121" s="4">
        <f>IFERROR(VLOOKUP(B121,'[1]DADOS (OCULTAR)'!$Q$3:$S$136,3,0),"")</f>
        <v>9039744000860</v>
      </c>
      <c r="B121" s="5" t="s">
        <v>9</v>
      </c>
      <c r="C121" s="6"/>
      <c r="D121" s="7" t="s">
        <v>367</v>
      </c>
      <c r="E121" s="8" t="s">
        <v>368</v>
      </c>
      <c r="F121" s="9">
        <v>44924</v>
      </c>
      <c r="G121" s="9"/>
      <c r="H121" s="12">
        <v>0</v>
      </c>
      <c r="I121" s="11" t="s">
        <v>369</v>
      </c>
    </row>
    <row r="122" spans="1:9" ht="20.25" customHeight="1" x14ac:dyDescent="0.25">
      <c r="A122" s="4">
        <f>IFERROR(VLOOKUP(B122,'[1]DADOS (OCULTAR)'!$Q$3:$S$136,3,0),"")</f>
        <v>9039744000860</v>
      </c>
      <c r="B122" s="5" t="s">
        <v>9</v>
      </c>
      <c r="C122" s="6"/>
      <c r="D122" s="7" t="s">
        <v>370</v>
      </c>
      <c r="E122" s="8" t="s">
        <v>371</v>
      </c>
      <c r="F122" s="9">
        <v>45085</v>
      </c>
      <c r="G122" s="9"/>
      <c r="H122" s="12">
        <v>11000</v>
      </c>
      <c r="I122" s="11" t="s">
        <v>372</v>
      </c>
    </row>
    <row r="123" spans="1:9" ht="20.25" customHeight="1" x14ac:dyDescent="0.25">
      <c r="A123" s="4">
        <f>IFERROR(VLOOKUP(B123,'[1]DADOS (OCULTAR)'!$Q$3:$S$136,3,0),"")</f>
        <v>9039744000860</v>
      </c>
      <c r="B123" s="5" t="s">
        <v>9</v>
      </c>
      <c r="C123" s="6"/>
      <c r="D123" s="7" t="s">
        <v>373</v>
      </c>
      <c r="E123" s="8" t="s">
        <v>374</v>
      </c>
      <c r="F123" s="9">
        <v>41974</v>
      </c>
      <c r="G123" s="9"/>
      <c r="H123" s="12">
        <v>0</v>
      </c>
      <c r="I123" s="11" t="s">
        <v>375</v>
      </c>
    </row>
    <row r="124" spans="1:9" ht="20.25" customHeight="1" x14ac:dyDescent="0.25">
      <c r="A124" s="4">
        <f>IFERROR(VLOOKUP(B124,'[1]DADOS (OCULTAR)'!$Q$3:$S$136,3,0),"")</f>
        <v>9039744000860</v>
      </c>
      <c r="B124" s="5" t="s">
        <v>9</v>
      </c>
      <c r="C124" s="6"/>
      <c r="D124" s="7" t="s">
        <v>376</v>
      </c>
      <c r="E124" s="8" t="s">
        <v>377</v>
      </c>
      <c r="F124" s="9">
        <v>44963</v>
      </c>
      <c r="G124" s="9"/>
      <c r="H124" s="12">
        <v>0</v>
      </c>
      <c r="I124" s="11" t="s">
        <v>378</v>
      </c>
    </row>
    <row r="125" spans="1:9" ht="20.25" customHeight="1" x14ac:dyDescent="0.25">
      <c r="A125" s="4">
        <f>IFERROR(VLOOKUP(B125,'[1]DADOS (OCULTAR)'!$Q$3:$S$136,3,0),"")</f>
        <v>9039744000860</v>
      </c>
      <c r="B125" s="5" t="s">
        <v>9</v>
      </c>
      <c r="C125" s="6"/>
      <c r="D125" s="7" t="s">
        <v>379</v>
      </c>
      <c r="E125" s="8" t="s">
        <v>281</v>
      </c>
      <c r="F125" s="9">
        <v>43070</v>
      </c>
      <c r="G125" s="9"/>
      <c r="H125" s="12">
        <v>0</v>
      </c>
      <c r="I125" s="11" t="s">
        <v>380</v>
      </c>
    </row>
    <row r="126" spans="1:9" ht="20.25" customHeight="1" x14ac:dyDescent="0.25">
      <c r="A126" s="4">
        <f>IFERROR(VLOOKUP(B126,'[1]DADOS (OCULTAR)'!$Q$3:$S$136,3,0),"")</f>
        <v>9039744000860</v>
      </c>
      <c r="B126" s="5" t="s">
        <v>9</v>
      </c>
      <c r="C126" s="6"/>
      <c r="D126" s="7" t="s">
        <v>381</v>
      </c>
      <c r="E126" s="8" t="s">
        <v>382</v>
      </c>
      <c r="F126" s="9">
        <v>42887</v>
      </c>
      <c r="G126" s="9"/>
      <c r="H126" s="12">
        <v>2500</v>
      </c>
      <c r="I126" s="11" t="s">
        <v>383</v>
      </c>
    </row>
    <row r="127" spans="1:9" ht="20.25" customHeight="1" x14ac:dyDescent="0.25">
      <c r="A127" s="4">
        <f>IFERROR(VLOOKUP(B127,'[1]DADOS (OCULTAR)'!$Q$3:$S$136,3,0),"")</f>
        <v>9039744000860</v>
      </c>
      <c r="B127" s="5" t="s">
        <v>9</v>
      </c>
      <c r="C127" s="6"/>
      <c r="D127" s="7" t="s">
        <v>381</v>
      </c>
      <c r="E127" s="8" t="s">
        <v>382</v>
      </c>
      <c r="F127" s="9">
        <v>45362</v>
      </c>
      <c r="G127" s="9"/>
      <c r="H127" s="12">
        <v>4823.03</v>
      </c>
      <c r="I127" s="11" t="s">
        <v>384</v>
      </c>
    </row>
    <row r="128" spans="1:9" ht="20.25" customHeight="1" x14ac:dyDescent="0.25">
      <c r="A128" s="4">
        <f>IFERROR(VLOOKUP(B128,'[1]DADOS (OCULTAR)'!$Q$3:$S$136,3,0),"")</f>
        <v>9039744000860</v>
      </c>
      <c r="B128" s="5" t="s">
        <v>9</v>
      </c>
      <c r="C128" s="6"/>
      <c r="D128" s="7" t="s">
        <v>385</v>
      </c>
      <c r="E128" s="8" t="s">
        <v>386</v>
      </c>
      <c r="F128" s="9">
        <v>45187</v>
      </c>
      <c r="G128" s="9"/>
      <c r="H128" s="12">
        <v>29</v>
      </c>
      <c r="I128" s="11" t="s">
        <v>387</v>
      </c>
    </row>
    <row r="129" spans="1:9" ht="20.25" customHeight="1" x14ac:dyDescent="0.25">
      <c r="A129" s="4">
        <f>IFERROR(VLOOKUP(B129,'[1]DADOS (OCULTAR)'!$Q$3:$S$136,3,0),"")</f>
        <v>9039744000860</v>
      </c>
      <c r="B129" s="5" t="s">
        <v>9</v>
      </c>
      <c r="C129" s="6"/>
      <c r="D129" s="7" t="s">
        <v>388</v>
      </c>
      <c r="E129" s="8" t="s">
        <v>389</v>
      </c>
      <c r="F129" s="9">
        <v>40664</v>
      </c>
      <c r="G129" s="9"/>
      <c r="H129" s="12">
        <v>4000</v>
      </c>
      <c r="I129" s="11" t="s">
        <v>390</v>
      </c>
    </row>
    <row r="130" spans="1:9" ht="20.25" customHeight="1" x14ac:dyDescent="0.25">
      <c r="A130" s="4">
        <f>IFERROR(VLOOKUP(B130,'[1]DADOS (OCULTAR)'!$Q$3:$S$136,3,0),"")</f>
        <v>9039744000860</v>
      </c>
      <c r="B130" s="5" t="s">
        <v>9</v>
      </c>
      <c r="C130" s="6"/>
      <c r="D130" s="7" t="s">
        <v>391</v>
      </c>
      <c r="E130" s="8" t="s">
        <v>392</v>
      </c>
      <c r="F130" s="9">
        <v>41276</v>
      </c>
      <c r="G130" s="9"/>
      <c r="H130" s="12">
        <v>0</v>
      </c>
      <c r="I130" s="11" t="s">
        <v>393</v>
      </c>
    </row>
    <row r="131" spans="1:9" ht="20.25" customHeight="1" x14ac:dyDescent="0.25">
      <c r="A131" s="4">
        <f>IFERROR(VLOOKUP(B131,'[1]DADOS (OCULTAR)'!$Q$3:$S$136,3,0),"")</f>
        <v>9039744000860</v>
      </c>
      <c r="B131" s="5" t="s">
        <v>9</v>
      </c>
      <c r="C131" s="6"/>
      <c r="D131" s="7" t="s">
        <v>394</v>
      </c>
      <c r="E131" s="8" t="s">
        <v>395</v>
      </c>
      <c r="F131" s="9">
        <v>43601</v>
      </c>
      <c r="G131" s="9"/>
      <c r="H131" s="12">
        <v>204.96</v>
      </c>
      <c r="I131" s="11" t="s">
        <v>396</v>
      </c>
    </row>
    <row r="132" spans="1:9" ht="20.25" customHeight="1" x14ac:dyDescent="0.25">
      <c r="A132" s="4">
        <f>IFERROR(VLOOKUP(B132,'[1]DADOS (OCULTAR)'!$Q$3:$S$136,3,0),"")</f>
        <v>9039744000860</v>
      </c>
      <c r="B132" s="5" t="s">
        <v>9</v>
      </c>
      <c r="C132" s="6"/>
      <c r="D132" s="7" t="s">
        <v>397</v>
      </c>
      <c r="E132" s="8" t="s">
        <v>281</v>
      </c>
      <c r="F132" s="9">
        <v>42796</v>
      </c>
      <c r="G132" s="9"/>
      <c r="H132" s="12">
        <v>0</v>
      </c>
      <c r="I132" s="11" t="s">
        <v>398</v>
      </c>
    </row>
    <row r="133" spans="1:9" ht="20.25" customHeight="1" x14ac:dyDescent="0.25">
      <c r="A133" s="4">
        <f>IFERROR(VLOOKUP(B133,'[1]DADOS (OCULTAR)'!$Q$3:$S$136,3,0),"")</f>
        <v>9039744000860</v>
      </c>
      <c r="B133" s="5" t="s">
        <v>9</v>
      </c>
      <c r="C133" s="6"/>
      <c r="D133" s="7" t="s">
        <v>399</v>
      </c>
      <c r="E133" s="8" t="s">
        <v>400</v>
      </c>
      <c r="F133" s="9">
        <v>45069</v>
      </c>
      <c r="G133" s="9"/>
      <c r="H133" s="12">
        <v>0</v>
      </c>
      <c r="I133" s="11" t="s">
        <v>401</v>
      </c>
    </row>
    <row r="134" spans="1:9" ht="20.25" customHeight="1" x14ac:dyDescent="0.25">
      <c r="A134" s="4">
        <f>IFERROR(VLOOKUP(B134,'[1]DADOS (OCULTAR)'!$Q$3:$S$136,3,0),"")</f>
        <v>9039744000860</v>
      </c>
      <c r="B134" s="5" t="s">
        <v>9</v>
      </c>
      <c r="C134" s="6"/>
      <c r="D134" s="7" t="s">
        <v>402</v>
      </c>
      <c r="E134" s="8" t="s">
        <v>403</v>
      </c>
      <c r="F134" s="9">
        <v>45174</v>
      </c>
      <c r="G134" s="9"/>
      <c r="H134" s="12">
        <v>939.31</v>
      </c>
      <c r="I134" s="11" t="s">
        <v>404</v>
      </c>
    </row>
    <row r="135" spans="1:9" ht="20.25" customHeight="1" x14ac:dyDescent="0.25">
      <c r="A135" s="4">
        <f>IFERROR(VLOOKUP(B135,'[1]DADOS (OCULTAR)'!$Q$3:$S$136,3,0),"")</f>
        <v>9039744000860</v>
      </c>
      <c r="B135" s="5" t="s">
        <v>9</v>
      </c>
      <c r="C135" s="6"/>
      <c r="D135" s="7" t="s">
        <v>405</v>
      </c>
      <c r="E135" s="8" t="s">
        <v>317</v>
      </c>
      <c r="F135" s="9">
        <v>41760</v>
      </c>
      <c r="G135" s="9"/>
      <c r="H135" s="12">
        <v>300000</v>
      </c>
      <c r="I135" s="11" t="s">
        <v>406</v>
      </c>
    </row>
    <row r="136" spans="1:9" ht="20.25" customHeight="1" x14ac:dyDescent="0.25">
      <c r="A136" s="4">
        <f>IFERROR(VLOOKUP(B136,'[1]DADOS (OCULTAR)'!$Q$3:$S$136,3,0),"")</f>
        <v>9039744000860</v>
      </c>
      <c r="B136" s="5" t="s">
        <v>9</v>
      </c>
      <c r="C136" s="6"/>
      <c r="D136" s="7" t="s">
        <v>407</v>
      </c>
      <c r="E136" s="8" t="s">
        <v>374</v>
      </c>
      <c r="F136" s="9">
        <v>40360</v>
      </c>
      <c r="G136" s="9"/>
      <c r="H136" s="12">
        <v>7282.68</v>
      </c>
      <c r="I136" s="11" t="s">
        <v>408</v>
      </c>
    </row>
    <row r="137" spans="1:9" ht="20.25" customHeight="1" x14ac:dyDescent="0.25">
      <c r="A137" s="4">
        <f>IFERROR(VLOOKUP(B137,'[1]DADOS (OCULTAR)'!$Q$3:$S$136,3,0),"")</f>
        <v>9039744000860</v>
      </c>
      <c r="B137" s="5" t="s">
        <v>9</v>
      </c>
      <c r="C137" s="6"/>
      <c r="D137" s="7" t="s">
        <v>407</v>
      </c>
      <c r="E137" s="8" t="s">
        <v>374</v>
      </c>
      <c r="F137" s="9">
        <v>45418</v>
      </c>
      <c r="G137" s="9"/>
      <c r="H137" s="12">
        <v>480</v>
      </c>
      <c r="I137" s="11" t="s">
        <v>409</v>
      </c>
    </row>
    <row r="138" spans="1:9" ht="20.25" customHeight="1" x14ac:dyDescent="0.25">
      <c r="A138" s="4">
        <f>IFERROR(VLOOKUP(B138,'[1]DADOS (OCULTAR)'!$Q$3:$S$136,3,0),"")</f>
        <v>9039744000860</v>
      </c>
      <c r="B138" s="5" t="s">
        <v>9</v>
      </c>
      <c r="C138" s="6"/>
      <c r="D138" s="7" t="s">
        <v>410</v>
      </c>
      <c r="E138" s="8" t="s">
        <v>411</v>
      </c>
      <c r="F138" s="9">
        <v>45274</v>
      </c>
      <c r="G138" s="9"/>
      <c r="H138" s="12">
        <v>267.68</v>
      </c>
      <c r="I138" s="11" t="s">
        <v>412</v>
      </c>
    </row>
    <row r="139" spans="1:9" ht="20.25" customHeight="1" x14ac:dyDescent="0.25">
      <c r="A139" s="4">
        <f>IFERROR(VLOOKUP(B139,'[1]DADOS (OCULTAR)'!$Q$3:$S$136,3,0),"")</f>
        <v>9039744000860</v>
      </c>
      <c r="B139" s="5" t="s">
        <v>9</v>
      </c>
      <c r="C139" s="6"/>
      <c r="D139" s="7" t="s">
        <v>413</v>
      </c>
      <c r="E139" s="8" t="s">
        <v>414</v>
      </c>
      <c r="F139" s="9">
        <v>44109</v>
      </c>
      <c r="G139" s="9"/>
      <c r="H139" s="12">
        <v>0</v>
      </c>
      <c r="I139" s="11" t="s">
        <v>415</v>
      </c>
    </row>
    <row r="140" spans="1:9" ht="20.25" customHeight="1" x14ac:dyDescent="0.25">
      <c r="A140" s="4">
        <f>IFERROR(VLOOKUP(B140,'[1]DADOS (OCULTAR)'!$Q$3:$S$136,3,0),"")</f>
        <v>9039744000860</v>
      </c>
      <c r="B140" s="5" t="s">
        <v>9</v>
      </c>
      <c r="C140" s="6"/>
      <c r="D140" s="7" t="s">
        <v>416</v>
      </c>
      <c r="E140" s="8" t="s">
        <v>417</v>
      </c>
      <c r="F140" s="9">
        <v>44000</v>
      </c>
      <c r="G140" s="9"/>
      <c r="H140" s="12">
        <v>0</v>
      </c>
      <c r="I140" s="11" t="s">
        <v>418</v>
      </c>
    </row>
    <row r="141" spans="1:9" ht="20.25" customHeight="1" x14ac:dyDescent="0.25">
      <c r="A141" s="4">
        <f>IFERROR(VLOOKUP(B141,'[1]DADOS (OCULTAR)'!$Q$3:$S$136,3,0),"")</f>
        <v>9039744000860</v>
      </c>
      <c r="B141" s="5" t="s">
        <v>9</v>
      </c>
      <c r="C141" s="6"/>
      <c r="D141" s="7" t="s">
        <v>419</v>
      </c>
      <c r="E141" s="8" t="s">
        <v>420</v>
      </c>
      <c r="F141" s="9">
        <v>45001</v>
      </c>
      <c r="G141" s="9"/>
      <c r="H141" s="12">
        <v>3000</v>
      </c>
      <c r="I141" s="11" t="s">
        <v>421</v>
      </c>
    </row>
    <row r="142" spans="1:9" ht="20.25" customHeight="1" x14ac:dyDescent="0.25">
      <c r="A142" s="4">
        <f>IFERROR(VLOOKUP(B142,'[1]DADOS (OCULTAR)'!$Q$3:$S$136,3,0),"")</f>
        <v>9039744000860</v>
      </c>
      <c r="B142" s="5" t="s">
        <v>9</v>
      </c>
      <c r="C142" s="6"/>
      <c r="D142" s="7" t="s">
        <v>422</v>
      </c>
      <c r="E142" s="8" t="s">
        <v>95</v>
      </c>
      <c r="F142" s="9">
        <v>42826</v>
      </c>
      <c r="G142" s="9"/>
      <c r="H142" s="12">
        <v>0</v>
      </c>
      <c r="I142" s="11" t="s">
        <v>423</v>
      </c>
    </row>
    <row r="143" spans="1:9" ht="20.25" customHeight="1" x14ac:dyDescent="0.25">
      <c r="A143" s="4">
        <f>IFERROR(VLOOKUP(B143,'[1]DADOS (OCULTAR)'!$Q$3:$S$136,3,0),"")</f>
        <v>9039744000860</v>
      </c>
      <c r="B143" s="5" t="s">
        <v>9</v>
      </c>
      <c r="C143" s="6"/>
      <c r="D143" s="7" t="s">
        <v>424</v>
      </c>
      <c r="E143" s="8" t="s">
        <v>425</v>
      </c>
      <c r="F143" s="9">
        <v>43671</v>
      </c>
      <c r="G143" s="9"/>
      <c r="H143" s="12">
        <v>2928</v>
      </c>
      <c r="I143" s="11" t="s">
        <v>426</v>
      </c>
    </row>
    <row r="144" spans="1:9" ht="20.25" customHeight="1" x14ac:dyDescent="0.25">
      <c r="A144" s="4">
        <f>IFERROR(VLOOKUP(B144,'[1]DADOS (OCULTAR)'!$Q$3:$S$136,3,0),"")</f>
        <v>9039744000860</v>
      </c>
      <c r="B144" s="5" t="s">
        <v>9</v>
      </c>
      <c r="C144" s="6"/>
      <c r="D144" s="7" t="s">
        <v>427</v>
      </c>
      <c r="E144" s="8" t="s">
        <v>428</v>
      </c>
      <c r="F144" s="9">
        <v>45098</v>
      </c>
      <c r="G144" s="9"/>
      <c r="H144" s="12">
        <v>152</v>
      </c>
      <c r="I144" s="11" t="s">
        <v>429</v>
      </c>
    </row>
    <row r="145" spans="1:9" ht="20.25" customHeight="1" x14ac:dyDescent="0.25">
      <c r="A145" s="4">
        <f>IFERROR(VLOOKUP(B145,'[1]DADOS (OCULTAR)'!$Q$3:$S$136,3,0),"")</f>
        <v>9039744000860</v>
      </c>
      <c r="B145" s="5" t="s">
        <v>9</v>
      </c>
      <c r="C145" s="6"/>
      <c r="D145" s="7" t="s">
        <v>430</v>
      </c>
      <c r="E145" s="8" t="s">
        <v>431</v>
      </c>
      <c r="F145" s="9">
        <v>45139</v>
      </c>
      <c r="G145" s="9"/>
      <c r="H145" s="12">
        <v>0</v>
      </c>
      <c r="I145" s="11" t="s">
        <v>432</v>
      </c>
    </row>
    <row r="146" spans="1:9" ht="20.25" customHeight="1" x14ac:dyDescent="0.25">
      <c r="A146" s="4">
        <f>IFERROR(VLOOKUP(B146,'[1]DADOS (OCULTAR)'!$Q$3:$S$136,3,0),"")</f>
        <v>9039744000860</v>
      </c>
      <c r="B146" s="5" t="s">
        <v>9</v>
      </c>
      <c r="C146" s="6"/>
      <c r="D146" s="7" t="s">
        <v>433</v>
      </c>
      <c r="E146" s="8" t="s">
        <v>32</v>
      </c>
      <c r="F146" s="9">
        <v>44580</v>
      </c>
      <c r="G146" s="9"/>
      <c r="H146" s="12">
        <v>0</v>
      </c>
      <c r="I146" s="11" t="s">
        <v>434</v>
      </c>
    </row>
    <row r="147" spans="1:9" ht="20.25" customHeight="1" x14ac:dyDescent="0.25">
      <c r="A147" s="4">
        <f>IFERROR(VLOOKUP(B147,'[1]DADOS (OCULTAR)'!$Q$3:$S$136,3,0),"")</f>
        <v>9039744000860</v>
      </c>
      <c r="B147" s="5" t="s">
        <v>9</v>
      </c>
      <c r="C147" s="6"/>
      <c r="D147" s="7" t="s">
        <v>435</v>
      </c>
      <c r="E147" s="8" t="s">
        <v>436</v>
      </c>
      <c r="F147" s="9">
        <v>42436</v>
      </c>
      <c r="G147" s="9"/>
      <c r="H147" s="12">
        <v>5146</v>
      </c>
      <c r="I147" s="11" t="s">
        <v>437</v>
      </c>
    </row>
    <row r="148" spans="1:9" ht="20.25" customHeight="1" x14ac:dyDescent="0.25">
      <c r="A148" s="4">
        <f>IFERROR(VLOOKUP(B148,'[1]DADOS (OCULTAR)'!$Q$3:$S$136,3,0),"")</f>
        <v>9039744000860</v>
      </c>
      <c r="B148" s="5" t="s">
        <v>9</v>
      </c>
      <c r="C148" s="6"/>
      <c r="D148" s="7" t="s">
        <v>438</v>
      </c>
      <c r="E148" s="8" t="s">
        <v>439</v>
      </c>
      <c r="F148" s="9">
        <v>42523</v>
      </c>
      <c r="G148" s="9"/>
      <c r="H148" s="12">
        <v>0</v>
      </c>
      <c r="I148" s="11" t="s">
        <v>440</v>
      </c>
    </row>
    <row r="149" spans="1:9" ht="20.25" customHeight="1" x14ac:dyDescent="0.25">
      <c r="A149" s="4">
        <f>IFERROR(VLOOKUP(B149,'[1]DADOS (OCULTAR)'!$Q$3:$S$136,3,0),"")</f>
        <v>9039744000860</v>
      </c>
      <c r="B149" s="5" t="s">
        <v>9</v>
      </c>
      <c r="C149" s="6"/>
      <c r="D149" s="7" t="s">
        <v>438</v>
      </c>
      <c r="E149" s="8" t="s">
        <v>439</v>
      </c>
      <c r="F149" s="9">
        <v>43405</v>
      </c>
      <c r="G149" s="9"/>
      <c r="H149" s="12">
        <v>0</v>
      </c>
      <c r="I149" s="11" t="s">
        <v>441</v>
      </c>
    </row>
    <row r="150" spans="1:9" ht="20.25" customHeight="1" x14ac:dyDescent="0.25">
      <c r="A150" s="4">
        <f>IFERROR(VLOOKUP(B150,'[1]DADOS (OCULTAR)'!$Q$3:$S$136,3,0),"")</f>
        <v>9039744000860</v>
      </c>
      <c r="B150" s="5" t="s">
        <v>9</v>
      </c>
      <c r="C150" s="6"/>
      <c r="D150" s="7" t="s">
        <v>442</v>
      </c>
      <c r="E150" s="8" t="s">
        <v>443</v>
      </c>
      <c r="F150" s="9">
        <v>41091</v>
      </c>
      <c r="G150" s="9"/>
      <c r="H150" s="12">
        <v>14762</v>
      </c>
      <c r="I150" s="11" t="s">
        <v>444</v>
      </c>
    </row>
    <row r="151" spans="1:9" ht="20.25" customHeight="1" x14ac:dyDescent="0.25">
      <c r="A151" s="4">
        <f>IFERROR(VLOOKUP(B151,'[1]DADOS (OCULTAR)'!$Q$3:$S$136,3,0),"")</f>
        <v>9039744000860</v>
      </c>
      <c r="B151" s="5" t="s">
        <v>9</v>
      </c>
      <c r="C151" s="6"/>
      <c r="D151" s="7" t="s">
        <v>445</v>
      </c>
      <c r="E151" s="8" t="s">
        <v>446</v>
      </c>
      <c r="F151" s="9">
        <v>42009</v>
      </c>
      <c r="G151" s="9"/>
      <c r="H151" s="12">
        <v>0</v>
      </c>
      <c r="I151" s="11" t="s">
        <v>447</v>
      </c>
    </row>
    <row r="152" spans="1:9" ht="20.25" customHeight="1" x14ac:dyDescent="0.25">
      <c r="A152" s="4">
        <f>IFERROR(VLOOKUP(B152,'[1]DADOS (OCULTAR)'!$Q$3:$S$136,3,0),"")</f>
        <v>9039744000860</v>
      </c>
      <c r="B152" s="5" t="s">
        <v>9</v>
      </c>
      <c r="C152" s="6"/>
      <c r="D152" s="7" t="s">
        <v>448</v>
      </c>
      <c r="E152" s="8" t="s">
        <v>449</v>
      </c>
      <c r="F152" s="9">
        <v>40360</v>
      </c>
      <c r="G152" s="9"/>
      <c r="H152" s="12">
        <v>0</v>
      </c>
      <c r="I152" s="11" t="s">
        <v>450</v>
      </c>
    </row>
    <row r="153" spans="1:9" ht="20.25" customHeight="1" x14ac:dyDescent="0.25">
      <c r="A153" s="4">
        <f>IFERROR(VLOOKUP(B153,'[1]DADOS (OCULTAR)'!$Q$3:$S$136,3,0),"")</f>
        <v>9039744000860</v>
      </c>
      <c r="B153" s="5" t="s">
        <v>9</v>
      </c>
      <c r="C153" s="6"/>
      <c r="D153" s="7" t="s">
        <v>451</v>
      </c>
      <c r="E153" s="8" t="s">
        <v>452</v>
      </c>
      <c r="F153" s="9">
        <v>44657</v>
      </c>
      <c r="G153" s="9"/>
      <c r="H153" s="12">
        <v>1699</v>
      </c>
      <c r="I153" s="11" t="s">
        <v>453</v>
      </c>
    </row>
    <row r="154" spans="1:9" ht="20.25" customHeight="1" x14ac:dyDescent="0.25">
      <c r="A154" s="4">
        <f>IFERROR(VLOOKUP(B154,'[1]DADOS (OCULTAR)'!$Q$3:$S$136,3,0),"")</f>
        <v>9039744000860</v>
      </c>
      <c r="B154" s="5" t="s">
        <v>9</v>
      </c>
      <c r="C154" s="6"/>
      <c r="D154" s="7" t="s">
        <v>454</v>
      </c>
      <c r="E154" s="8" t="s">
        <v>455</v>
      </c>
      <c r="F154" s="9">
        <v>42556</v>
      </c>
      <c r="G154" s="9"/>
      <c r="H154" s="12">
        <v>0</v>
      </c>
      <c r="I154" s="11" t="s">
        <v>456</v>
      </c>
    </row>
    <row r="155" spans="1:9" ht="20.25" customHeight="1" x14ac:dyDescent="0.25">
      <c r="A155" s="4">
        <f>IFERROR(VLOOKUP(B155,'[1]DADOS (OCULTAR)'!$Q$3:$S$136,3,0),"")</f>
        <v>9039744000860</v>
      </c>
      <c r="B155" s="5" t="s">
        <v>9</v>
      </c>
      <c r="C155" s="6"/>
      <c r="D155" s="7" t="s">
        <v>457</v>
      </c>
      <c r="E155" s="8" t="s">
        <v>458</v>
      </c>
      <c r="F155" s="9">
        <v>43427</v>
      </c>
      <c r="G155" s="9"/>
      <c r="H155" s="12">
        <v>6500</v>
      </c>
      <c r="I155" s="11" t="s">
        <v>459</v>
      </c>
    </row>
    <row r="156" spans="1:9" ht="20.25" customHeight="1" x14ac:dyDescent="0.25">
      <c r="A156" s="4">
        <f>IFERROR(VLOOKUP(B156,'[1]DADOS (OCULTAR)'!$Q$3:$S$136,3,0),"")</f>
        <v>9039744000860</v>
      </c>
      <c r="B156" s="5" t="s">
        <v>9</v>
      </c>
      <c r="C156" s="6"/>
      <c r="D156" s="7" t="s">
        <v>460</v>
      </c>
      <c r="E156" s="8" t="s">
        <v>461</v>
      </c>
      <c r="F156" s="9">
        <v>43222</v>
      </c>
      <c r="G156" s="9"/>
      <c r="H156" s="12">
        <v>3600</v>
      </c>
      <c r="I156" s="11" t="s">
        <v>462</v>
      </c>
    </row>
    <row r="157" spans="1:9" ht="20.25" customHeight="1" x14ac:dyDescent="0.25">
      <c r="A157" s="4">
        <f>IFERROR(VLOOKUP(B157,'[1]DADOS (OCULTAR)'!$Q$3:$S$136,3,0),"")</f>
        <v>9039744000860</v>
      </c>
      <c r="B157" s="5" t="s">
        <v>9</v>
      </c>
      <c r="C157" s="6"/>
      <c r="D157" s="7" t="s">
        <v>463</v>
      </c>
      <c r="E157" s="8" t="s">
        <v>464</v>
      </c>
      <c r="F157" s="9">
        <v>40452</v>
      </c>
      <c r="G157" s="9"/>
      <c r="H157" s="12">
        <v>2000</v>
      </c>
      <c r="I157" s="11" t="s">
        <v>465</v>
      </c>
    </row>
    <row r="158" spans="1:9" ht="20.25" customHeight="1" x14ac:dyDescent="0.25">
      <c r="A158" s="4">
        <f>IFERROR(VLOOKUP(B158,'[1]DADOS (OCULTAR)'!$Q$3:$S$136,3,0),"")</f>
        <v>9039744000860</v>
      </c>
      <c r="B158" s="5" t="s">
        <v>9</v>
      </c>
      <c r="C158" s="6"/>
      <c r="D158" s="7" t="s">
        <v>466</v>
      </c>
      <c r="E158" s="8" t="s">
        <v>467</v>
      </c>
      <c r="F158" s="9">
        <v>43132</v>
      </c>
      <c r="G158" s="9"/>
      <c r="H158" s="12">
        <v>0</v>
      </c>
      <c r="I158" s="11" t="s">
        <v>468</v>
      </c>
    </row>
    <row r="159" spans="1:9" ht="20.25" customHeight="1" x14ac:dyDescent="0.25">
      <c r="A159" s="4">
        <f>IFERROR(VLOOKUP(B159,'[1]DADOS (OCULTAR)'!$Q$3:$S$136,3,0),"")</f>
        <v>9039744000860</v>
      </c>
      <c r="B159" s="5" t="s">
        <v>9</v>
      </c>
      <c r="C159" s="6"/>
      <c r="D159" s="7" t="s">
        <v>469</v>
      </c>
      <c r="E159" s="8" t="s">
        <v>470</v>
      </c>
      <c r="F159" s="9">
        <v>44921</v>
      </c>
      <c r="G159" s="9"/>
      <c r="H159" s="12">
        <v>0</v>
      </c>
      <c r="I159" s="11" t="s">
        <v>471</v>
      </c>
    </row>
    <row r="160" spans="1:9" ht="20.25" customHeight="1" x14ac:dyDescent="0.25">
      <c r="A160" s="4">
        <f>IFERROR(VLOOKUP(B160,'[1]DADOS (OCULTAR)'!$Q$3:$S$136,3,0),"")</f>
        <v>9039744000860</v>
      </c>
      <c r="B160" s="5" t="s">
        <v>9</v>
      </c>
      <c r="C160" s="6"/>
      <c r="D160" s="7" t="s">
        <v>472</v>
      </c>
      <c r="E160" s="8" t="s">
        <v>473</v>
      </c>
      <c r="F160" s="9">
        <v>45177</v>
      </c>
      <c r="G160" s="9"/>
      <c r="H160" s="12">
        <v>0</v>
      </c>
      <c r="I160" s="11" t="s">
        <v>474</v>
      </c>
    </row>
    <row r="161" spans="1:9" ht="20.25" customHeight="1" x14ac:dyDescent="0.25">
      <c r="A161" s="4">
        <f>IFERROR(VLOOKUP(B161,'[1]DADOS (OCULTAR)'!$Q$3:$S$136,3,0),"")</f>
        <v>9039744000860</v>
      </c>
      <c r="B161" s="5" t="s">
        <v>9</v>
      </c>
      <c r="C161" s="6"/>
      <c r="D161" s="7" t="s">
        <v>475</v>
      </c>
      <c r="E161" s="8" t="s">
        <v>476</v>
      </c>
      <c r="F161" s="9">
        <v>40452</v>
      </c>
      <c r="G161" s="9"/>
      <c r="H161" s="12">
        <v>3600</v>
      </c>
      <c r="I161" s="11" t="s">
        <v>477</v>
      </c>
    </row>
    <row r="162" spans="1:9" ht="20.25" customHeight="1" x14ac:dyDescent="0.25">
      <c r="A162" s="4">
        <f>IFERROR(VLOOKUP(B162,'[1]DADOS (OCULTAR)'!$Q$3:$S$136,3,0),"")</f>
        <v>9039744000860</v>
      </c>
      <c r="B162" s="5" t="s">
        <v>9</v>
      </c>
      <c r="C162" s="6"/>
      <c r="D162" s="7" t="s">
        <v>478</v>
      </c>
      <c r="E162" s="8" t="s">
        <v>36</v>
      </c>
      <c r="F162" s="9">
        <v>44434</v>
      </c>
      <c r="G162" s="9"/>
      <c r="H162" s="12">
        <v>8003.34</v>
      </c>
      <c r="I162" s="11" t="s">
        <v>479</v>
      </c>
    </row>
    <row r="163" spans="1:9" ht="20.25" customHeight="1" x14ac:dyDescent="0.25">
      <c r="A163" s="4">
        <f>IFERROR(VLOOKUP(B163,'[1]DADOS (OCULTAR)'!$Q$3:$S$136,3,0),"")</f>
        <v>9039744000860</v>
      </c>
      <c r="B163" s="5" t="s">
        <v>9</v>
      </c>
      <c r="C163" s="6"/>
      <c r="D163" s="7" t="s">
        <v>478</v>
      </c>
      <c r="E163" s="8" t="s">
        <v>36</v>
      </c>
      <c r="F163" s="9">
        <v>44043</v>
      </c>
      <c r="G163" s="9"/>
      <c r="H163" s="12">
        <v>0</v>
      </c>
      <c r="I163" s="11" t="s">
        <v>480</v>
      </c>
    </row>
    <row r="164" spans="1:9" ht="20.25" customHeight="1" x14ac:dyDescent="0.25">
      <c r="A164" s="4">
        <f>IFERROR(VLOOKUP(B164,'[1]DADOS (OCULTAR)'!$Q$3:$S$136,3,0),"")</f>
        <v>9039744000860</v>
      </c>
      <c r="B164" s="5" t="s">
        <v>9</v>
      </c>
      <c r="C164" s="6"/>
      <c r="D164" s="7" t="s">
        <v>478</v>
      </c>
      <c r="E164" s="8" t="s">
        <v>36</v>
      </c>
      <c r="F164" s="9">
        <v>42491</v>
      </c>
      <c r="G164" s="9"/>
      <c r="H164" s="12">
        <v>0</v>
      </c>
      <c r="I164" s="11" t="s">
        <v>481</v>
      </c>
    </row>
    <row r="165" spans="1:9" ht="20.25" customHeight="1" x14ac:dyDescent="0.25">
      <c r="A165" s="4">
        <f>IFERROR(VLOOKUP(B165,'[1]DADOS (OCULTAR)'!$Q$3:$S$136,3,0),"")</f>
        <v>9039744000860</v>
      </c>
      <c r="B165" s="5" t="s">
        <v>9</v>
      </c>
      <c r="C165" s="6"/>
      <c r="D165" s="7" t="s">
        <v>482</v>
      </c>
      <c r="E165" s="8" t="s">
        <v>483</v>
      </c>
      <c r="F165" s="9">
        <v>45029</v>
      </c>
      <c r="G165" s="9"/>
      <c r="H165" s="12">
        <v>3124.82</v>
      </c>
      <c r="I165" s="11" t="s">
        <v>484</v>
      </c>
    </row>
    <row r="166" spans="1:9" ht="20.25" customHeight="1" x14ac:dyDescent="0.25">
      <c r="A166" s="4">
        <f>IFERROR(VLOOKUP(B166,'[1]DADOS (OCULTAR)'!$Q$3:$S$136,3,0),"")</f>
        <v>9039744000860</v>
      </c>
      <c r="B166" s="5" t="s">
        <v>9</v>
      </c>
      <c r="C166" s="6"/>
      <c r="D166" s="7" t="s">
        <v>482</v>
      </c>
      <c r="E166" s="8" t="s">
        <v>483</v>
      </c>
      <c r="F166" s="9">
        <v>45061</v>
      </c>
      <c r="G166" s="9"/>
      <c r="H166" s="12">
        <v>0</v>
      </c>
      <c r="I166" s="11" t="s">
        <v>485</v>
      </c>
    </row>
    <row r="167" spans="1:9" ht="20.25" customHeight="1" x14ac:dyDescent="0.25">
      <c r="A167" s="4">
        <f>IFERROR(VLOOKUP(B167,'[1]DADOS (OCULTAR)'!$Q$3:$S$136,3,0),"")</f>
        <v>9039744000860</v>
      </c>
      <c r="B167" s="5" t="s">
        <v>9</v>
      </c>
      <c r="C167" s="6"/>
      <c r="D167" s="7" t="s">
        <v>482</v>
      </c>
      <c r="E167" s="8" t="s">
        <v>483</v>
      </c>
      <c r="F167" s="9">
        <v>45027</v>
      </c>
      <c r="G167" s="9"/>
      <c r="H167" s="12">
        <v>0</v>
      </c>
      <c r="I167" s="11" t="s">
        <v>486</v>
      </c>
    </row>
    <row r="168" spans="1:9" ht="20.25" customHeight="1" x14ac:dyDescent="0.25">
      <c r="A168" s="4">
        <f>IFERROR(VLOOKUP(B168,'[1]DADOS (OCULTAR)'!$Q$3:$S$136,3,0),"")</f>
        <v>9039744000860</v>
      </c>
      <c r="B168" s="5" t="s">
        <v>9</v>
      </c>
      <c r="C168" s="6"/>
      <c r="D168" s="7" t="s">
        <v>482</v>
      </c>
      <c r="E168" s="8" t="s">
        <v>483</v>
      </c>
      <c r="F168" s="9">
        <v>45009</v>
      </c>
      <c r="G168" s="9"/>
      <c r="H168" s="12">
        <v>0</v>
      </c>
      <c r="I168" s="11" t="s">
        <v>487</v>
      </c>
    </row>
    <row r="169" spans="1:9" ht="20.25" customHeight="1" x14ac:dyDescent="0.25">
      <c r="A169" s="4">
        <f>IFERROR(VLOOKUP(B169,'[1]DADOS (OCULTAR)'!$Q$3:$S$136,3,0),"")</f>
        <v>9039744000860</v>
      </c>
      <c r="B169" s="5" t="s">
        <v>9</v>
      </c>
      <c r="C169" s="6"/>
      <c r="D169" s="7" t="s">
        <v>488</v>
      </c>
      <c r="E169" s="8" t="s">
        <v>489</v>
      </c>
      <c r="F169" s="9">
        <v>40632</v>
      </c>
      <c r="G169" s="9"/>
      <c r="H169" s="12">
        <v>83905</v>
      </c>
      <c r="I169" s="11" t="s">
        <v>490</v>
      </c>
    </row>
    <row r="170" spans="1:9" ht="20.25" customHeight="1" x14ac:dyDescent="0.25">
      <c r="A170" s="4">
        <f>IFERROR(VLOOKUP(B170,'[1]DADOS (OCULTAR)'!$Q$3:$S$136,3,0),"")</f>
        <v>9039744000860</v>
      </c>
      <c r="B170" s="5" t="s">
        <v>9</v>
      </c>
      <c r="C170" s="6"/>
      <c r="D170" s="7" t="s">
        <v>491</v>
      </c>
      <c r="E170" s="8" t="s">
        <v>492</v>
      </c>
      <c r="F170" s="9">
        <v>45068</v>
      </c>
      <c r="G170" s="9"/>
      <c r="H170" s="12">
        <v>0</v>
      </c>
      <c r="I170" s="11" t="s">
        <v>493</v>
      </c>
    </row>
    <row r="171" spans="1:9" ht="20.25" customHeight="1" x14ac:dyDescent="0.25">
      <c r="A171" s="4">
        <f>IFERROR(VLOOKUP(B171,'[1]DADOS (OCULTAR)'!$Q$3:$S$136,3,0),"")</f>
        <v>9039744000860</v>
      </c>
      <c r="B171" s="5" t="s">
        <v>9</v>
      </c>
      <c r="C171" s="6"/>
      <c r="D171" s="7" t="s">
        <v>494</v>
      </c>
      <c r="E171" s="8" t="s">
        <v>495</v>
      </c>
      <c r="F171" s="9">
        <v>40483</v>
      </c>
      <c r="G171" s="9"/>
      <c r="H171" s="12">
        <v>0</v>
      </c>
      <c r="I171" s="11" t="s">
        <v>496</v>
      </c>
    </row>
    <row r="172" spans="1:9" ht="20.25" customHeight="1" x14ac:dyDescent="0.25">
      <c r="A172" s="4">
        <f>IFERROR(VLOOKUP(B172,'[1]DADOS (OCULTAR)'!$Q$3:$S$136,3,0),"")</f>
        <v>9039744000860</v>
      </c>
      <c r="B172" s="5" t="s">
        <v>9</v>
      </c>
      <c r="C172" s="6"/>
      <c r="D172" s="7" t="s">
        <v>497</v>
      </c>
      <c r="E172" s="8" t="s">
        <v>498</v>
      </c>
      <c r="F172" s="9">
        <v>43395</v>
      </c>
      <c r="G172" s="9"/>
      <c r="H172" s="12">
        <v>14.75</v>
      </c>
      <c r="I172" s="11" t="s">
        <v>499</v>
      </c>
    </row>
    <row r="173" spans="1:9" ht="20.25" customHeight="1" x14ac:dyDescent="0.25">
      <c r="A173" s="4">
        <f>IFERROR(VLOOKUP(B173,'[1]DADOS (OCULTAR)'!$Q$3:$S$136,3,0),"")</f>
        <v>9039744000860</v>
      </c>
      <c r="B173" s="5" t="s">
        <v>9</v>
      </c>
      <c r="C173" s="6"/>
      <c r="D173" s="7" t="s">
        <v>500</v>
      </c>
      <c r="E173" s="8" t="s">
        <v>501</v>
      </c>
      <c r="F173" s="9">
        <v>42877</v>
      </c>
      <c r="G173" s="9"/>
      <c r="H173" s="12">
        <v>337</v>
      </c>
      <c r="I173" s="11" t="s">
        <v>502</v>
      </c>
    </row>
    <row r="174" spans="1:9" ht="20.25" customHeight="1" x14ac:dyDescent="0.25">
      <c r="A174" s="4">
        <f>IFERROR(VLOOKUP(B174,'[1]DADOS (OCULTAR)'!$Q$3:$S$136,3,0),"")</f>
        <v>9039744000860</v>
      </c>
      <c r="B174" s="5" t="s">
        <v>9</v>
      </c>
      <c r="C174" s="6"/>
      <c r="D174" s="7" t="s">
        <v>500</v>
      </c>
      <c r="E174" s="8" t="s">
        <v>501</v>
      </c>
      <c r="F174" s="9">
        <v>45056</v>
      </c>
      <c r="G174" s="9"/>
      <c r="H174" s="12">
        <v>0</v>
      </c>
      <c r="I174" s="11" t="s">
        <v>503</v>
      </c>
    </row>
    <row r="175" spans="1:9" ht="20.25" customHeight="1" x14ac:dyDescent="0.25">
      <c r="A175" s="4">
        <f>IFERROR(VLOOKUP(B175,'[1]DADOS (OCULTAR)'!$Q$3:$S$136,3,0),"")</f>
        <v>9039744000860</v>
      </c>
      <c r="B175" s="5" t="s">
        <v>9</v>
      </c>
      <c r="C175" s="6"/>
      <c r="D175" s="7" t="s">
        <v>504</v>
      </c>
      <c r="E175" s="8" t="s">
        <v>505</v>
      </c>
      <c r="F175" s="9">
        <v>40452</v>
      </c>
      <c r="G175" s="9"/>
      <c r="H175" s="12">
        <v>550</v>
      </c>
      <c r="I175" s="11" t="s">
        <v>506</v>
      </c>
    </row>
    <row r="176" spans="1:9" ht="20.25" customHeight="1" x14ac:dyDescent="0.25">
      <c r="A176" s="4">
        <f>IFERROR(VLOOKUP(B176,'[1]DADOS (OCULTAR)'!$Q$3:$S$136,3,0),"")</f>
        <v>9039744000860</v>
      </c>
      <c r="B176" s="5" t="s">
        <v>9</v>
      </c>
      <c r="C176" s="6"/>
      <c r="D176" s="7" t="s">
        <v>507</v>
      </c>
      <c r="E176" s="8" t="s">
        <v>153</v>
      </c>
      <c r="F176" s="9">
        <v>45203</v>
      </c>
      <c r="G176" s="9"/>
      <c r="H176" s="12">
        <v>0</v>
      </c>
      <c r="I176" s="11" t="s">
        <v>508</v>
      </c>
    </row>
    <row r="177" spans="1:9" ht="20.25" customHeight="1" x14ac:dyDescent="0.25">
      <c r="A177" s="4">
        <f>IFERROR(VLOOKUP(B177,'[1]DADOS (OCULTAR)'!$Q$3:$S$136,3,0),"")</f>
        <v>9039744000860</v>
      </c>
      <c r="B177" s="5" t="s">
        <v>9</v>
      </c>
      <c r="C177" s="6"/>
      <c r="D177" s="7" t="s">
        <v>509</v>
      </c>
      <c r="E177" s="8" t="s">
        <v>510</v>
      </c>
      <c r="F177" s="9">
        <v>45258</v>
      </c>
      <c r="G177" s="9"/>
      <c r="H177" s="12">
        <v>1320</v>
      </c>
      <c r="I177" s="11" t="s">
        <v>511</v>
      </c>
    </row>
    <row r="178" spans="1:9" ht="20.25" customHeight="1" x14ac:dyDescent="0.25">
      <c r="A178" s="4">
        <f>IFERROR(VLOOKUP(B178,'[1]DADOS (OCULTAR)'!$Q$3:$S$136,3,0),"")</f>
        <v>9039744000860</v>
      </c>
      <c r="B178" s="5" t="s">
        <v>9</v>
      </c>
      <c r="C178" s="6"/>
      <c r="D178" s="7" t="s">
        <v>509</v>
      </c>
      <c r="E178" s="8" t="s">
        <v>510</v>
      </c>
      <c r="F178" s="9">
        <v>45139</v>
      </c>
      <c r="G178" s="9"/>
      <c r="H178" s="12">
        <v>10560</v>
      </c>
      <c r="I178" s="11" t="s">
        <v>512</v>
      </c>
    </row>
    <row r="179" spans="1:9" ht="20.25" customHeight="1" x14ac:dyDescent="0.25">
      <c r="A179" s="4">
        <f>IFERROR(VLOOKUP(B179,'[1]DADOS (OCULTAR)'!$Q$3:$S$136,3,0),"")</f>
        <v>9039744000860</v>
      </c>
      <c r="B179" s="5" t="s">
        <v>9</v>
      </c>
      <c r="C179" s="6"/>
      <c r="D179" s="7" t="s">
        <v>513</v>
      </c>
      <c r="E179" s="8" t="s">
        <v>374</v>
      </c>
      <c r="F179" s="9">
        <v>40179</v>
      </c>
      <c r="G179" s="9"/>
      <c r="H179" s="12">
        <v>0</v>
      </c>
      <c r="I179" s="11" t="s">
        <v>514</v>
      </c>
    </row>
    <row r="180" spans="1:9" ht="20.25" customHeight="1" x14ac:dyDescent="0.25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620F83E-9BAC-435E-80CE-1B6EB8AE00F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2024-09-03T14:45:40Z</dcterms:created>
  <dcterms:modified xsi:type="dcterms:W3CDTF">2024-09-03T14:46:22Z</dcterms:modified>
</cp:coreProperties>
</file>