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5- MAIO\01 - PCF\PCF\EXCEL\14.1 Arquivo ZIP (TCE) - HDH Mai_2023\14.4 Arquivo ZIP Excel (Publicação) - HDH Mai_2023\"/>
    </mc:Choice>
  </mc:AlternateContent>
  <xr:revisionPtr revIDLastSave="0" documentId="8_{DB6614D6-5A7C-447E-9E50-C8ED1A837CD7}" xr6:coauthVersionLast="47" xr6:coauthVersionMax="47" xr10:uidLastSave="{00000000-0000-0000-0000-000000000000}"/>
  <bookViews>
    <workbookView xWindow="-110" yWindow="-110" windowWidth="19420" windowHeight="10300" xr2:uid="{568B4400-E85F-4541-BF4D-62C7FAB6DB8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 s="1"/>
  <c r="L867" i="1"/>
  <c r="J867" i="1"/>
  <c r="I867" i="1"/>
  <c r="H867" i="1"/>
  <c r="G867" i="1"/>
  <c r="F867" i="1"/>
  <c r="K867" i="1" s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 s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 s="1"/>
  <c r="L835" i="1"/>
  <c r="J835" i="1"/>
  <c r="I835" i="1"/>
  <c r="H835" i="1"/>
  <c r="G835" i="1"/>
  <c r="F835" i="1"/>
  <c r="K835" i="1" s="1"/>
  <c r="E835" i="1"/>
  <c r="D835" i="1"/>
  <c r="C835" i="1"/>
  <c r="B835" i="1"/>
  <c r="A835" i="1" s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 s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 s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 s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 s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 s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 s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 s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 s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 s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 s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 s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 s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 s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 s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 s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 s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 s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 s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 s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 s="1"/>
  <c r="L726" i="1"/>
  <c r="J726" i="1"/>
  <c r="I726" i="1"/>
  <c r="H726" i="1"/>
  <c r="G726" i="1"/>
  <c r="F726" i="1"/>
  <c r="K726" i="1" s="1"/>
  <c r="E726" i="1"/>
  <c r="D726" i="1"/>
  <c r="C726" i="1"/>
  <c r="B726" i="1"/>
  <c r="A726" i="1" s="1"/>
  <c r="L725" i="1"/>
  <c r="J725" i="1"/>
  <c r="I725" i="1"/>
  <c r="H725" i="1"/>
  <c r="G725" i="1"/>
  <c r="F725" i="1"/>
  <c r="K725" i="1" s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 s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 s="1"/>
  <c r="L717" i="1"/>
  <c r="J717" i="1"/>
  <c r="I717" i="1"/>
  <c r="H717" i="1"/>
  <c r="G717" i="1"/>
  <c r="F717" i="1"/>
  <c r="K717" i="1" s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 s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 s="1"/>
  <c r="L709" i="1"/>
  <c r="J709" i="1"/>
  <c r="I709" i="1"/>
  <c r="H709" i="1"/>
  <c r="G709" i="1"/>
  <c r="F709" i="1"/>
  <c r="K709" i="1" s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 s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 s="1"/>
  <c r="L701" i="1"/>
  <c r="J701" i="1"/>
  <c r="I701" i="1"/>
  <c r="H701" i="1"/>
  <c r="G701" i="1"/>
  <c r="F701" i="1"/>
  <c r="K701" i="1" s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 s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 s="1"/>
  <c r="L693" i="1"/>
  <c r="J693" i="1"/>
  <c r="I693" i="1"/>
  <c r="H693" i="1"/>
  <c r="G693" i="1"/>
  <c r="F693" i="1"/>
  <c r="K693" i="1" s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 s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 s="1"/>
  <c r="L685" i="1"/>
  <c r="J685" i="1"/>
  <c r="I685" i="1"/>
  <c r="H685" i="1"/>
  <c r="G685" i="1"/>
  <c r="F685" i="1"/>
  <c r="K685" i="1" s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 s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 s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 s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 s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 s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 s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 s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 s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 s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 s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 s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 s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 s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 s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 s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 s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 s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 s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 s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 s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 s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 s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 s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 s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 s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 s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 s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 s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 s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 s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 s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 s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 s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 s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 s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 s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 s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 s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 s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 s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 s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 s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 s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 s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 s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 s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 s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 s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 s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 s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 s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 s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 s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 s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 s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 s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 s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 s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 s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 s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 s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 s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 s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 s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 s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 s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<sst xmlns="http://schemas.openxmlformats.org/spreadsheetml/2006/main" count="12" uniqueCount="12">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</sst>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O%20FINANCEIRO\PCF%20Historico\2023\05-%20MAIO\01%20-%20PCF\PCF\EXCEL\05.2023%20-%20CUSTEIO%20-%20PCF_2022_REV_09_V3__REV_01__Em_25_04_2022.xlsx" TargetMode="External"/><Relationship Id="rId1" Type="http://schemas.openxmlformats.org/officeDocument/2006/relationships/externalLinkPath" Target="/NOVO%20FINANCEIRO/PCF%20Historico/2023/05-%20MAIO/01%20-%20PCF/PCF/EXCEL/05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55971</v>
          </cell>
          <cell r="K11">
            <v>45043</v>
          </cell>
          <cell r="M11" t="str">
            <v>2611606 - Recife - PE</v>
          </cell>
          <cell r="N11">
            <v>5998.25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24441891000180</v>
          </cell>
          <cell r="G12" t="str">
            <v xml:space="preserve">Rodoviaria Borborema </v>
          </cell>
          <cell r="H12" t="str">
            <v>S</v>
          </cell>
          <cell r="I12" t="str">
            <v>N</v>
          </cell>
          <cell r="J12">
            <v>33965</v>
          </cell>
          <cell r="K12">
            <v>45043</v>
          </cell>
          <cell r="M12" t="str">
            <v>2611606 - Recife - PE</v>
          </cell>
          <cell r="N12">
            <v>10774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34001</v>
          </cell>
          <cell r="K13">
            <v>45048</v>
          </cell>
          <cell r="M13" t="str">
            <v>2611606 - Recife - PE</v>
          </cell>
          <cell r="N13">
            <v>332.5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11202038</v>
          </cell>
          <cell r="K14">
            <v>45043</v>
          </cell>
          <cell r="M14" t="str">
            <v>2611606 - Recife - PE</v>
          </cell>
          <cell r="N14">
            <v>70709.16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11202064</v>
          </cell>
          <cell r="K15">
            <v>45043</v>
          </cell>
          <cell r="M15" t="str">
            <v>2611606 - Recife - PE</v>
          </cell>
          <cell r="N15">
            <v>4116.3500000000004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11202065</v>
          </cell>
          <cell r="K16">
            <v>45043</v>
          </cell>
          <cell r="M16" t="str">
            <v>2611606 - Recife - PE</v>
          </cell>
          <cell r="N16">
            <v>751.86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11364456</v>
          </cell>
          <cell r="K17">
            <v>45064</v>
          </cell>
          <cell r="M17" t="str">
            <v>2611606 - Recife - PE</v>
          </cell>
          <cell r="N17">
            <v>512.45000000000005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2102498000129</v>
          </cell>
          <cell r="G18" t="str">
            <v>Metropolitan Life Seguros e Previência Privada S.A.</v>
          </cell>
          <cell r="H18" t="str">
            <v>S</v>
          </cell>
          <cell r="I18" t="str">
            <v>N</v>
          </cell>
          <cell r="J18" t="str">
            <v>APOLICE</v>
          </cell>
          <cell r="K18">
            <v>45047</v>
          </cell>
          <cell r="M18" t="str">
            <v>3550308 - São Paulo - SP</v>
          </cell>
          <cell r="N18">
            <v>1609.12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41070889000160</v>
          </cell>
          <cell r="G19" t="str">
            <v>Transporte e Serviços Astro Ltda-ME (Astrotur)</v>
          </cell>
          <cell r="H19" t="str">
            <v>S</v>
          </cell>
          <cell r="I19" t="str">
            <v>S</v>
          </cell>
          <cell r="J19">
            <v>7720</v>
          </cell>
          <cell r="K19">
            <v>45078</v>
          </cell>
          <cell r="M19" t="str">
            <v>2611606 - Recife - PE</v>
          </cell>
          <cell r="N19">
            <v>104678.95</v>
          </cell>
        </row>
        <row r="20">
          <cell r="C20" t="str">
            <v>HOSPITAL DOM HÉLDER CÂMARA - CG. Nº 018/2022</v>
          </cell>
          <cell r="E20" t="str">
            <v>1.99 - Outras Despesas com Pessoal</v>
          </cell>
          <cell r="F20">
            <v>6088039000199</v>
          </cell>
          <cell r="G20" t="str">
            <v>MCP REFEICOES LTDA</v>
          </cell>
          <cell r="H20" t="str">
            <v>B</v>
          </cell>
          <cell r="I20" t="str">
            <v>S</v>
          </cell>
          <cell r="J20">
            <v>21296</v>
          </cell>
          <cell r="K20" t="str">
            <v>30/05/2023</v>
          </cell>
          <cell r="L20" t="str">
            <v>26230506088039000199550010000212961265068119</v>
          </cell>
          <cell r="M20" t="str">
            <v>26 - Pernambuco</v>
          </cell>
          <cell r="N20">
            <v>86110.43</v>
          </cell>
        </row>
        <row r="21">
          <cell r="C21" t="str">
            <v>HOSPITAL DOM HÉLDER CÂMARA - CG. Nº 018/2022</v>
          </cell>
          <cell r="E21" t="str">
            <v xml:space="preserve">5.21 - Seguros em geral </v>
          </cell>
          <cell r="F21">
            <v>3502099000118</v>
          </cell>
          <cell r="G21" t="str">
            <v>Chubb Seguros Brasil S.A.</v>
          </cell>
          <cell r="H21" t="str">
            <v>S</v>
          </cell>
          <cell r="I21" t="str">
            <v>N</v>
          </cell>
          <cell r="J21" t="str">
            <v>APOLICE</v>
          </cell>
          <cell r="K21">
            <v>45047</v>
          </cell>
          <cell r="M21" t="str">
            <v>2611606 - Recife - PE</v>
          </cell>
          <cell r="N21">
            <v>951.34833333333302</v>
          </cell>
        </row>
        <row r="22">
          <cell r="C22" t="str">
            <v>HOSPITAL DOM HÉLDER CÂMARA - CG. Nº 018/2022</v>
          </cell>
          <cell r="E22" t="str">
            <v xml:space="preserve">5.21 - Seguros em geral </v>
          </cell>
          <cell r="F22">
            <v>13389356000100</v>
          </cell>
          <cell r="G22" t="str">
            <v>Megasegur Corretora de Seguros Ltda</v>
          </cell>
          <cell r="H22" t="str">
            <v>S</v>
          </cell>
          <cell r="I22" t="str">
            <v>N</v>
          </cell>
          <cell r="J22" t="str">
            <v>APOLICE</v>
          </cell>
          <cell r="K22">
            <v>45047</v>
          </cell>
          <cell r="M22" t="str">
            <v>3550308 - São Paulo - SP</v>
          </cell>
          <cell r="N22">
            <v>2030.68</v>
          </cell>
        </row>
        <row r="23">
          <cell r="C23" t="str">
            <v>HOSPITAL DOM HÉLDER CÂMARA - CG. Nº 018/2022</v>
          </cell>
          <cell r="E23" t="str">
            <v xml:space="preserve">5.25 - Serviços Bancários </v>
          </cell>
          <cell r="F23">
            <v>9039744000860</v>
          </cell>
          <cell r="G23" t="str">
            <v>Taxas de Manutenção de Conta</v>
          </cell>
          <cell r="H23" t="str">
            <v>S</v>
          </cell>
          <cell r="I23" t="str">
            <v>N</v>
          </cell>
          <cell r="K23">
            <v>45047</v>
          </cell>
          <cell r="M23" t="str">
            <v>2602902 - Cabo de Santo Agostinho - PE</v>
          </cell>
          <cell r="N23">
            <v>243.8</v>
          </cell>
        </row>
        <row r="24">
          <cell r="C24" t="str">
            <v>HOSPITAL DOM HÉLDER CÂMARA - CG. Nº 018/2022</v>
          </cell>
          <cell r="E24" t="str">
            <v xml:space="preserve">5.25 - Serviços Bancários </v>
          </cell>
          <cell r="F24">
            <v>9039744000860</v>
          </cell>
          <cell r="G24" t="str">
            <v>Tarifas Bancárias</v>
          </cell>
          <cell r="H24" t="str">
            <v>S</v>
          </cell>
          <cell r="I24" t="str">
            <v>N</v>
          </cell>
          <cell r="K24">
            <v>45047</v>
          </cell>
          <cell r="M24" t="str">
            <v>2602902 - Cabo de Santo Agostinho - PE</v>
          </cell>
          <cell r="N24">
            <v>224.87</v>
          </cell>
        </row>
        <row r="25">
          <cell r="C25" t="str">
            <v>HOSPITAL DOM HÉLDER CÂMARA - CG. Nº 018/2022</v>
          </cell>
          <cell r="E25" t="str">
            <v>5.9 - Telefonia Móvel</v>
          </cell>
          <cell r="F25">
            <v>2421421001355</v>
          </cell>
          <cell r="G25" t="str">
            <v>Tim Celular S.A</v>
          </cell>
          <cell r="H25" t="str">
            <v>S</v>
          </cell>
          <cell r="I25" t="str">
            <v>N</v>
          </cell>
          <cell r="J25">
            <v>4954926499</v>
          </cell>
          <cell r="K25">
            <v>45060</v>
          </cell>
          <cell r="M25" t="str">
            <v>2602902 - Cabo de Santo Agostinho - PE</v>
          </cell>
          <cell r="N25">
            <v>39.9</v>
          </cell>
        </row>
        <row r="26">
          <cell r="C26" t="str">
            <v>HOSPITAL DOM HÉLDER CÂMARA - CG. Nº 018/2022</v>
          </cell>
          <cell r="E26" t="str">
            <v>5.9 - Telefonia Móvel</v>
          </cell>
          <cell r="F26">
            <v>2421421001355</v>
          </cell>
          <cell r="G26" t="str">
            <v>Tim Celular S.A</v>
          </cell>
          <cell r="H26" t="str">
            <v>S</v>
          </cell>
          <cell r="I26" t="str">
            <v>N</v>
          </cell>
          <cell r="J26">
            <v>4954932235</v>
          </cell>
          <cell r="K26">
            <v>45030</v>
          </cell>
          <cell r="M26" t="str">
            <v>2602902 - Cabo de Santo Agostinho - PE</v>
          </cell>
          <cell r="N26">
            <v>240.83</v>
          </cell>
        </row>
        <row r="27">
          <cell r="C27" t="str">
            <v>HOSPITAL DOM HÉLDER CÂMARA - CG. Nº 018/2022</v>
          </cell>
          <cell r="E27" t="str">
            <v>5.18 - Teledonia Fixa</v>
          </cell>
          <cell r="F27">
            <v>3423730000193</v>
          </cell>
          <cell r="G27" t="str">
            <v>Smart Serviços de Internet Ltda - Me (Algar Telecom)</v>
          </cell>
          <cell r="H27" t="str">
            <v>S</v>
          </cell>
          <cell r="I27" t="str">
            <v>N</v>
          </cell>
          <cell r="J27">
            <v>425804229</v>
          </cell>
          <cell r="K27">
            <v>45080</v>
          </cell>
          <cell r="M27" t="str">
            <v>2611606 - Recife - PE</v>
          </cell>
          <cell r="N27">
            <v>1516.41</v>
          </cell>
        </row>
        <row r="28">
          <cell r="C28" t="str">
            <v>HOSPITAL DOM HÉLDER CÂMARA - CG. Nº 018/2022</v>
          </cell>
          <cell r="E28" t="str">
            <v>5.13 - Água e Esgoto</v>
          </cell>
          <cell r="F28">
            <v>9769035000164</v>
          </cell>
          <cell r="G28" t="str">
            <v>Compesa (Companhia Pernambucana de Saneamento)</v>
          </cell>
          <cell r="H28" t="str">
            <v>S</v>
          </cell>
          <cell r="I28" t="str">
            <v>N</v>
          </cell>
          <cell r="J28" t="str">
            <v>077997964</v>
          </cell>
          <cell r="K28">
            <v>45084</v>
          </cell>
          <cell r="M28" t="str">
            <v>2602902 - Cabo de Santo Agostinho - PE</v>
          </cell>
          <cell r="N28">
            <v>62337.37</v>
          </cell>
        </row>
        <row r="29">
          <cell r="C29" t="str">
            <v>HOSPITAL DOM HÉLDER CÂMARA - CG. Nº 018/2022</v>
          </cell>
          <cell r="E29" t="str">
            <v>5.12 - Energia Elétrica</v>
          </cell>
          <cell r="F29">
            <v>10835932000108</v>
          </cell>
          <cell r="G29" t="str">
            <v>Celpe (Companhia Energética de Pernambuco)</v>
          </cell>
          <cell r="H29" t="str">
            <v>S</v>
          </cell>
          <cell r="I29" t="str">
            <v>N</v>
          </cell>
          <cell r="J29" t="str">
            <v>259983779</v>
          </cell>
          <cell r="K29">
            <v>45079</v>
          </cell>
          <cell r="M29" t="str">
            <v>2611606 - Recife - PE</v>
          </cell>
          <cell r="N29">
            <v>4380.63</v>
          </cell>
        </row>
        <row r="30">
          <cell r="C30" t="str">
            <v>HOSPITAL DOM HÉLDER CÂMARA - CG. Nº 018/2022</v>
          </cell>
          <cell r="E30" t="str">
            <v>5.12 - Energia Elétrica</v>
          </cell>
          <cell r="F30">
            <v>10835932000108</v>
          </cell>
          <cell r="G30" t="str">
            <v>Celpe (Companhia Energética de Pernambuco)</v>
          </cell>
          <cell r="H30" t="str">
            <v>S</v>
          </cell>
          <cell r="I30" t="str">
            <v>N</v>
          </cell>
          <cell r="K30">
            <v>45017</v>
          </cell>
          <cell r="M30" t="str">
            <v>2611606 - Recife - PE</v>
          </cell>
          <cell r="N30">
            <v>263941.31</v>
          </cell>
        </row>
        <row r="31">
          <cell r="C31" t="str">
            <v>HOSPITAL DOM HÉLDER CÂMARA - CG. Nº 018/2022</v>
          </cell>
          <cell r="E31" t="str">
            <v>5.3 - Locação de Máquinas e Equipamentos</v>
          </cell>
          <cell r="F31">
            <v>27893009000125</v>
          </cell>
          <cell r="G31" t="str">
            <v>LSA Soluções Em Tecnologia Eireli-Me</v>
          </cell>
          <cell r="H31" t="str">
            <v>S</v>
          </cell>
          <cell r="I31" t="str">
            <v>N</v>
          </cell>
          <cell r="J31">
            <v>11441</v>
          </cell>
          <cell r="K31">
            <v>45078</v>
          </cell>
          <cell r="M31" t="str">
            <v>2611606 - Recife - PE</v>
          </cell>
          <cell r="N31">
            <v>1840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10279299000119</v>
          </cell>
          <cell r="G32" t="str">
            <v>Rgraph Loc. Com. E Serv. Ltda - Me</v>
          </cell>
          <cell r="H32" t="str">
            <v>S</v>
          </cell>
          <cell r="I32" t="str">
            <v>N</v>
          </cell>
          <cell r="J32">
            <v>6546</v>
          </cell>
          <cell r="K32">
            <v>45063</v>
          </cell>
          <cell r="M32" t="str">
            <v>2611606 - Recife - PE</v>
          </cell>
          <cell r="N32">
            <v>7594.08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44283333000574</v>
          </cell>
          <cell r="G33" t="str">
            <v>Scm Participações AS</v>
          </cell>
          <cell r="H33" t="str">
            <v>S</v>
          </cell>
          <cell r="I33" t="str">
            <v>N</v>
          </cell>
          <cell r="J33">
            <v>21104</v>
          </cell>
          <cell r="K33">
            <v>45051</v>
          </cell>
          <cell r="M33" t="str">
            <v>2611606 - Recife - PE</v>
          </cell>
          <cell r="N33">
            <v>8054.14</v>
          </cell>
        </row>
        <row r="34">
          <cell r="C34" t="str">
            <v>HOSPITAL DOM HÉLDER CÂMARA - CG. Nº 018/2022</v>
          </cell>
          <cell r="E34" t="str">
            <v>5.3 - Locação de Máquinas e Equipamentos</v>
          </cell>
          <cell r="F34">
            <v>44283333000574</v>
          </cell>
          <cell r="G34" t="str">
            <v>Scm Participações AS</v>
          </cell>
          <cell r="H34" t="str">
            <v>S</v>
          </cell>
          <cell r="I34" t="str">
            <v>N</v>
          </cell>
          <cell r="J34">
            <v>21830</v>
          </cell>
          <cell r="K34">
            <v>45082</v>
          </cell>
          <cell r="M34" t="str">
            <v>2611606 - Recife - PE</v>
          </cell>
          <cell r="N34">
            <v>2928</v>
          </cell>
        </row>
        <row r="35">
          <cell r="C35" t="str">
            <v>HOSPITAL DOM HÉLDER CÂMARA - CG. Nº 018/2022</v>
          </cell>
          <cell r="E35" t="str">
            <v>5.1 - Locação de Equipamentos Médicos-Hospitalares</v>
          </cell>
          <cell r="F35">
            <v>331788002405</v>
          </cell>
          <cell r="G35" t="str">
            <v>Air Liquide Brasil Ltda</v>
          </cell>
          <cell r="H35" t="str">
            <v>S</v>
          </cell>
          <cell r="I35" t="str">
            <v>S</v>
          </cell>
          <cell r="J35">
            <v>48285</v>
          </cell>
          <cell r="K35">
            <v>45076</v>
          </cell>
          <cell r="M35" t="str">
            <v>2602902 - Cabo de Santo Agostinho - PE</v>
          </cell>
          <cell r="N35">
            <v>14474.02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1141468000169</v>
          </cell>
          <cell r="G36" t="str">
            <v>Medcall Com. Serv. de Equip. Med. Ltda</v>
          </cell>
          <cell r="H36" t="str">
            <v>S</v>
          </cell>
          <cell r="I36" t="str">
            <v>S</v>
          </cell>
          <cell r="J36">
            <v>3610</v>
          </cell>
          <cell r="K36">
            <v>45048</v>
          </cell>
          <cell r="M36" t="str">
            <v>2611606 - Recife - PE</v>
          </cell>
          <cell r="N36">
            <v>1101.8</v>
          </cell>
        </row>
        <row r="37">
          <cell r="C37" t="str">
            <v>HOSPITAL DOM HÉLDER CÂMARA - CG. Nº 018/2022</v>
          </cell>
          <cell r="E37" t="str">
            <v>5.1 - Locação de Equipamentos Médicos-Hospitalares</v>
          </cell>
          <cell r="F37">
            <v>24380578002041</v>
          </cell>
          <cell r="G37" t="str">
            <v>White Martins Gases Industriais Ne Ltda</v>
          </cell>
          <cell r="H37" t="str">
            <v>S</v>
          </cell>
          <cell r="I37" t="str">
            <v>S</v>
          </cell>
          <cell r="J37">
            <v>92364641</v>
          </cell>
          <cell r="K37">
            <v>45057</v>
          </cell>
          <cell r="M37" t="str">
            <v>2607901 - Jaboatão dos Guararapes - PE</v>
          </cell>
          <cell r="N37">
            <v>1341.11</v>
          </cell>
        </row>
        <row r="38">
          <cell r="C38" t="str">
            <v>HOSPITAL DOM HÉLDER CÂMARA - CG. Nº 018/2022</v>
          </cell>
          <cell r="E38" t="str">
            <v>5.8 - Locação de Veículos Automotores</v>
          </cell>
          <cell r="F38">
            <v>4488986000141</v>
          </cell>
          <cell r="G38" t="str">
            <v>C P PAULISTA LOCACAO DE VEICULOS EIRELI</v>
          </cell>
          <cell r="H38" t="str">
            <v>S</v>
          </cell>
          <cell r="I38" t="str">
            <v>S</v>
          </cell>
          <cell r="J38">
            <v>1312</v>
          </cell>
          <cell r="K38">
            <v>45077</v>
          </cell>
          <cell r="M38" t="str">
            <v>2609402 - Moreno - PE</v>
          </cell>
          <cell r="N38">
            <v>5838</v>
          </cell>
        </row>
        <row r="39">
          <cell r="C39" t="str">
            <v>HOSPITAL DOM HÉLDER CÂMARA - CG. Nº 018/2022</v>
          </cell>
          <cell r="E39" t="str">
            <v>5.8 - Locação de Veículos Automotores</v>
          </cell>
          <cell r="F39">
            <v>4488986000141</v>
          </cell>
          <cell r="G39" t="str">
            <v>C P PAULISTA LOCACAO DE VEICULOS EIRELI</v>
          </cell>
          <cell r="H39" t="str">
            <v>S</v>
          </cell>
          <cell r="I39" t="str">
            <v>S</v>
          </cell>
          <cell r="J39">
            <v>1257</v>
          </cell>
          <cell r="K39">
            <v>45062</v>
          </cell>
          <cell r="M39" t="str">
            <v>2609402 - Moreno - PE</v>
          </cell>
          <cell r="N39">
            <v>307.35000000000002</v>
          </cell>
        </row>
        <row r="40">
          <cell r="C40" t="str">
            <v>HOSPITAL DOM HÉLDER CÂMARA - CG. Nº 018/2022</v>
          </cell>
          <cell r="E40" t="str">
            <v>5.19 - Serviços Gráficos, de Encadernação e de Emolduração</v>
          </cell>
          <cell r="F40">
            <v>1222778000108</v>
          </cell>
          <cell r="G40" t="str">
            <v>GRÁFICA PALMEIRAS LTDA ME</v>
          </cell>
          <cell r="H40" t="str">
            <v>S</v>
          </cell>
          <cell r="I40" t="str">
            <v>S</v>
          </cell>
          <cell r="J40">
            <v>5705</v>
          </cell>
          <cell r="K40">
            <v>45058</v>
          </cell>
          <cell r="M40" t="str">
            <v>2611606 - Recife - PE</v>
          </cell>
          <cell r="N40">
            <v>45</v>
          </cell>
        </row>
        <row r="41">
          <cell r="C41" t="str">
            <v>HOSPITAL DOM HÉLDER CÂMARA - CG. Nº 018/2022</v>
          </cell>
          <cell r="E41" t="str">
            <v>5.19 - Serviços Gráficos, de Encadernação e de Emolduração</v>
          </cell>
          <cell r="F41">
            <v>1222778000108</v>
          </cell>
          <cell r="G41" t="str">
            <v>GRÁFICA PALMEIRAS LTDA ME</v>
          </cell>
          <cell r="H41" t="str">
            <v>S</v>
          </cell>
          <cell r="I41" t="str">
            <v>S</v>
          </cell>
          <cell r="J41">
            <v>5699</v>
          </cell>
          <cell r="K41">
            <v>45055</v>
          </cell>
          <cell r="M41" t="str">
            <v>2611606 - Recife - PE</v>
          </cell>
          <cell r="N41">
            <v>160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>Processo Judicial - Rubens Alexandre de Oliveira V.</v>
          </cell>
          <cell r="H42" t="str">
            <v>S</v>
          </cell>
          <cell r="I42" t="str">
            <v>N</v>
          </cell>
          <cell r="K42">
            <v>45050</v>
          </cell>
          <cell r="M42" t="str">
            <v>2611606 - Recife - PE</v>
          </cell>
          <cell r="N42">
            <v>2325.2399999999998</v>
          </cell>
        </row>
        <row r="43">
          <cell r="C43" t="str">
            <v>HOSPITAL DOM HÉLDER CÂMARA - CG. Nº 018/2022</v>
          </cell>
          <cell r="E43" t="str">
            <v>5.99 - Outros Serviços de Terceiros Pessoa Jurídica</v>
          </cell>
          <cell r="F43">
            <v>34028316002157</v>
          </cell>
          <cell r="G43" t="str">
            <v>Empresa Brasileira de Correios e Telegra</v>
          </cell>
          <cell r="H43" t="str">
            <v>S</v>
          </cell>
          <cell r="I43" t="str">
            <v>N</v>
          </cell>
          <cell r="J43">
            <v>193844</v>
          </cell>
          <cell r="K43">
            <v>45082</v>
          </cell>
          <cell r="M43" t="str">
            <v>3550308 - São Paulo - SP</v>
          </cell>
          <cell r="N43">
            <v>100</v>
          </cell>
        </row>
        <row r="44">
          <cell r="C44" t="str">
            <v>HOSPITAL DOM HÉLDER CÂMARA - CG. Nº 018/2022</v>
          </cell>
          <cell r="E44" t="str">
            <v>5.16 - Serviços Médico-Hospitalares, Odotonlogia e Laboratoriais</v>
          </cell>
          <cell r="F44">
            <v>43849075000154</v>
          </cell>
          <cell r="G44" t="str">
            <v>ALT PROCEDIMENTOS MEDICOS  LTDA</v>
          </cell>
          <cell r="H44" t="str">
            <v>S</v>
          </cell>
          <cell r="I44" t="str">
            <v>S</v>
          </cell>
          <cell r="J44">
            <v>28</v>
          </cell>
          <cell r="K44">
            <v>45096</v>
          </cell>
          <cell r="M44" t="str">
            <v>2611606 - Recife - PE</v>
          </cell>
          <cell r="N44">
            <v>100653</v>
          </cell>
        </row>
        <row r="45">
          <cell r="C45" t="str">
            <v>HOSPITAL DOM HÉLDER CÂMARA - CG. Nº 018/2022</v>
          </cell>
          <cell r="E45" t="str">
            <v>5.16 - Serviços Médico-Hospitalares, Odotonlogia e Laboratoriais</v>
          </cell>
          <cell r="F45">
            <v>44233006000184</v>
          </cell>
          <cell r="G45" t="str">
            <v>ANGIOLOGIA E  CIRURGIA  VASCULAR DE  EMERGENCIA LTDA</v>
          </cell>
          <cell r="H45" t="str">
            <v>S</v>
          </cell>
          <cell r="I45" t="str">
            <v>S</v>
          </cell>
          <cell r="J45">
            <v>25</v>
          </cell>
          <cell r="K45">
            <v>45091</v>
          </cell>
          <cell r="M45" t="str">
            <v>2611606 - Recife - PE</v>
          </cell>
          <cell r="N45">
            <v>197877.12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24426893000108</v>
          </cell>
          <cell r="G46" t="str">
            <v>APF SAUDE MAIS LTDA</v>
          </cell>
          <cell r="H46" t="str">
            <v>S</v>
          </cell>
          <cell r="I46" t="str">
            <v>S</v>
          </cell>
          <cell r="J46">
            <v>796</v>
          </cell>
          <cell r="K46">
            <v>45078</v>
          </cell>
          <cell r="M46" t="str">
            <v>2609600 - Olinda - PE</v>
          </cell>
          <cell r="N46">
            <v>14308.35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15442310000133</v>
          </cell>
          <cell r="G47" t="str">
            <v>CARDIOSAUDE SERVICOS MEDICOS LTDA</v>
          </cell>
          <cell r="H47" t="str">
            <v>S</v>
          </cell>
          <cell r="I47" t="str">
            <v>S</v>
          </cell>
          <cell r="J47">
            <v>705</v>
          </cell>
          <cell r="K47">
            <v>45093</v>
          </cell>
          <cell r="M47" t="str">
            <v>2611606 - Recife - PE</v>
          </cell>
          <cell r="N47">
            <v>91142.18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46199773000140</v>
          </cell>
          <cell r="G48" t="str">
            <v>CASADO &amp; FRAGOSO MED SERVIÇOS MEDICOS LTDA</v>
          </cell>
          <cell r="H48" t="str">
            <v>S</v>
          </cell>
          <cell r="I48" t="str">
            <v>S</v>
          </cell>
          <cell r="J48">
            <v>240</v>
          </cell>
          <cell r="K48">
            <v>45089</v>
          </cell>
          <cell r="M48" t="str">
            <v>2611606 - Recife - PE</v>
          </cell>
          <cell r="N48">
            <v>8000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10411765000178</v>
          </cell>
          <cell r="G49" t="str">
            <v>CDHJM COMERCIO E SERVICOS MEDICOS LTDA</v>
          </cell>
          <cell r="H49" t="str">
            <v>S</v>
          </cell>
          <cell r="I49" t="str">
            <v>S</v>
          </cell>
          <cell r="J49">
            <v>551</v>
          </cell>
          <cell r="K49">
            <v>45079</v>
          </cell>
          <cell r="M49" t="str">
            <v>2606200 - Goiana - PE</v>
          </cell>
          <cell r="N49">
            <v>43400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38823495000121</v>
          </cell>
          <cell r="G50" t="str">
            <v>CENTRALMED ATIVIDADES MEDICAS LTDA</v>
          </cell>
          <cell r="H50" t="str">
            <v>S</v>
          </cell>
          <cell r="I50" t="str">
            <v>S</v>
          </cell>
          <cell r="J50">
            <v>258</v>
          </cell>
          <cell r="K50">
            <v>45091</v>
          </cell>
          <cell r="M50" t="str">
            <v>2611606 - Recife - PE</v>
          </cell>
          <cell r="N50">
            <v>14674.8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21185366000152</v>
          </cell>
          <cell r="G51" t="str">
            <v>CLINICORDIS LTDA</v>
          </cell>
          <cell r="H51" t="str">
            <v>S</v>
          </cell>
          <cell r="I51" t="str">
            <v>S</v>
          </cell>
          <cell r="J51">
            <v>202</v>
          </cell>
          <cell r="K51">
            <v>45091</v>
          </cell>
          <cell r="M51" t="str">
            <v>2611606 - Recife - PE</v>
          </cell>
          <cell r="N51">
            <v>206949.76000000001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20915564000161</v>
          </cell>
          <cell r="G52" t="str">
            <v>CM PATRIOTA LTDA</v>
          </cell>
          <cell r="H52" t="str">
            <v>S</v>
          </cell>
          <cell r="I52" t="str">
            <v>S</v>
          </cell>
          <cell r="J52">
            <v>333</v>
          </cell>
          <cell r="K52">
            <v>45092</v>
          </cell>
          <cell r="M52" t="str">
            <v>2604007 - Carpina - PE</v>
          </cell>
          <cell r="N52">
            <v>41557.839999999997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599741000130</v>
          </cell>
          <cell r="G53" t="str">
            <v>COOPECARDIO - COOPERATIVA DE TRABALHO DOS MEDICOS CARDIOLOGISTAS DE PERNAMBUCO</v>
          </cell>
          <cell r="H53" t="str">
            <v>S</v>
          </cell>
          <cell r="I53" t="str">
            <v>S</v>
          </cell>
          <cell r="J53" t="str">
            <v>25545</v>
          </cell>
          <cell r="K53">
            <v>45090</v>
          </cell>
          <cell r="M53" t="str">
            <v>2611606 - Recife - PE</v>
          </cell>
          <cell r="N53">
            <v>15285.9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17976904000150</v>
          </cell>
          <cell r="G54" t="str">
            <v xml:space="preserve">DR SERVICOS MEDICOS LTDA ME </v>
          </cell>
          <cell r="H54" t="str">
            <v>S</v>
          </cell>
          <cell r="I54" t="str">
            <v>S</v>
          </cell>
          <cell r="J54">
            <v>347</v>
          </cell>
          <cell r="K54">
            <v>45089</v>
          </cell>
          <cell r="M54" t="str">
            <v>2610707 - Paulista - PE</v>
          </cell>
          <cell r="N54">
            <v>7948.5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13041826000140</v>
          </cell>
          <cell r="G55" t="str">
            <v>EDRL SERVICOS MEDICOS E DE RADIOLOGIA LTDA (ED SERVICOS DE RADIOLOGIA LTDA )</v>
          </cell>
          <cell r="H55" t="str">
            <v>S</v>
          </cell>
          <cell r="I55" t="str">
            <v>S</v>
          </cell>
          <cell r="J55">
            <v>2057</v>
          </cell>
          <cell r="K55">
            <v>45093</v>
          </cell>
          <cell r="M55" t="str">
            <v>2611606 - Recife - PE</v>
          </cell>
          <cell r="N55">
            <v>27336.23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43982302000115</v>
          </cell>
          <cell r="G56" t="str">
            <v>FS SERVIÇOS MEDICOS  LTDA</v>
          </cell>
          <cell r="H56" t="str">
            <v>S</v>
          </cell>
          <cell r="I56" t="str">
            <v>S</v>
          </cell>
          <cell r="J56">
            <v>61</v>
          </cell>
          <cell r="K56">
            <v>45083</v>
          </cell>
          <cell r="M56" t="str">
            <v>2611606 - Recife - PE</v>
          </cell>
          <cell r="N56">
            <v>43540.28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21728590000143</v>
          </cell>
          <cell r="G57" t="str">
            <v>ICCONE CIRURGIA CARDIOVASCULAR LTDA</v>
          </cell>
          <cell r="H57" t="str">
            <v>S</v>
          </cell>
          <cell r="I57" t="str">
            <v>S</v>
          </cell>
          <cell r="J57">
            <v>588</v>
          </cell>
          <cell r="K57">
            <v>45103</v>
          </cell>
          <cell r="M57" t="str">
            <v>2611606 - Recife - PE</v>
          </cell>
          <cell r="N57">
            <v>75021.960000000006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17214633000103</v>
          </cell>
          <cell r="G58" t="str">
            <v>JAB HOLOIMAGEM DIAGNOSTICOS LTDA</v>
          </cell>
          <cell r="H58" t="str">
            <v>S</v>
          </cell>
          <cell r="I58" t="str">
            <v>S</v>
          </cell>
          <cell r="J58">
            <v>1676</v>
          </cell>
          <cell r="K58">
            <v>45078</v>
          </cell>
          <cell r="M58" t="str">
            <v>2611606 - Recife - PE</v>
          </cell>
          <cell r="N58">
            <v>8807.4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10755219000154</v>
          </cell>
          <cell r="G59" t="str">
            <v xml:space="preserve">JPM RADIOLOGISTAS ASSOCIADOS LTDA </v>
          </cell>
          <cell r="H59" t="str">
            <v>S</v>
          </cell>
          <cell r="I59" t="str">
            <v>S</v>
          </cell>
          <cell r="J59">
            <v>2740</v>
          </cell>
          <cell r="K59">
            <v>45092</v>
          </cell>
          <cell r="M59" t="str">
            <v>2611606 - Recife - PE</v>
          </cell>
          <cell r="N59">
            <v>4770.1499999999996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28737345000141</v>
          </cell>
          <cell r="G60" t="str">
            <v>LUNA MACHADO, LACERDA SERVICOS MEDICOS E CIA LTDA</v>
          </cell>
          <cell r="H60" t="str">
            <v>S</v>
          </cell>
          <cell r="I60" t="str">
            <v>S</v>
          </cell>
          <cell r="J60">
            <v>120</v>
          </cell>
          <cell r="K60">
            <v>45079</v>
          </cell>
          <cell r="M60" t="str">
            <v>2611606 - Recife - PE</v>
          </cell>
          <cell r="N60">
            <v>166200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15045541000103</v>
          </cell>
          <cell r="G61" t="str">
            <v>M VIDEO CIRURGICA S/S LTDA</v>
          </cell>
          <cell r="H61" t="str">
            <v>S</v>
          </cell>
          <cell r="I61" t="str">
            <v>S</v>
          </cell>
          <cell r="J61">
            <v>68</v>
          </cell>
          <cell r="K61">
            <v>45099</v>
          </cell>
          <cell r="M61" t="str">
            <v>2602902 - Cabo de Santo Agostinho - PE</v>
          </cell>
          <cell r="N61">
            <v>111679.58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13844637000297</v>
          </cell>
          <cell r="G62" t="str">
            <v>MEMORIAL CORACAO EM SAUDE LTDA</v>
          </cell>
          <cell r="H62" t="str">
            <v>S</v>
          </cell>
          <cell r="I62" t="str">
            <v>S</v>
          </cell>
          <cell r="J62">
            <v>726</v>
          </cell>
          <cell r="K62">
            <v>45091</v>
          </cell>
          <cell r="M62" t="str">
            <v>2602902 - Cabo de Santo Agostinho - PE</v>
          </cell>
          <cell r="N62">
            <v>94696.94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24881506000115</v>
          </cell>
          <cell r="G63" t="str">
            <v>MEDICANDO: ATENDIMENTO MEDICO ESPECIALIZADO LTDA</v>
          </cell>
          <cell r="H63" t="str">
            <v>S</v>
          </cell>
          <cell r="I63" t="str">
            <v>S</v>
          </cell>
          <cell r="J63">
            <v>151</v>
          </cell>
          <cell r="K63">
            <v>45099</v>
          </cell>
          <cell r="M63" t="str">
            <v>2602902 - Cabo de Santo Agostinho - PE</v>
          </cell>
          <cell r="N63">
            <v>274075.06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49159260000101</v>
          </cell>
          <cell r="G64" t="str">
            <v>MEDVIDA ATIVIDADES MEDICAS LTDA</v>
          </cell>
          <cell r="H64" t="str">
            <v>S</v>
          </cell>
          <cell r="I64" t="str">
            <v>S</v>
          </cell>
          <cell r="J64">
            <v>88</v>
          </cell>
          <cell r="K64">
            <v>45099</v>
          </cell>
          <cell r="M64" t="str">
            <v>2609600 - Olinda - PE</v>
          </cell>
          <cell r="N64">
            <v>8072.4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45599517000187</v>
          </cell>
          <cell r="G65" t="str">
            <v>MLN SERVIÇOS MÉDICOS LTDA</v>
          </cell>
          <cell r="H65" t="str">
            <v>S</v>
          </cell>
          <cell r="I65" t="str">
            <v>S</v>
          </cell>
          <cell r="J65">
            <v>84</v>
          </cell>
          <cell r="K65">
            <v>45079</v>
          </cell>
          <cell r="M65" t="str">
            <v>2611606 - Recife - PE</v>
          </cell>
          <cell r="N65">
            <v>2935.8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29758485000169</v>
          </cell>
          <cell r="G66" t="str">
            <v xml:space="preserve">PALM SERVIÇOS DE DIAGNÓSTICOS LTDA </v>
          </cell>
          <cell r="H66" t="str">
            <v>S</v>
          </cell>
          <cell r="I66" t="str">
            <v>S</v>
          </cell>
          <cell r="J66">
            <v>589</v>
          </cell>
          <cell r="K66">
            <v>45091</v>
          </cell>
          <cell r="M66" t="str">
            <v>2611606 - Recife - PE</v>
          </cell>
          <cell r="N66">
            <v>17043.48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34761993000136</v>
          </cell>
          <cell r="G67" t="str">
            <v>PIN SAUDE SERV MEDICOS LTDA</v>
          </cell>
          <cell r="H67" t="str">
            <v>S</v>
          </cell>
          <cell r="I67" t="str">
            <v>S</v>
          </cell>
          <cell r="J67">
            <v>275</v>
          </cell>
          <cell r="K67">
            <v>45079</v>
          </cell>
          <cell r="M67" t="str">
            <v>2611606 - Recife - PE</v>
          </cell>
          <cell r="N67">
            <v>28128.94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15001239000153</v>
          </cell>
          <cell r="G68" t="str">
            <v>REME ORTOPEDIA LTDA</v>
          </cell>
          <cell r="H68" t="str">
            <v>S</v>
          </cell>
          <cell r="I68" t="str">
            <v>S</v>
          </cell>
          <cell r="J68">
            <v>449</v>
          </cell>
          <cell r="K68">
            <v>45079</v>
          </cell>
          <cell r="M68" t="str">
            <v>2611606 - Recife - PE</v>
          </cell>
          <cell r="N68">
            <v>125600</v>
          </cell>
        </row>
        <row r="69">
          <cell r="C69" t="str">
            <v>HOSPITAL DOM HÉLDER CÂMARA - CG. Nº 018/2022</v>
          </cell>
          <cell r="E69" t="str">
            <v>5.16 - Serviços Médico-Hospitalares, Odotonlogia e Laboratoriais</v>
          </cell>
          <cell r="F69">
            <v>30757914000162</v>
          </cell>
          <cell r="G69" t="str">
            <v xml:space="preserve">RNP DIAGNÓSTICO CARDIOLOGICO LTDA </v>
          </cell>
          <cell r="H69" t="str">
            <v>S</v>
          </cell>
          <cell r="I69" t="str">
            <v>S</v>
          </cell>
          <cell r="J69">
            <v>513</v>
          </cell>
          <cell r="K69">
            <v>45103</v>
          </cell>
          <cell r="M69" t="str">
            <v>2611606 - Recife - PE</v>
          </cell>
          <cell r="N69">
            <v>6358.8</v>
          </cell>
        </row>
        <row r="70">
          <cell r="C70" t="str">
            <v>HOSPITAL DOM HÉLDER CÂMARA - CG. Nº 018/2022</v>
          </cell>
          <cell r="E70" t="str">
            <v>5.16 - Serviços Médico-Hospitalares, Odotonlogia e Laboratoriais</v>
          </cell>
          <cell r="F70">
            <v>27149461000187</v>
          </cell>
          <cell r="G70" t="str">
            <v>SAO MIGUEL ASSISTENCIA MEDICA LTDA - ME</v>
          </cell>
          <cell r="H70" t="str">
            <v>S</v>
          </cell>
          <cell r="I70" t="str">
            <v>S</v>
          </cell>
          <cell r="J70">
            <v>337</v>
          </cell>
          <cell r="K70">
            <v>45086</v>
          </cell>
          <cell r="M70" t="str">
            <v>2611606 - Recife - PE</v>
          </cell>
          <cell r="N70">
            <v>71866.17</v>
          </cell>
        </row>
        <row r="71">
          <cell r="C71" t="str">
            <v>HOSPITAL DOM HÉLDER CÂMARA - CG. Nº 018/2022</v>
          </cell>
          <cell r="E71" t="str">
            <v>5.16 - Serviços Médico-Hospitalares, Odotonlogia e Laboratoriais</v>
          </cell>
          <cell r="F71">
            <v>29482450000140</v>
          </cell>
          <cell r="G71" t="str">
            <v xml:space="preserve">T MAIS CLINICA MEDICA LTDA </v>
          </cell>
          <cell r="H71" t="str">
            <v>S</v>
          </cell>
          <cell r="I71" t="str">
            <v>S</v>
          </cell>
          <cell r="J71">
            <v>244</v>
          </cell>
          <cell r="K71">
            <v>45098</v>
          </cell>
          <cell r="M71" t="str">
            <v>2602902 - Cabo de Santo Agostinho - PE</v>
          </cell>
          <cell r="N71">
            <v>320959.21999999997</v>
          </cell>
        </row>
        <row r="72">
          <cell r="C72" t="str">
            <v>HOSPITAL DOM HÉLDER CÂMARA - CG. Nº 018/2022</v>
          </cell>
          <cell r="E72" t="str">
            <v>5.16 - Serviços Médico-Hospitalares, Odotonlogia e Laboratoriais</v>
          </cell>
          <cell r="F72">
            <v>28110463000125</v>
          </cell>
          <cell r="G72" t="str">
            <v xml:space="preserve">FIGUEIREDO &amp; MAGALHAES SERVICOS MEDICOS E HOSPITALARES LTDA </v>
          </cell>
          <cell r="H72" t="str">
            <v>S</v>
          </cell>
          <cell r="I72" t="str">
            <v>S</v>
          </cell>
          <cell r="J72">
            <v>253</v>
          </cell>
          <cell r="K72">
            <v>45103</v>
          </cell>
          <cell r="M72" t="str">
            <v>2611606 - Recife - PE</v>
          </cell>
          <cell r="N72">
            <v>36691.199999999997</v>
          </cell>
        </row>
        <row r="73">
          <cell r="C73" t="str">
            <v>HOSPITAL DOM HÉLDER CÂMARA - CG. Nº 018/2022</v>
          </cell>
          <cell r="E73" t="str">
            <v>5.16 - Serviços Médico-Hospitalares, Odotonlogia e Laboratoriais</v>
          </cell>
          <cell r="F73">
            <v>31665767000163</v>
          </cell>
          <cell r="G73" t="str">
            <v>FFH SERVIÇOS MEDICOS LTDA</v>
          </cell>
          <cell r="H73" t="str">
            <v>S</v>
          </cell>
          <cell r="I73" t="str">
            <v>S</v>
          </cell>
          <cell r="J73">
            <v>201</v>
          </cell>
          <cell r="K73">
            <v>45089</v>
          </cell>
          <cell r="M73" t="str">
            <v>2602902 - Cabo de Santo Agostinho - PE</v>
          </cell>
          <cell r="N73">
            <v>7339.5</v>
          </cell>
        </row>
        <row r="74">
          <cell r="C74" t="str">
            <v>HOSPITAL DOM HÉLDER CÂMARA - CG. Nº 018/2022</v>
          </cell>
          <cell r="E74" t="str">
            <v>5.16 - Serviços Médico-Hospitalares, Odotonlogia e Laboratoriais</v>
          </cell>
          <cell r="F74">
            <v>22032128000170</v>
          </cell>
          <cell r="G74" t="str">
            <v>UNICLIMVAS - UNIDADE DE CLINICA MEDICA VASCULAR S/S LTDA</v>
          </cell>
          <cell r="H74" t="str">
            <v>S</v>
          </cell>
          <cell r="I74" t="str">
            <v>S</v>
          </cell>
          <cell r="J74">
            <v>359</v>
          </cell>
          <cell r="K74">
            <v>45086</v>
          </cell>
          <cell r="M74" t="str">
            <v>2611606 - Recife - PE</v>
          </cell>
          <cell r="N74">
            <v>16999.5</v>
          </cell>
        </row>
        <row r="75">
          <cell r="C75" t="str">
            <v>HOSPITAL DOM HÉLDER CÂMARA - CG. Nº 018/2022</v>
          </cell>
          <cell r="E75" t="str">
            <v>5.16 - Serviços Médico-Hospitalares, Odotonlogia e Laboratoriais</v>
          </cell>
          <cell r="F75">
            <v>62519000102</v>
          </cell>
          <cell r="G75" t="str">
            <v xml:space="preserve">UNIDADE DE CARDIOLOGIA INVASIVA S/C LTDA </v>
          </cell>
          <cell r="H75" t="str">
            <v>S</v>
          </cell>
          <cell r="I75" t="str">
            <v>S</v>
          </cell>
          <cell r="J75">
            <v>565</v>
          </cell>
          <cell r="K75">
            <v>45098</v>
          </cell>
          <cell r="M75" t="str">
            <v>2611606 - Recife - PE</v>
          </cell>
          <cell r="N75">
            <v>100653</v>
          </cell>
        </row>
        <row r="76">
          <cell r="C76" t="str">
            <v>HOSPITAL DOM HÉLDER CÂMARA - CG. Nº 018/2022</v>
          </cell>
          <cell r="E76" t="str">
            <v>5.16 - Serviços Médico-Hospitalares, Odotonlogia e Laboratoriais</v>
          </cell>
          <cell r="F76">
            <v>11187085000185</v>
          </cell>
          <cell r="G76" t="str">
            <v>Coopanest/PE - Cooperativa dos Médicos Anestesiologistas de Pernambuco</v>
          </cell>
          <cell r="H76" t="str">
            <v>S</v>
          </cell>
          <cell r="I76" t="str">
            <v>S</v>
          </cell>
          <cell r="J76">
            <v>60923005</v>
          </cell>
          <cell r="K76">
            <v>45085</v>
          </cell>
          <cell r="M76" t="str">
            <v>2611606 - Recife - PE</v>
          </cell>
          <cell r="N76">
            <v>470181.17</v>
          </cell>
        </row>
        <row r="77">
          <cell r="C77" t="str">
            <v>HOSPITAL DOM HÉLDER CÂMARA - CG. Nº 018/2022</v>
          </cell>
          <cell r="E77" t="str">
            <v>5.16 - Serviços Médico-Hospitalares, Odotonlogia e Laboratoriais</v>
          </cell>
          <cell r="F77">
            <v>4539279016300</v>
          </cell>
          <cell r="G77" t="str">
            <v>Cientificalab Produtos Laboratorais e Sistemas Ltda</v>
          </cell>
          <cell r="H77" t="str">
            <v>S</v>
          </cell>
          <cell r="I77" t="str">
            <v>S</v>
          </cell>
          <cell r="J77">
            <v>147</v>
          </cell>
          <cell r="K77">
            <v>45086</v>
          </cell>
          <cell r="M77" t="str">
            <v>2602902 - Cabo de Santo Agostinho - PE</v>
          </cell>
          <cell r="N77">
            <v>110949.07</v>
          </cell>
        </row>
        <row r="78">
          <cell r="C78" t="str">
            <v>HOSPITAL DOM HÉLDER CÂMARA - CG. Nº 018/2022</v>
          </cell>
          <cell r="E78" t="str">
            <v>5.16 - Serviços Médico-Hospitalares, Odotonlogia e Laboratoriais</v>
          </cell>
          <cell r="F78">
            <v>5281073000112</v>
          </cell>
          <cell r="G78" t="str">
            <v>Laboratorio Histopatologia Horacio Fittipaldi S/C Ltda</v>
          </cell>
          <cell r="H78" t="str">
            <v>S</v>
          </cell>
          <cell r="I78" t="str">
            <v>S</v>
          </cell>
          <cell r="J78">
            <v>11939</v>
          </cell>
          <cell r="K78">
            <v>45089</v>
          </cell>
          <cell r="M78" t="str">
            <v>2611606 - Recife - PE</v>
          </cell>
          <cell r="N78">
            <v>370</v>
          </cell>
        </row>
        <row r="79">
          <cell r="C79" t="str">
            <v>HOSPITAL DOM HÉLDER CÂMARA - CG. Nº 018/2022</v>
          </cell>
          <cell r="E79" t="str">
            <v>5.8 - Locação de Veículos Automotores</v>
          </cell>
          <cell r="F79">
            <v>8283066000148</v>
          </cell>
          <cell r="G79" t="str">
            <v>HOSPMEDIC INDUS E COMER DE PROD PARA SAUDE</v>
          </cell>
          <cell r="H79" t="str">
            <v>S</v>
          </cell>
          <cell r="I79" t="str">
            <v>S</v>
          </cell>
          <cell r="J79">
            <v>119</v>
          </cell>
          <cell r="K79">
            <v>45077</v>
          </cell>
          <cell r="M79" t="str">
            <v>2607752 - Itapissuma - PE</v>
          </cell>
          <cell r="N79">
            <v>14700</v>
          </cell>
        </row>
        <row r="80">
          <cell r="C80" t="str">
            <v>HOSPITAL DOM HÉLDER CÂMARA - CG. Nº 018/2022</v>
          </cell>
          <cell r="E80" t="str">
            <v>5.99 - Outros Serviços de Terceiros Pessoa Jurídica</v>
          </cell>
          <cell r="F80">
            <v>4290489000134</v>
          </cell>
          <cell r="G80" t="str">
            <v>Clinica de Dialise do Cabo Ltda</v>
          </cell>
          <cell r="H80" t="str">
            <v>S</v>
          </cell>
          <cell r="I80" t="str">
            <v>S</v>
          </cell>
          <cell r="J80">
            <v>961</v>
          </cell>
          <cell r="K80">
            <v>45103</v>
          </cell>
          <cell r="M80" t="str">
            <v>2602902 - Cabo de Santo Agostinho - PE</v>
          </cell>
          <cell r="N80">
            <v>300000</v>
          </cell>
        </row>
        <row r="81">
          <cell r="C81" t="str">
            <v>HOSPITAL DOM HÉLDER CÂMARA - CG. Nº 018/2022</v>
          </cell>
          <cell r="E81" t="str">
            <v>5.15 - Serviços Domésticos</v>
          </cell>
          <cell r="F81">
            <v>6272575004803</v>
          </cell>
          <cell r="G81" t="str">
            <v>Lavebras Gestão de Texteis S.A</v>
          </cell>
          <cell r="H81" t="str">
            <v>S</v>
          </cell>
          <cell r="I81" t="str">
            <v>S</v>
          </cell>
          <cell r="J81">
            <v>5361</v>
          </cell>
          <cell r="K81">
            <v>45076</v>
          </cell>
          <cell r="M81" t="str">
            <v>2610707 - Paulista - PE</v>
          </cell>
          <cell r="N81">
            <v>33730.050000000003</v>
          </cell>
        </row>
        <row r="82">
          <cell r="C82" t="str">
            <v>HOSPITAL DOM HÉLDER CÂMARA - CG. Nº 018/2022</v>
          </cell>
          <cell r="E82" t="str">
            <v>5.10 - Detetização/Tratamento de Resíduos e Afins</v>
          </cell>
          <cell r="F82">
            <v>11863530000180</v>
          </cell>
          <cell r="G82" t="str">
            <v>Brascon Gestão Ambiental Ltda</v>
          </cell>
          <cell r="H82" t="str">
            <v>S</v>
          </cell>
          <cell r="I82" t="str">
            <v>S</v>
          </cell>
          <cell r="J82">
            <v>153678</v>
          </cell>
          <cell r="K82">
            <v>45078</v>
          </cell>
          <cell r="M82" t="str">
            <v>2611309 - Pombos - PE</v>
          </cell>
          <cell r="N82">
            <v>19972.27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24801362000140</v>
          </cell>
          <cell r="G83" t="str">
            <v>Bruno Cosmo da Costa Comercio e Servicos(Amd Tecnologia da Informacao e Sistemas)</v>
          </cell>
          <cell r="H83" t="str">
            <v>S</v>
          </cell>
          <cell r="I83" t="str">
            <v>S</v>
          </cell>
          <cell r="J83">
            <v>379</v>
          </cell>
          <cell r="K83">
            <v>45078</v>
          </cell>
          <cell r="M83" t="str">
            <v>2611606 - Recife - PE</v>
          </cell>
          <cell r="N83">
            <v>4700</v>
          </cell>
        </row>
        <row r="84">
          <cell r="C84" t="str">
            <v>HOSPITAL DOM HÉLDER CÂMARA - CG. Nº 018/2022</v>
          </cell>
          <cell r="E84" t="str">
            <v>5.17 - Manutenção de Software, Certificação Digital e Microfilmagem</v>
          </cell>
          <cell r="F84">
            <v>7928972000190</v>
          </cell>
          <cell r="G84" t="str">
            <v>Cartello Desenvolvimento e Suporte Ltda</v>
          </cell>
          <cell r="H84" t="str">
            <v>S</v>
          </cell>
          <cell r="I84" t="str">
            <v>S</v>
          </cell>
          <cell r="J84">
            <v>3871</v>
          </cell>
          <cell r="K84">
            <v>45048</v>
          </cell>
          <cell r="M84" t="str">
            <v>2611606 - Recife - PE</v>
          </cell>
          <cell r="N84">
            <v>442.17</v>
          </cell>
        </row>
        <row r="85">
          <cell r="C85" t="str">
            <v>HOSPITAL DOM HÉLDER CÂMARA - CG. Nº 018/2022</v>
          </cell>
          <cell r="E85" t="str">
            <v>5.17 - Manutenção de Software, Certificação Digital e Microfilmagem</v>
          </cell>
          <cell r="F85">
            <v>92306257000780</v>
          </cell>
          <cell r="G85" t="str">
            <v>Mv Informatica Nordeste Ltda</v>
          </cell>
          <cell r="H85" t="str">
            <v>S</v>
          </cell>
          <cell r="I85" t="str">
            <v>S</v>
          </cell>
          <cell r="J85">
            <v>56373</v>
          </cell>
          <cell r="K85">
            <v>45054</v>
          </cell>
          <cell r="M85" t="str">
            <v>2611606 - Recife - PE</v>
          </cell>
          <cell r="N85">
            <v>50526.96</v>
          </cell>
        </row>
        <row r="86">
          <cell r="C86" t="str">
            <v>HOSPITAL DOM HÉLDER CÂMARA - CG. Nº 018/2022</v>
          </cell>
          <cell r="E86" t="str">
            <v>5.17 - Manutenção de Software, Certificação Digital e Microfilmagem</v>
          </cell>
          <cell r="F86">
            <v>92306257000780</v>
          </cell>
          <cell r="G86" t="str">
            <v>Mv Informatica Nordeste Ltda</v>
          </cell>
          <cell r="H86" t="str">
            <v>S</v>
          </cell>
          <cell r="I86" t="str">
            <v>S</v>
          </cell>
          <cell r="J86">
            <v>55895</v>
          </cell>
          <cell r="K86">
            <v>45050</v>
          </cell>
          <cell r="M86" t="str">
            <v>2611606 - Recife - PE</v>
          </cell>
          <cell r="N86">
            <v>45000</v>
          </cell>
        </row>
        <row r="87">
          <cell r="C87" t="str">
            <v>HOSPITAL DOM HÉLDER CÂMARA - CG. Nº 018/2022</v>
          </cell>
          <cell r="E87" t="str">
            <v>5.17 - Manutenção de Software, Certificação Digital e Microfilmagem</v>
          </cell>
          <cell r="F87">
            <v>9236362000150</v>
          </cell>
          <cell r="G87" t="str">
            <v xml:space="preserve">Selecty Tecnologia Para Rh Ltda ME </v>
          </cell>
          <cell r="H87" t="str">
            <v>S</v>
          </cell>
          <cell r="I87" t="str">
            <v>S</v>
          </cell>
          <cell r="J87">
            <v>8329</v>
          </cell>
          <cell r="K87">
            <v>45078</v>
          </cell>
          <cell r="M87" t="str">
            <v>4106902 - Curitiba - PR</v>
          </cell>
          <cell r="N87">
            <v>152</v>
          </cell>
        </row>
        <row r="88">
          <cell r="C88" t="str">
            <v>HOSPITAL DOM HÉLDER CÂMARA - CG. Nº 018/2022</v>
          </cell>
          <cell r="E88" t="str">
            <v>5.17 - Manutenção de Software, Certificação Digital e Microfilmagem</v>
          </cell>
          <cell r="F88">
            <v>5401067000151</v>
          </cell>
          <cell r="G88" t="str">
            <v>Teiko Solucoes Em Tecnologia da Informacao Ltda</v>
          </cell>
          <cell r="H88" t="str">
            <v>S</v>
          </cell>
          <cell r="I88" t="str">
            <v>S</v>
          </cell>
          <cell r="J88">
            <v>28580</v>
          </cell>
          <cell r="K88">
            <v>45048</v>
          </cell>
          <cell r="M88" t="str">
            <v>23 - Ceará</v>
          </cell>
          <cell r="N88">
            <v>12220</v>
          </cell>
        </row>
        <row r="89">
          <cell r="C89" t="str">
            <v>HOSPITAL DOM HÉLDER CÂMARA - CG. Nº 018/2022</v>
          </cell>
          <cell r="E89" t="str">
            <v>5.17 - Manutenção de Software, Certificação Digital e Microfilmagem</v>
          </cell>
          <cell r="F89">
            <v>53113791001285</v>
          </cell>
          <cell r="G89" t="str">
            <v>Totvs S.A.</v>
          </cell>
          <cell r="H89" t="str">
            <v>S</v>
          </cell>
          <cell r="I89" t="str">
            <v>S</v>
          </cell>
          <cell r="J89">
            <v>37747</v>
          </cell>
          <cell r="K89">
            <v>45048</v>
          </cell>
          <cell r="M89" t="str">
            <v>3106200 - Belo Horizonte - MG</v>
          </cell>
          <cell r="N89">
            <v>459.31</v>
          </cell>
        </row>
        <row r="90">
          <cell r="C90" t="str">
            <v>HOSPITAL DOM HÉLDER CÂMARA - CG. Nº 018/2022</v>
          </cell>
          <cell r="E90" t="str">
            <v>5.17 - Manutenção de Software, Certificação Digital e Microfilmagem</v>
          </cell>
          <cell r="F90">
            <v>53113791000122</v>
          </cell>
          <cell r="G90" t="str">
            <v>Totvs S.A.</v>
          </cell>
          <cell r="H90" t="str">
            <v>S</v>
          </cell>
          <cell r="I90" t="str">
            <v>S</v>
          </cell>
          <cell r="J90">
            <v>3558738</v>
          </cell>
          <cell r="K90">
            <v>45064</v>
          </cell>
          <cell r="M90" t="str">
            <v>3550308 - São Paulo - SP</v>
          </cell>
          <cell r="N90">
            <v>1243.23</v>
          </cell>
        </row>
        <row r="91">
          <cell r="C91" t="str">
            <v>HOSPITAL DOM HÉLDER CÂMARA - CG. Nº 018/2022</v>
          </cell>
          <cell r="E91" t="str">
            <v>5.17 - Manutenção de Software, Certificação Digital e Microfilmagem</v>
          </cell>
          <cell r="F91">
            <v>53113791000122</v>
          </cell>
          <cell r="G91" t="str">
            <v>Totvs S.A.</v>
          </cell>
          <cell r="H91" t="str">
            <v>S</v>
          </cell>
          <cell r="I91" t="str">
            <v>S</v>
          </cell>
          <cell r="J91">
            <v>3548102</v>
          </cell>
          <cell r="K91">
            <v>45057</v>
          </cell>
          <cell r="M91" t="str">
            <v>3550308 - São Paulo - SP</v>
          </cell>
          <cell r="N91">
            <v>6621.07</v>
          </cell>
        </row>
        <row r="92">
          <cell r="C92" t="str">
            <v>HOSPITAL DOM HÉLDER CÂMARA - CG. Nº 018/2022</v>
          </cell>
          <cell r="E92" t="str">
            <v>5.17 - Manutenção de Software, Certificação Digital e Microfilmagem</v>
          </cell>
          <cell r="F92">
            <v>53113791000122</v>
          </cell>
          <cell r="G92" t="str">
            <v>Totvs S.A.</v>
          </cell>
          <cell r="H92" t="str">
            <v>S</v>
          </cell>
          <cell r="I92" t="str">
            <v>S</v>
          </cell>
          <cell r="J92">
            <v>3556987</v>
          </cell>
          <cell r="K92">
            <v>45061</v>
          </cell>
          <cell r="M92" t="str">
            <v>3550308 - São Paulo - SP</v>
          </cell>
          <cell r="N92">
            <v>2633.27</v>
          </cell>
        </row>
        <row r="93">
          <cell r="C93" t="str">
            <v>HOSPITAL DOM HÉLDER CÂMARA - CG. Nº 018/2022</v>
          </cell>
          <cell r="E93" t="str">
            <v>5.17 - Manutenção de Software, Certificação Digital e Microfilmagem</v>
          </cell>
          <cell r="F93">
            <v>53113791000122</v>
          </cell>
          <cell r="G93" t="str">
            <v>Totvs S.A.</v>
          </cell>
          <cell r="H93" t="str">
            <v>S</v>
          </cell>
          <cell r="I93" t="str">
            <v>S</v>
          </cell>
          <cell r="J93">
            <v>3547888</v>
          </cell>
          <cell r="K93">
            <v>45056</v>
          </cell>
          <cell r="M93" t="str">
            <v>3550308 - São Paulo - SP</v>
          </cell>
          <cell r="N93">
            <v>1377.68</v>
          </cell>
        </row>
        <row r="94">
          <cell r="C94" t="str">
            <v>HOSPITAL DOM HÉLDER CÂMARA - CG. Nº 018/2022</v>
          </cell>
          <cell r="E94" t="str">
            <v>5.99 - Outros Serviços de Terceiros Pessoa Jurídica</v>
          </cell>
          <cell r="F94">
            <v>58921792000117</v>
          </cell>
          <cell r="G94" t="str">
            <v>Planisa Planejamento e Org. de Instituições de Saude Ltda</v>
          </cell>
          <cell r="H94" t="str">
            <v>S</v>
          </cell>
          <cell r="I94" t="str">
            <v>S</v>
          </cell>
          <cell r="J94">
            <v>30058</v>
          </cell>
          <cell r="K94">
            <v>45050</v>
          </cell>
          <cell r="M94" t="str">
            <v>3550308 - São Paulo - SP</v>
          </cell>
          <cell r="N94">
            <v>4610</v>
          </cell>
        </row>
        <row r="95">
          <cell r="C95" t="str">
            <v>HOSPITAL DOM HÉLDER CÂMARA - CG. Nº 018/2022</v>
          </cell>
          <cell r="E95" t="str">
            <v>5.99 - Outros Serviços de Terceiros Pessoa Jurídica</v>
          </cell>
          <cell r="F95">
            <v>35521046000130</v>
          </cell>
          <cell r="G95" t="str">
            <v>TGI Consultoria em Gestão S.A.</v>
          </cell>
          <cell r="H95" t="str">
            <v>S</v>
          </cell>
          <cell r="I95" t="str">
            <v>S</v>
          </cell>
          <cell r="J95">
            <v>23011</v>
          </cell>
          <cell r="K95">
            <v>45049</v>
          </cell>
          <cell r="M95" t="str">
            <v>2611606 - Recife - PE</v>
          </cell>
          <cell r="N95">
            <v>3600</v>
          </cell>
        </row>
        <row r="96">
          <cell r="C96" t="str">
            <v>HOSPITAL DOM HÉLDER CÂMARA - CG. Nº 018/2022</v>
          </cell>
          <cell r="E96" t="str">
            <v>5.2 - Serviços Técnicos Profissionais</v>
          </cell>
          <cell r="F96">
            <v>2512303000119</v>
          </cell>
          <cell r="G96" t="str">
            <v>Noroes Azevedo Sociedade de Advogados</v>
          </cell>
          <cell r="H96" t="str">
            <v>S</v>
          </cell>
          <cell r="I96" t="str">
            <v>S</v>
          </cell>
          <cell r="J96">
            <v>6436</v>
          </cell>
          <cell r="K96">
            <v>45049</v>
          </cell>
          <cell r="M96" t="str">
            <v>2611606 - Recife - PE</v>
          </cell>
          <cell r="N96">
            <v>3469.2</v>
          </cell>
        </row>
        <row r="97">
          <cell r="C97" t="str">
            <v>HOSPITAL DOM HÉLDER CÂMARA - CG. Nº 018/2022</v>
          </cell>
          <cell r="E97" t="str">
            <v>5.2 - Serviços Técnicos Profissionais</v>
          </cell>
          <cell r="F97">
            <v>2512303000119</v>
          </cell>
          <cell r="G97" t="str">
            <v>Noroes Azevedo Sociedade de Advogados</v>
          </cell>
          <cell r="H97" t="str">
            <v>S</v>
          </cell>
          <cell r="I97" t="str">
            <v>S</v>
          </cell>
          <cell r="J97">
            <v>6437</v>
          </cell>
          <cell r="K97">
            <v>45049</v>
          </cell>
          <cell r="M97" t="str">
            <v>2611606 - Recife - PE</v>
          </cell>
          <cell r="N97">
            <v>11568.72</v>
          </cell>
        </row>
        <row r="98">
          <cell r="C98" t="str">
            <v>HOSPITAL DOM HÉLDER CÂMARA - CG. Nº 018/2022</v>
          </cell>
          <cell r="E98" t="str">
            <v>5.2 - Serviços Técnicos Profissionais</v>
          </cell>
          <cell r="F98">
            <v>6317907000165</v>
          </cell>
          <cell r="G98" t="str">
            <v>Rui Jorge de A. Pires - ME (RPA)</v>
          </cell>
          <cell r="H98" t="str">
            <v>S</v>
          </cell>
          <cell r="I98" t="str">
            <v>S</v>
          </cell>
          <cell r="J98">
            <v>8113</v>
          </cell>
          <cell r="K98">
            <v>45078</v>
          </cell>
          <cell r="M98" t="str">
            <v>2611606 - Recife - PE</v>
          </cell>
          <cell r="N98">
            <v>3000</v>
          </cell>
        </row>
        <row r="99">
          <cell r="C99" t="str">
            <v>HOSPITAL DOM HÉLDER CÂMARA - CG. Nº 018/2022</v>
          </cell>
          <cell r="E99" t="str">
            <v>5.10 - Detetização/Tratamento de Resíduos e Afins</v>
          </cell>
          <cell r="F99">
            <v>10333266000100</v>
          </cell>
          <cell r="G99" t="str">
            <v>Carlos Antonio de Oliveira Milet Junior-Me</v>
          </cell>
          <cell r="H99" t="str">
            <v>S</v>
          </cell>
          <cell r="I99" t="str">
            <v>S</v>
          </cell>
          <cell r="J99">
            <v>10244</v>
          </cell>
          <cell r="K99">
            <v>45076</v>
          </cell>
          <cell r="M99" t="str">
            <v>2611606 - Recife - PE</v>
          </cell>
          <cell r="N99">
            <v>600</v>
          </cell>
        </row>
        <row r="100">
          <cell r="C100" t="str">
            <v>HOSPITAL DOM HÉLDER CÂMARA - CG. Nº 018/2022</v>
          </cell>
          <cell r="E100" t="str">
            <v>5.23 - Limpeza e Conservação</v>
          </cell>
          <cell r="F100">
            <v>10229013000190</v>
          </cell>
          <cell r="G100" t="str">
            <v>Interclean Administração Ltda</v>
          </cell>
          <cell r="H100" t="str">
            <v>S</v>
          </cell>
          <cell r="I100" t="str">
            <v>S</v>
          </cell>
          <cell r="J100">
            <v>891</v>
          </cell>
          <cell r="K100">
            <v>45065</v>
          </cell>
          <cell r="M100" t="str">
            <v>2611606 - Recife - PE</v>
          </cell>
          <cell r="N100">
            <v>282825.69</v>
          </cell>
        </row>
        <row r="101">
          <cell r="C101" t="str">
            <v>HOSPITAL DOM HÉLDER CÂMARA - CG. Nº 018/2022</v>
          </cell>
          <cell r="E101" t="str">
            <v>5.99 - Outros Serviços de Terceiros Pessoa Jurídica</v>
          </cell>
          <cell r="F101">
            <v>10816775000274</v>
          </cell>
          <cell r="G101" t="str">
            <v>Inspetora Salesiana do Nordeste do Brasil</v>
          </cell>
          <cell r="H101" t="str">
            <v>S</v>
          </cell>
          <cell r="I101" t="str">
            <v>S</v>
          </cell>
          <cell r="J101">
            <v>17497</v>
          </cell>
          <cell r="K101">
            <v>45062</v>
          </cell>
          <cell r="M101" t="str">
            <v>2611606 - Recife - PE</v>
          </cell>
          <cell r="N101">
            <v>1050</v>
          </cell>
        </row>
        <row r="102">
          <cell r="C102" t="str">
            <v>HOSPITAL DOM HÉLDER CÂMARA - CG. Nº 018/2022</v>
          </cell>
          <cell r="E102" t="str">
            <v>5.99 - Outros Serviços de Terceiros Pessoa Jurídica</v>
          </cell>
          <cell r="F102">
            <v>13409775000329</v>
          </cell>
          <cell r="G102" t="str">
            <v>Linus Log Ltda ME</v>
          </cell>
          <cell r="H102" t="str">
            <v>S</v>
          </cell>
          <cell r="I102" t="str">
            <v>S</v>
          </cell>
          <cell r="J102">
            <v>2222</v>
          </cell>
          <cell r="K102">
            <v>45097</v>
          </cell>
          <cell r="M102" t="str">
            <v>2607901 - Jaboatão dos Guararapes - PE</v>
          </cell>
          <cell r="N102">
            <v>3707.55</v>
          </cell>
        </row>
        <row r="103">
          <cell r="C103" t="str">
            <v>HOSPITAL DOM HÉLDER CÂMARA - CG. Nº 018/2022</v>
          </cell>
          <cell r="E103" t="str">
            <v>5.99 - Outros Serviços de Terceiros Pessoa Jurídica</v>
          </cell>
          <cell r="F103">
            <v>19786063000143</v>
          </cell>
          <cell r="G103" t="str">
            <v>Marinho e Castro Servicos Ltda ME</v>
          </cell>
          <cell r="H103" t="str">
            <v>S</v>
          </cell>
          <cell r="I103" t="str">
            <v>S</v>
          </cell>
          <cell r="J103">
            <v>5315</v>
          </cell>
          <cell r="K103">
            <v>45064</v>
          </cell>
          <cell r="M103" t="str">
            <v>2611606 - Recife - PE</v>
          </cell>
          <cell r="N103">
            <v>4305</v>
          </cell>
        </row>
        <row r="104">
          <cell r="C104" t="str">
            <v>HOSPITAL DOM HÉLDER CÂMARA - CG. Nº 018/2022</v>
          </cell>
          <cell r="E104" t="str">
            <v>5.99 - Outros Serviços de Terceiros Pessoa Jurídica</v>
          </cell>
          <cell r="F104">
            <v>1699696000159</v>
          </cell>
          <cell r="G104" t="str">
            <v>Qualiagua Laboratorio E Consultoria Ltda</v>
          </cell>
          <cell r="H104" t="str">
            <v>S</v>
          </cell>
          <cell r="I104" t="str">
            <v>S</v>
          </cell>
          <cell r="J104">
            <v>64553</v>
          </cell>
          <cell r="K104">
            <v>45078</v>
          </cell>
          <cell r="M104" t="str">
            <v>2611606 - Recife - PE</v>
          </cell>
          <cell r="N104">
            <v>204.96</v>
          </cell>
        </row>
        <row r="105">
          <cell r="C105" t="str">
            <v>HOSPITAL DOM HÉLDER CÂMARA - CG. Nº 018/2022</v>
          </cell>
          <cell r="E105" t="str">
            <v>5.99 - Outros Serviços de Terceiros Pessoa Jurídica</v>
          </cell>
          <cell r="F105">
            <v>17467595000192</v>
          </cell>
          <cell r="G105" t="str">
            <v>Uniester Unidade de Esterilizacao Ltda ME</v>
          </cell>
          <cell r="H105" t="str">
            <v>S</v>
          </cell>
          <cell r="I105" t="str">
            <v>S</v>
          </cell>
          <cell r="J105">
            <v>4671</v>
          </cell>
          <cell r="K105">
            <v>45079</v>
          </cell>
          <cell r="M105" t="str">
            <v>2611606 - Recife - PE</v>
          </cell>
          <cell r="N105">
            <v>2964.9</v>
          </cell>
        </row>
        <row r="106">
          <cell r="C106" t="str">
            <v>HOSPITAL DOM HÉLDER CÂMARA - CG. Nº 018/2022</v>
          </cell>
          <cell r="E106" t="str">
            <v>5.5 - Reparo e Manutenção de Máquinas e Equipamentos</v>
          </cell>
          <cell r="F106">
            <v>58295213002383</v>
          </cell>
          <cell r="G106" t="str">
            <v xml:space="preserve">Philips Medical Systems Ltda </v>
          </cell>
          <cell r="H106" t="str">
            <v>S</v>
          </cell>
          <cell r="I106" t="str">
            <v>S</v>
          </cell>
          <cell r="J106">
            <v>9661</v>
          </cell>
          <cell r="K106">
            <v>45051</v>
          </cell>
          <cell r="M106" t="str">
            <v>3125101 - Extrema - MG</v>
          </cell>
          <cell r="N106">
            <v>22332.53</v>
          </cell>
        </row>
        <row r="107">
          <cell r="C107" t="str">
            <v>HOSPITAL DOM HÉLDER CÂMARA - CG. Nº 018/2022</v>
          </cell>
          <cell r="E107" t="str">
            <v>5.5 - Reparo e Manutenção de Máquinas e Equipamentos</v>
          </cell>
          <cell r="F107">
            <v>7146768000117</v>
          </cell>
          <cell r="G107" t="str">
            <v>Serv Imagem Nordeste Assistencia Tecnica Ltda</v>
          </cell>
          <cell r="H107" t="str">
            <v>S</v>
          </cell>
          <cell r="I107" t="str">
            <v>S</v>
          </cell>
          <cell r="J107">
            <v>5335</v>
          </cell>
          <cell r="K107">
            <v>45077</v>
          </cell>
          <cell r="M107" t="str">
            <v>2607901 - Jaboatão dos Guararapes - PE</v>
          </cell>
          <cell r="N107">
            <v>5146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8955334000120</v>
          </cell>
          <cell r="G108" t="str">
            <v>TechMed - E. C. de Melo Oliveira Me</v>
          </cell>
          <cell r="H108" t="str">
            <v>S</v>
          </cell>
          <cell r="I108" t="str">
            <v>S</v>
          </cell>
          <cell r="J108">
            <v>3614</v>
          </cell>
          <cell r="K108">
            <v>45078</v>
          </cell>
          <cell r="M108" t="str">
            <v>2603454 - Camaragibe - PE</v>
          </cell>
          <cell r="N108">
            <v>6000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24380578002041</v>
          </cell>
          <cell r="G109" t="str">
            <v>White Martins Gases Industriais Ne Ltda</v>
          </cell>
          <cell r="H109" t="str">
            <v>S</v>
          </cell>
          <cell r="I109" t="str">
            <v>S</v>
          </cell>
          <cell r="J109">
            <v>14807</v>
          </cell>
          <cell r="K109">
            <v>45050</v>
          </cell>
          <cell r="M109" t="str">
            <v>2607901 - Jaboatão dos Guararapes - PE</v>
          </cell>
          <cell r="N109">
            <v>566.09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12853727000109</v>
          </cell>
          <cell r="G110" t="str">
            <v>Kesa Comercio e Serviços Tecnicos Ltda</v>
          </cell>
          <cell r="H110" t="str">
            <v>S</v>
          </cell>
          <cell r="I110" t="str">
            <v>S</v>
          </cell>
          <cell r="J110">
            <v>6968</v>
          </cell>
          <cell r="K110">
            <v>45054</v>
          </cell>
          <cell r="M110" t="str">
            <v>2611606 - Recife - PE</v>
          </cell>
          <cell r="N110">
            <v>1451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12891935000194</v>
          </cell>
          <cell r="G111" t="str">
            <v>REPRESENTA MAT CIR MED HOSPITALARES LTDA</v>
          </cell>
          <cell r="H111" t="str">
            <v>S</v>
          </cell>
          <cell r="I111" t="str">
            <v>S</v>
          </cell>
          <cell r="J111">
            <v>1238</v>
          </cell>
          <cell r="K111">
            <v>45062</v>
          </cell>
          <cell r="M111" t="str">
            <v>2611606 - Recife - PE</v>
          </cell>
          <cell r="N111">
            <v>740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12891935000194</v>
          </cell>
          <cell r="G112" t="str">
            <v>REPRESENTA MAT CIR MED HOSPITALARES LTDA</v>
          </cell>
          <cell r="H112" t="str">
            <v>S</v>
          </cell>
          <cell r="I112" t="str">
            <v>S</v>
          </cell>
          <cell r="J112">
            <v>1239</v>
          </cell>
          <cell r="K112">
            <v>45062</v>
          </cell>
          <cell r="M112" t="str">
            <v>2611606 - Recife - PE</v>
          </cell>
          <cell r="N112">
            <v>1390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12891935000194</v>
          </cell>
          <cell r="G113" t="str">
            <v>REPRESENTA MAT CIR MED HOSPITALARES LTDA</v>
          </cell>
          <cell r="H113" t="str">
            <v>S</v>
          </cell>
          <cell r="I113" t="str">
            <v>S</v>
          </cell>
          <cell r="J113">
            <v>1240</v>
          </cell>
          <cell r="K113">
            <v>45062</v>
          </cell>
          <cell r="M113" t="str">
            <v>2611606 - Recife - PE</v>
          </cell>
          <cell r="N113">
            <v>300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3480539000183</v>
          </cell>
          <cell r="G114" t="str">
            <v>SL Engenharia Hospitalar Ltda</v>
          </cell>
          <cell r="H114" t="str">
            <v>S</v>
          </cell>
          <cell r="I114" t="str">
            <v>S</v>
          </cell>
          <cell r="J114">
            <v>13207</v>
          </cell>
          <cell r="K114">
            <v>45085</v>
          </cell>
          <cell r="M114" t="str">
            <v>2607901 - Jaboatão dos Guararapes - PE</v>
          </cell>
          <cell r="N114">
            <v>30873.26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10645770000145</v>
          </cell>
          <cell r="G115" t="str">
            <v>Aguiar Serviços Eletronicos Ltda - ME</v>
          </cell>
          <cell r="H115" t="str">
            <v>S</v>
          </cell>
          <cell r="I115" t="str">
            <v>S</v>
          </cell>
          <cell r="J115">
            <v>267</v>
          </cell>
          <cell r="K115">
            <v>45056</v>
          </cell>
          <cell r="M115" t="str">
            <v>2604601 - Condado - PE</v>
          </cell>
          <cell r="N115">
            <v>441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10645770000145</v>
          </cell>
          <cell r="G116" t="str">
            <v>Aguiar Serviços Eletronicos Ltda - ME</v>
          </cell>
          <cell r="H116" t="str">
            <v>S</v>
          </cell>
          <cell r="I116" t="str">
            <v>S</v>
          </cell>
          <cell r="J116">
            <v>268</v>
          </cell>
          <cell r="K116">
            <v>45069</v>
          </cell>
          <cell r="M116" t="str">
            <v>2604601 - Condado - PE</v>
          </cell>
          <cell r="N116">
            <v>441</v>
          </cell>
        </row>
        <row r="117">
          <cell r="C117" t="str">
            <v>HOSPITAL DOM HÉLDER CÂMARA - CG. Nº 018/2022</v>
          </cell>
          <cell r="E117" t="str">
            <v>5.5 - Reparo e Manutenção de Máquinas e Equipamentos</v>
          </cell>
          <cell r="F117">
            <v>10645770000145</v>
          </cell>
          <cell r="G117" t="str">
            <v>Aguiar Serviços Eletronicos Ltda - ME</v>
          </cell>
          <cell r="H117" t="str">
            <v>S</v>
          </cell>
          <cell r="I117" t="str">
            <v>S</v>
          </cell>
          <cell r="J117">
            <v>270</v>
          </cell>
          <cell r="K117">
            <v>45071</v>
          </cell>
          <cell r="M117" t="str">
            <v>2604601 - Condado - PE</v>
          </cell>
          <cell r="N117">
            <v>1517.49</v>
          </cell>
        </row>
        <row r="118">
          <cell r="C118" t="str">
            <v>HOSPITAL DOM HÉLDER CÂMARA - CG. Nº 018/2022</v>
          </cell>
          <cell r="E118" t="str">
            <v>5.5 - Reparo e Manutenção de Máquinas e Equipamentos</v>
          </cell>
          <cell r="F118">
            <v>14951481000125</v>
          </cell>
          <cell r="G118" t="str">
            <v>BM Com e Serv de Equip Medicos Hospitalares Ltda</v>
          </cell>
          <cell r="H118" t="str">
            <v>S</v>
          </cell>
          <cell r="I118" t="str">
            <v>S</v>
          </cell>
          <cell r="J118">
            <v>672</v>
          </cell>
          <cell r="K118">
            <v>45078</v>
          </cell>
          <cell r="M118" t="str">
            <v>2603454 - Camaragibe - PE</v>
          </cell>
          <cell r="N118">
            <v>5000</v>
          </cell>
        </row>
        <row r="119">
          <cell r="C119" t="str">
            <v>HOSPITAL DOM HÉLDER CÂMARA - CG. Nº 018/2022</v>
          </cell>
          <cell r="E119" t="str">
            <v>5.5 - Reparo e Manutenção de Máquinas e Equipamentos</v>
          </cell>
          <cell r="F119">
            <v>26081685000131</v>
          </cell>
          <cell r="G119" t="str">
            <v>CG Refrigeracoes Eireli</v>
          </cell>
          <cell r="H119" t="str">
            <v>S</v>
          </cell>
          <cell r="I119" t="str">
            <v>S</v>
          </cell>
          <cell r="J119">
            <v>1278</v>
          </cell>
          <cell r="K119">
            <v>45078</v>
          </cell>
          <cell r="M119" t="str">
            <v>2611606 - Recife - PE</v>
          </cell>
          <cell r="N119">
            <v>3735</v>
          </cell>
        </row>
        <row r="120">
          <cell r="C120" t="str">
            <v>HOSPITAL DOM HÉLDER CÂMARA - CG. Nº 018/2022</v>
          </cell>
          <cell r="E120" t="str">
            <v>5.5 - Reparo e Manutenção de Máquinas e Equipamentos</v>
          </cell>
          <cell r="F120">
            <v>9014387000100</v>
          </cell>
          <cell r="G120" t="str">
            <v>Completa Serviços de Ar Condicionado e Locação Ltda EPP</v>
          </cell>
          <cell r="H120" t="str">
            <v>S</v>
          </cell>
          <cell r="I120" t="str">
            <v>S</v>
          </cell>
          <cell r="J120">
            <v>1814</v>
          </cell>
          <cell r="K120">
            <v>45078</v>
          </cell>
          <cell r="M120" t="str">
            <v>2611606 - Recife - PE</v>
          </cell>
          <cell r="N120">
            <v>59210.12</v>
          </cell>
        </row>
        <row r="121">
          <cell r="C121" t="str">
            <v>HOSPITAL DOM HÉLDER CÂMARA - CG. Nº 018/2022</v>
          </cell>
          <cell r="E121" t="str">
            <v>5.5 - Reparo e Manutenção de Máquinas e Equipamentos</v>
          </cell>
          <cell r="F121">
            <v>27117678000105</v>
          </cell>
          <cell r="G121" t="str">
            <v>Eletronica do Futuro Eireli ME</v>
          </cell>
          <cell r="H121" t="str">
            <v>S</v>
          </cell>
          <cell r="I121" t="str">
            <v>S</v>
          </cell>
          <cell r="J121">
            <v>306</v>
          </cell>
          <cell r="K121">
            <v>45078</v>
          </cell>
          <cell r="M121" t="str">
            <v>2611606 - Recife - PE</v>
          </cell>
          <cell r="N121">
            <v>6060</v>
          </cell>
        </row>
        <row r="122">
          <cell r="C122" t="str">
            <v>HOSPITAL DOM HÉLDER CÂMARA - CG. Nº 018/2022</v>
          </cell>
          <cell r="E122" t="str">
            <v>5.5 - Reparo e Manutenção de Máquinas e Equipamentos</v>
          </cell>
          <cell r="F122">
            <v>11343756000150</v>
          </cell>
          <cell r="G122" t="str">
            <v>J L Grupos Geradores Ltda</v>
          </cell>
          <cell r="H122" t="str">
            <v>S</v>
          </cell>
          <cell r="I122" t="str">
            <v>S</v>
          </cell>
          <cell r="J122">
            <v>3684</v>
          </cell>
          <cell r="K122">
            <v>45078</v>
          </cell>
          <cell r="M122" t="str">
            <v>2603454 - Camaragibe - PE</v>
          </cell>
          <cell r="N122">
            <v>2400</v>
          </cell>
        </row>
        <row r="123">
          <cell r="C123" t="str">
            <v>HOSPITAL DOM HÉLDER CÂMARA - CG. Nº 018/2022</v>
          </cell>
          <cell r="E123" t="str">
            <v>5.5 - Reparo e Manutenção de Máquinas e Equipamentos</v>
          </cell>
          <cell r="F123">
            <v>90347840000894</v>
          </cell>
          <cell r="G123" t="str">
            <v>TK  Elevadores Brasil Ltda</v>
          </cell>
          <cell r="H123" t="str">
            <v>S</v>
          </cell>
          <cell r="I123" t="str">
            <v>S</v>
          </cell>
          <cell r="J123">
            <v>137836</v>
          </cell>
          <cell r="K123">
            <v>45050</v>
          </cell>
          <cell r="M123" t="str">
            <v>2611606 - Recife - PE</v>
          </cell>
          <cell r="N123">
            <v>8739.65</v>
          </cell>
        </row>
        <row r="124">
          <cell r="C124" t="str">
            <v>HOSPITAL DOM HÉLDER CÂMARA - CG. Nº 018/2022</v>
          </cell>
          <cell r="E124" t="str">
            <v>5.5 - Reparo e Manutenção de Máquinas e Equipamentos</v>
          </cell>
          <cell r="F124">
            <v>12486871000146</v>
          </cell>
          <cell r="G124" t="str">
            <v>Robson Matos de Albuquerque Me</v>
          </cell>
          <cell r="H124" t="str">
            <v>S</v>
          </cell>
          <cell r="I124" t="str">
            <v>S</v>
          </cell>
          <cell r="J124">
            <v>986</v>
          </cell>
          <cell r="K124">
            <v>45056</v>
          </cell>
          <cell r="M124" t="str">
            <v>2610707 - Paulista - PE</v>
          </cell>
          <cell r="N124">
            <v>11157</v>
          </cell>
        </row>
        <row r="125">
          <cell r="C125" t="str">
            <v>HOSPITAL DOM HÉLDER CÂMARA - CG. Nº 018/2022</v>
          </cell>
          <cell r="E125" t="str">
            <v>5.5 - Reparo e Manutenção de Máquinas e Equipamentos</v>
          </cell>
          <cell r="F125">
            <v>21403752000173</v>
          </cell>
          <cell r="G125" t="str">
            <v>Lindinalva Josefa da Silva Motores ME</v>
          </cell>
          <cell r="H125" t="str">
            <v>S</v>
          </cell>
          <cell r="I125" t="str">
            <v>S</v>
          </cell>
          <cell r="J125">
            <v>1001</v>
          </cell>
          <cell r="K125">
            <v>45078</v>
          </cell>
          <cell r="M125" t="str">
            <v>2607901 - Jaboatão dos Guararapes - PE</v>
          </cell>
          <cell r="N125">
            <v>4752</v>
          </cell>
        </row>
        <row r="126">
          <cell r="C126" t="str">
            <v>HOSPITAL DOM HÉLDER CÂMARA - CG. Nº 018/2022</v>
          </cell>
          <cell r="E126" t="str">
            <v>5.4 - Reparo e Manutenção de Bens Imóveis</v>
          </cell>
          <cell r="F126">
            <v>20946028000123</v>
          </cell>
          <cell r="G126" t="str">
            <v>Sten Serviços Ambientais Eirelii EPP</v>
          </cell>
          <cell r="H126" t="str">
            <v>S</v>
          </cell>
          <cell r="I126" t="str">
            <v>S</v>
          </cell>
          <cell r="J126">
            <v>496</v>
          </cell>
          <cell r="K126">
            <v>45098</v>
          </cell>
          <cell r="M126" t="str">
            <v>2607901 - Jaboatão dos Guararapes - PE</v>
          </cell>
          <cell r="N126">
            <v>6500</v>
          </cell>
        </row>
        <row r="127">
          <cell r="C127" t="str">
            <v>HOSPITAL DOM HÉLDER CÂMARA - CG. Nº 018/2022</v>
          </cell>
          <cell r="E127" t="str">
            <v>5.4 - Reparo e Manutenção de Bens Imóveis</v>
          </cell>
          <cell r="F127">
            <v>15471241000196</v>
          </cell>
          <cell r="G127" t="str">
            <v>Top Limp Serviços Ltda</v>
          </cell>
          <cell r="H127" t="str">
            <v>S</v>
          </cell>
          <cell r="I127" t="str">
            <v>S</v>
          </cell>
          <cell r="K127">
            <v>45072</v>
          </cell>
          <cell r="M127" t="str">
            <v>2609600 - Olinda - PE</v>
          </cell>
          <cell r="N127">
            <v>1830</v>
          </cell>
        </row>
        <row r="128">
          <cell r="C128" t="str">
            <v>HOSPITAL DOM HÉLDER CÂMARA - CG. Nº 018/2022</v>
          </cell>
          <cell r="E128" t="str">
            <v>5.16 - Serviços Médico-Hospitalares, Odotonlogia e Laboratoriais</v>
          </cell>
          <cell r="F128">
            <v>46199773000140</v>
          </cell>
          <cell r="G128" t="str">
            <v>CASADO &amp; FRAGOSO MED SERVIÇOS MEDICOS LTDA</v>
          </cell>
          <cell r="H128" t="str">
            <v>S</v>
          </cell>
          <cell r="I128" t="str">
            <v>S</v>
          </cell>
          <cell r="J128">
            <v>178</v>
          </cell>
          <cell r="K128">
            <v>45042</v>
          </cell>
          <cell r="M128" t="str">
            <v>2611606 - Recife - PE</v>
          </cell>
          <cell r="N128">
            <v>8000</v>
          </cell>
        </row>
        <row r="129">
          <cell r="C129" t="str">
            <v>HOSPITAL DOM HÉLDER CÂMARA - CG. Nº 018/2022</v>
          </cell>
          <cell r="E129" t="str">
            <v>5.16 - Serviços Médico-Hospitalares, Odotonlogia e Laboratoriais</v>
          </cell>
          <cell r="F129">
            <v>46199773000140</v>
          </cell>
          <cell r="G129" t="str">
            <v>CASADO &amp; FRAGOSO MED SERVIÇOS MEDICOS LTDA</v>
          </cell>
          <cell r="H129" t="str">
            <v>S</v>
          </cell>
          <cell r="I129" t="str">
            <v>S</v>
          </cell>
          <cell r="J129">
            <v>179</v>
          </cell>
          <cell r="K129">
            <v>45042</v>
          </cell>
          <cell r="M129" t="str">
            <v>2611606 - Recife - PE</v>
          </cell>
          <cell r="N129">
            <v>8000</v>
          </cell>
        </row>
        <row r="130">
          <cell r="C130" t="str">
            <v>HOSPITAL DOM HÉLDER CÂMARA - CG. Nº 018/2022</v>
          </cell>
          <cell r="E130" t="str">
            <v>5.16 - Serviços Médico-Hospitalares, Odotonlogia e Laboratoriais</v>
          </cell>
          <cell r="F130">
            <v>46199773000140</v>
          </cell>
          <cell r="G130" t="str">
            <v>CASADO &amp; FRAGOSO MED SERVIÇOS MEDICOS LTDA</v>
          </cell>
          <cell r="H130" t="str">
            <v>S</v>
          </cell>
          <cell r="I130" t="str">
            <v>S</v>
          </cell>
          <cell r="J130">
            <v>180</v>
          </cell>
          <cell r="K130">
            <v>45042</v>
          </cell>
          <cell r="M130" t="str">
            <v>2611606 - Recife - PE</v>
          </cell>
          <cell r="N130">
            <v>8000</v>
          </cell>
        </row>
        <row r="131">
          <cell r="C131" t="str">
            <v>HOSPITAL DOM HÉLDER CÂMARA - CG. Nº 018/2022</v>
          </cell>
          <cell r="E131" t="str">
            <v>5.16 - Serviços Médico-Hospitalares, Odotonlogia e Laboratoriais</v>
          </cell>
          <cell r="F131">
            <v>46199773000140</v>
          </cell>
          <cell r="G131" t="str">
            <v>CASADO &amp; FRAGOSO MED SERVIÇOS MEDICOS LTDA</v>
          </cell>
          <cell r="H131" t="str">
            <v>S</v>
          </cell>
          <cell r="I131" t="str">
            <v>S</v>
          </cell>
          <cell r="J131">
            <v>181</v>
          </cell>
          <cell r="K131">
            <v>45042</v>
          </cell>
          <cell r="M131" t="str">
            <v>2611606 - Recife - PE</v>
          </cell>
          <cell r="N131">
            <v>8000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46208885000110</v>
          </cell>
          <cell r="G132" t="str">
            <v>MD DISTRIBUIDORA DE MEDICAMENTOS LTDA</v>
          </cell>
          <cell r="H132" t="str">
            <v>B</v>
          </cell>
          <cell r="I132" t="str">
            <v>S</v>
          </cell>
          <cell r="J132" t="str">
            <v>000000088</v>
          </cell>
          <cell r="K132" t="str">
            <v>02/05/2023</v>
          </cell>
          <cell r="L132" t="str">
            <v>26230546208885000110550010000000881857335651</v>
          </cell>
          <cell r="M132" t="str">
            <v>26 - Pernambuco</v>
          </cell>
          <cell r="N132">
            <v>780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37238930000198</v>
          </cell>
          <cell r="G133" t="str">
            <v>TIAGO GALINDO DE BARROS 06409257406</v>
          </cell>
          <cell r="H133" t="str">
            <v>B</v>
          </cell>
          <cell r="I133" t="str">
            <v>S</v>
          </cell>
          <cell r="J133" t="str">
            <v>000000413</v>
          </cell>
          <cell r="K133" t="str">
            <v>03/05/2023</v>
          </cell>
          <cell r="L133" t="str">
            <v>26230537238930000198550010000004131000095049</v>
          </cell>
          <cell r="M133" t="str">
            <v>26 - Pernambuco</v>
          </cell>
          <cell r="N133">
            <v>12717.6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21216468000198</v>
          </cell>
          <cell r="G134" t="str">
            <v>SANMED DIST  PROD MEDICO HOSPITALARES</v>
          </cell>
          <cell r="H134" t="str">
            <v>B</v>
          </cell>
          <cell r="I134" t="str">
            <v>S</v>
          </cell>
          <cell r="J134" t="str">
            <v>000008056</v>
          </cell>
          <cell r="K134" t="str">
            <v>16/05/2023</v>
          </cell>
          <cell r="L134" t="str">
            <v>26230521216468000198550010000080561135202309</v>
          </cell>
          <cell r="M134" t="str">
            <v>26 - Pernambuco</v>
          </cell>
          <cell r="N134">
            <v>3443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23680034000170</v>
          </cell>
          <cell r="G135" t="str">
            <v>D ARAUJO COMERCIAL EIRELI</v>
          </cell>
          <cell r="H135" t="str">
            <v>B</v>
          </cell>
          <cell r="I135" t="str">
            <v>S</v>
          </cell>
          <cell r="J135" t="str">
            <v>000011841</v>
          </cell>
          <cell r="K135" t="str">
            <v>15/05/2023</v>
          </cell>
          <cell r="L135" t="str">
            <v>26230523680034000170550010000118411067072581</v>
          </cell>
          <cell r="M135" t="str">
            <v>26 - Pernambuco</v>
          </cell>
          <cell r="N135">
            <v>12484.92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7199135000177</v>
          </cell>
          <cell r="G136" t="str">
            <v>HOSPSETE DISTRIBUIDORA DE MATERIAIS MEDICO HOSPITALARES LTDA</v>
          </cell>
          <cell r="H136" t="str">
            <v>B</v>
          </cell>
          <cell r="I136" t="str">
            <v>S</v>
          </cell>
          <cell r="J136" t="str">
            <v>000016685</v>
          </cell>
          <cell r="K136" t="str">
            <v>04/05/2023</v>
          </cell>
          <cell r="L136" t="str">
            <v>26230507199135000177550010000166851000187081</v>
          </cell>
          <cell r="M136" t="str">
            <v>26 - Pernambuco</v>
          </cell>
          <cell r="N136">
            <v>4212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7199135000177</v>
          </cell>
          <cell r="G137" t="str">
            <v>HOSPSETE DISTRIBUIDORA DE MATERIAIS MEDICO HOSPITALARES LTDA</v>
          </cell>
          <cell r="H137" t="str">
            <v>B</v>
          </cell>
          <cell r="I137" t="str">
            <v>S</v>
          </cell>
          <cell r="J137" t="str">
            <v>000016704</v>
          </cell>
          <cell r="K137" t="str">
            <v>08/05/2023</v>
          </cell>
          <cell r="L137" t="str">
            <v>26230507199135000177550010000167041000187275</v>
          </cell>
          <cell r="M137" t="str">
            <v>26 - Pernambuco</v>
          </cell>
          <cell r="N137">
            <v>1520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7199135000177</v>
          </cell>
          <cell r="G138" t="str">
            <v>HOSPSETE DISTRIBUIDORA DE MATERIAIS MEDICO HOSPITALARES LTDA</v>
          </cell>
          <cell r="H138" t="str">
            <v>B</v>
          </cell>
          <cell r="I138" t="str">
            <v>S</v>
          </cell>
          <cell r="J138" t="str">
            <v>000016712</v>
          </cell>
          <cell r="K138" t="str">
            <v>09/05/2023</v>
          </cell>
          <cell r="L138" t="str">
            <v>26230507199135000177550010000167121000187358</v>
          </cell>
          <cell r="M138" t="str">
            <v>26 - Pernambuco</v>
          </cell>
          <cell r="N138">
            <v>2241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5932624000160</v>
          </cell>
          <cell r="G139" t="str">
            <v>MEGAMED COMERCIO LTDA</v>
          </cell>
          <cell r="H139" t="str">
            <v>B</v>
          </cell>
          <cell r="I139" t="str">
            <v>S</v>
          </cell>
          <cell r="J139" t="str">
            <v>000020337</v>
          </cell>
          <cell r="K139" t="str">
            <v>28/04/2023</v>
          </cell>
          <cell r="L139" t="str">
            <v>26230405932624000160550010000203371737801770</v>
          </cell>
          <cell r="M139" t="str">
            <v>26 - Pernambuco</v>
          </cell>
          <cell r="N139">
            <v>350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5932624000160</v>
          </cell>
          <cell r="G140" t="str">
            <v>MEGAMED COMERCIO LTDA</v>
          </cell>
          <cell r="H140" t="str">
            <v>B</v>
          </cell>
          <cell r="I140" t="str">
            <v>S</v>
          </cell>
          <cell r="J140" t="str">
            <v>000020340</v>
          </cell>
          <cell r="K140" t="str">
            <v>28/04/2023</v>
          </cell>
          <cell r="L140" t="str">
            <v>26230405932624000160550010000203401605521610</v>
          </cell>
          <cell r="M140" t="str">
            <v>26 - Pernambuco</v>
          </cell>
          <cell r="N140">
            <v>4200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6341330000127</v>
          </cell>
          <cell r="G141" t="str">
            <v>TCMDERMA COMERCIAL DE COSMETICOS LTDA</v>
          </cell>
          <cell r="H141" t="str">
            <v>B</v>
          </cell>
          <cell r="I141" t="str">
            <v>S</v>
          </cell>
          <cell r="J141" t="str">
            <v>000020747</v>
          </cell>
          <cell r="K141" t="str">
            <v>28/04/2023</v>
          </cell>
          <cell r="L141" t="str">
            <v>26230406341330000127550010000207471100207472</v>
          </cell>
          <cell r="M141" t="str">
            <v>26 - Pernambuco</v>
          </cell>
          <cell r="N141">
            <v>2160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8674752000301</v>
          </cell>
          <cell r="G142" t="str">
            <v>CIRURGICA MONTEBELLO LTDA</v>
          </cell>
          <cell r="H142" t="str">
            <v>B</v>
          </cell>
          <cell r="I142" t="str">
            <v>S</v>
          </cell>
          <cell r="J142" t="str">
            <v>000022132</v>
          </cell>
          <cell r="K142" t="str">
            <v>28/04/2023</v>
          </cell>
          <cell r="L142" t="str">
            <v>26230408674752000301550010000221321488219539</v>
          </cell>
          <cell r="M142" t="str">
            <v>26 - Pernambuco</v>
          </cell>
          <cell r="N142">
            <v>7606.66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8674752000301</v>
          </cell>
          <cell r="G143" t="str">
            <v>CIRURGICA MONTEBELLO LTDA</v>
          </cell>
          <cell r="H143" t="str">
            <v>B</v>
          </cell>
          <cell r="I143" t="str">
            <v>S</v>
          </cell>
          <cell r="J143" t="str">
            <v>000022514</v>
          </cell>
          <cell r="K143" t="str">
            <v>12/05/2023</v>
          </cell>
          <cell r="L143" t="str">
            <v>26230508674752000301550010000225141556808414</v>
          </cell>
          <cell r="M143" t="str">
            <v>26 - Pernambuco</v>
          </cell>
          <cell r="N143">
            <v>24044.82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8063955000108</v>
          </cell>
          <cell r="G144" t="str">
            <v>MEDICAL PANIAGUA PRODUTOS HOSPITALARES</v>
          </cell>
          <cell r="H144" t="str">
            <v>B</v>
          </cell>
          <cell r="I144" t="str">
            <v>S</v>
          </cell>
          <cell r="J144" t="str">
            <v>000023008</v>
          </cell>
          <cell r="K144" t="str">
            <v>28/04/2023</v>
          </cell>
          <cell r="L144" t="str">
            <v>35230408063955000108550010000230081965680486</v>
          </cell>
          <cell r="M144" t="str">
            <v>35 - São Paulo</v>
          </cell>
          <cell r="N144">
            <v>1110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11041333000185</v>
          </cell>
          <cell r="G145" t="str">
            <v>CIRURGICA BRASILEIRA</v>
          </cell>
          <cell r="H145" t="str">
            <v>B</v>
          </cell>
          <cell r="I145" t="str">
            <v>S</v>
          </cell>
          <cell r="J145" t="str">
            <v>000023723</v>
          </cell>
          <cell r="K145" t="str">
            <v>18/05/2023</v>
          </cell>
          <cell r="L145" t="str">
            <v>26230511041333000185550010000237231728364972</v>
          </cell>
          <cell r="M145" t="str">
            <v>26 - Pernambuco</v>
          </cell>
          <cell r="N145">
            <v>2250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26436406000105</v>
          </cell>
          <cell r="G146" t="str">
            <v>CENTRAL DAS FRALDAS DISTRIBUIDORA LTDA</v>
          </cell>
          <cell r="H146" t="str">
            <v>B</v>
          </cell>
          <cell r="I146" t="str">
            <v>S</v>
          </cell>
          <cell r="J146" t="str">
            <v>000028483</v>
          </cell>
          <cell r="K146" t="str">
            <v>03/05/2023</v>
          </cell>
          <cell r="L146" t="str">
            <v>23230526436406000105550010000284831000285954</v>
          </cell>
          <cell r="M146" t="str">
            <v>23 - Ceará</v>
          </cell>
          <cell r="N146">
            <v>1980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165933000139</v>
          </cell>
          <cell r="G147" t="str">
            <v>DESCARTEX CONFECCOES E COMERCIO LTDA</v>
          </cell>
          <cell r="H147" t="str">
            <v>B</v>
          </cell>
          <cell r="I147" t="str">
            <v>S</v>
          </cell>
          <cell r="J147" t="str">
            <v>000034619</v>
          </cell>
          <cell r="K147" t="str">
            <v>24/05/2023</v>
          </cell>
          <cell r="L147" t="str">
            <v>26230500165933000139550020000346191540135370</v>
          </cell>
          <cell r="M147" t="str">
            <v>26 - Pernambuco</v>
          </cell>
          <cell r="N147">
            <v>22695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165933000139</v>
          </cell>
          <cell r="G148" t="str">
            <v>DESCARTEX CONFECCOES E COMERCIO LTDA</v>
          </cell>
          <cell r="H148" t="str">
            <v>B</v>
          </cell>
          <cell r="I148" t="str">
            <v>S</v>
          </cell>
          <cell r="J148" t="str">
            <v>000034627</v>
          </cell>
          <cell r="K148" t="str">
            <v>25/05/2023</v>
          </cell>
          <cell r="L148" t="str">
            <v>26230500165933000139550020000346271620183577</v>
          </cell>
          <cell r="M148" t="str">
            <v>26 - Pernambuco</v>
          </cell>
          <cell r="N148">
            <v>6415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11463963000148</v>
          </cell>
          <cell r="G149" t="str">
            <v>BCI BRASIL CHINA IMPORTADORA SA</v>
          </cell>
          <cell r="H149" t="str">
            <v>B</v>
          </cell>
          <cell r="I149" t="str">
            <v>S</v>
          </cell>
          <cell r="J149" t="str">
            <v>000036099</v>
          </cell>
          <cell r="K149" t="str">
            <v>28/04/2023</v>
          </cell>
          <cell r="L149" t="str">
            <v>26230411463963000148550010000360991558674072</v>
          </cell>
          <cell r="M149" t="str">
            <v>26 - Pernambuco</v>
          </cell>
          <cell r="N149">
            <v>28109.32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12340717000161</v>
          </cell>
          <cell r="G150" t="str">
            <v>POINT SUTURE DO BRASIL</v>
          </cell>
          <cell r="H150" t="str">
            <v>B</v>
          </cell>
          <cell r="I150" t="str">
            <v>S</v>
          </cell>
          <cell r="J150" t="str">
            <v>000089180</v>
          </cell>
          <cell r="K150" t="str">
            <v>18/04/2023</v>
          </cell>
          <cell r="L150" t="str">
            <v>23230412340717000161550010000891801340085300</v>
          </cell>
          <cell r="M150" t="str">
            <v>23 - Ceará</v>
          </cell>
          <cell r="N150">
            <v>846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12340717000161</v>
          </cell>
          <cell r="G151" t="str">
            <v>POINT SUTURE DO BRASIL</v>
          </cell>
          <cell r="H151" t="str">
            <v>B</v>
          </cell>
          <cell r="I151" t="str">
            <v>S</v>
          </cell>
          <cell r="J151" t="str">
            <v>000089211</v>
          </cell>
          <cell r="K151" t="str">
            <v>19/04/2023</v>
          </cell>
          <cell r="L151" t="str">
            <v>23230412340717000161550010000892111232296540</v>
          </cell>
          <cell r="M151" t="str">
            <v>23 - Ceará</v>
          </cell>
          <cell r="N151">
            <v>723.8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10271915000195</v>
          </cell>
          <cell r="G152" t="str">
            <v>INSTITUTO TRAVESSIA</v>
          </cell>
          <cell r="H152" t="str">
            <v>B</v>
          </cell>
          <cell r="I152" t="str">
            <v>S</v>
          </cell>
          <cell r="J152" t="str">
            <v>00009649</v>
          </cell>
          <cell r="K152" t="str">
            <v>15/05/2023</v>
          </cell>
          <cell r="L152" t="str">
            <v>26230510271915000195550010000096491000095240</v>
          </cell>
          <cell r="M152" t="str">
            <v>26 - Pernambuco</v>
          </cell>
          <cell r="N152">
            <v>704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15218561000139</v>
          </cell>
          <cell r="G153" t="str">
            <v>NNMED - DISTRIBUICAO, IMPORTACAO E EXPORTACAO DE MEDICAMENTOS LTDA</v>
          </cell>
          <cell r="H153" t="str">
            <v>B</v>
          </cell>
          <cell r="I153" t="str">
            <v>S</v>
          </cell>
          <cell r="J153" t="str">
            <v>000096899</v>
          </cell>
          <cell r="K153" t="str">
            <v>28/04/2023</v>
          </cell>
          <cell r="L153" t="str">
            <v>25230415218561000139550010000968991771755298</v>
          </cell>
          <cell r="M153" t="str">
            <v>25 - Paraíba</v>
          </cell>
          <cell r="N153">
            <v>4507.2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4237235000152</v>
          </cell>
          <cell r="G154" t="str">
            <v>ENDOCENTER COMERCIAL LTDA</v>
          </cell>
          <cell r="H154" t="str">
            <v>B</v>
          </cell>
          <cell r="I154" t="str">
            <v>S</v>
          </cell>
          <cell r="J154" t="str">
            <v>000107492</v>
          </cell>
          <cell r="K154" t="str">
            <v>16/05/2023</v>
          </cell>
          <cell r="L154" t="str">
            <v>26230504237235000152550010001074921109515001</v>
          </cell>
          <cell r="M154" t="str">
            <v>26 - Pernambuco</v>
          </cell>
          <cell r="N154">
            <v>11580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4237235000152</v>
          </cell>
          <cell r="G155" t="str">
            <v>ENDOCENTER COMERCIAL LTDA</v>
          </cell>
          <cell r="H155" t="str">
            <v>B</v>
          </cell>
          <cell r="I155" t="str">
            <v>S</v>
          </cell>
          <cell r="J155" t="str">
            <v>000107568</v>
          </cell>
          <cell r="K155" t="str">
            <v>18/05/2023</v>
          </cell>
          <cell r="L155" t="str">
            <v>26230504237235000152550010001075681109591000</v>
          </cell>
          <cell r="M155" t="str">
            <v>26 - Pernambuco</v>
          </cell>
          <cell r="N155">
            <v>7000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000111661</v>
          </cell>
          <cell r="K156" t="str">
            <v>03/02/2023</v>
          </cell>
          <cell r="L156" t="str">
            <v>26230224436602000154550010001116611113684004</v>
          </cell>
          <cell r="M156" t="str">
            <v>26 - Pernambuco</v>
          </cell>
          <cell r="N156">
            <v>460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000111748</v>
          </cell>
          <cell r="K157" t="str">
            <v>07/02/2023</v>
          </cell>
          <cell r="L157" t="str">
            <v>26230224436602000154550010001117487113771007</v>
          </cell>
          <cell r="M157" t="str">
            <v>26 - Pernambuco</v>
          </cell>
          <cell r="N157">
            <v>460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000111793</v>
          </cell>
          <cell r="K158" t="str">
            <v>08/02/2023</v>
          </cell>
          <cell r="L158" t="str">
            <v>26230224436602000154550010001117931113816007</v>
          </cell>
          <cell r="M158" t="str">
            <v>26 - Pernambuco</v>
          </cell>
          <cell r="N158">
            <v>460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000111797</v>
          </cell>
          <cell r="K159" t="str">
            <v>08/02/2023</v>
          </cell>
          <cell r="L159" t="str">
            <v>26230224436602000154550010001117971113820003</v>
          </cell>
          <cell r="M159" t="str">
            <v>26 - Pernambuco</v>
          </cell>
          <cell r="N159">
            <v>700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000111798</v>
          </cell>
          <cell r="K160" t="str">
            <v>08/02/2023</v>
          </cell>
          <cell r="L160" t="str">
            <v>26230224436602000154550010001117981113821007</v>
          </cell>
          <cell r="M160" t="str">
            <v>26 - Pernambuco</v>
          </cell>
          <cell r="N160">
            <v>240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000113153</v>
          </cell>
          <cell r="K161" t="str">
            <v>09/03/2023</v>
          </cell>
          <cell r="L161" t="str">
            <v>26230324436602000154550010001131531115176000</v>
          </cell>
          <cell r="M161" t="str">
            <v>26 - Pernambuco</v>
          </cell>
          <cell r="N161">
            <v>460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000113205</v>
          </cell>
          <cell r="K162" t="str">
            <v>10/03/2023</v>
          </cell>
          <cell r="L162" t="str">
            <v>26230324436602000154550010001132051115228008</v>
          </cell>
          <cell r="M162" t="str">
            <v>26 - Pernambuco</v>
          </cell>
          <cell r="N162">
            <v>460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000113206</v>
          </cell>
          <cell r="K163" t="str">
            <v>10/03/2023</v>
          </cell>
          <cell r="L163" t="str">
            <v>26230324436602000154550010001132061115229001</v>
          </cell>
          <cell r="M163" t="str">
            <v>26 - Pernambuco</v>
          </cell>
          <cell r="N163">
            <v>460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000113207</v>
          </cell>
          <cell r="K164" t="str">
            <v>10/03/2023</v>
          </cell>
          <cell r="L164" t="str">
            <v>26230324436602000154550010001132071115230007</v>
          </cell>
          <cell r="M164" t="str">
            <v>26 - Pernambuco</v>
          </cell>
          <cell r="N164">
            <v>240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000113234</v>
          </cell>
          <cell r="K165" t="str">
            <v>13/03/2023</v>
          </cell>
          <cell r="L165" t="str">
            <v>26230324436602000154550010001132341115257000</v>
          </cell>
          <cell r="M165" t="str">
            <v>26 - Pernambuco</v>
          </cell>
          <cell r="N165">
            <v>240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000113237</v>
          </cell>
          <cell r="K166" t="str">
            <v>13/03/2023</v>
          </cell>
          <cell r="L166" t="str">
            <v>26230324436602000154550010001132371115260002</v>
          </cell>
          <cell r="M166" t="str">
            <v>26 - Pernambuco</v>
          </cell>
          <cell r="N166">
            <v>900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000113238</v>
          </cell>
          <cell r="K167" t="str">
            <v>13/03/2023</v>
          </cell>
          <cell r="L167" t="str">
            <v>26230324436602000154550010001132381115261006</v>
          </cell>
          <cell r="M167" t="str">
            <v>26 - Pernambuco</v>
          </cell>
          <cell r="N167">
            <v>460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000113332</v>
          </cell>
          <cell r="K168" t="str">
            <v>15/03/2023</v>
          </cell>
          <cell r="L168" t="str">
            <v>26230324436602000154550010001133321115355002</v>
          </cell>
          <cell r="M168" t="str">
            <v>26 - Pernambuco</v>
          </cell>
          <cell r="N168">
            <v>240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000113448</v>
          </cell>
          <cell r="K169" t="str">
            <v>20/03/2023</v>
          </cell>
          <cell r="L169" t="str">
            <v>26230324436602000154550010001134481115471008</v>
          </cell>
          <cell r="M169" t="str">
            <v>26 - Pernambuco</v>
          </cell>
          <cell r="N169">
            <v>460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 t="str">
            <v>000113449</v>
          </cell>
          <cell r="K170" t="str">
            <v>20/03/2023</v>
          </cell>
          <cell r="L170" t="str">
            <v>26230324436602000154550010001134491115472001</v>
          </cell>
          <cell r="M170" t="str">
            <v>26 - Pernambuco</v>
          </cell>
          <cell r="N170">
            <v>460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 t="str">
            <v>000113450</v>
          </cell>
          <cell r="K171" t="str">
            <v>20/03/2023</v>
          </cell>
          <cell r="L171" t="str">
            <v>26230324436602000154550010001134501115473009</v>
          </cell>
          <cell r="M171" t="str">
            <v>26 - Pernambuco</v>
          </cell>
          <cell r="N171">
            <v>460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000113570</v>
          </cell>
          <cell r="K172" t="str">
            <v>22/03/2023</v>
          </cell>
          <cell r="L172" t="str">
            <v>26230324436602000154550010001135701115593002</v>
          </cell>
          <cell r="M172" t="str">
            <v>26 - Pernambuco</v>
          </cell>
          <cell r="N172">
            <v>240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 t="str">
            <v>000113573</v>
          </cell>
          <cell r="K173" t="str">
            <v>22/03/2023</v>
          </cell>
          <cell r="L173" t="str">
            <v>26230324436602000154550010001135731115596003</v>
          </cell>
          <cell r="M173" t="str">
            <v>26 - Pernambuco</v>
          </cell>
          <cell r="N173">
            <v>460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 t="str">
            <v>000113646</v>
          </cell>
          <cell r="K174" t="str">
            <v>23/03/2023</v>
          </cell>
          <cell r="L174" t="str">
            <v>26230324436602000154550010001136461115669009</v>
          </cell>
          <cell r="M174" t="str">
            <v>26 - Pernambuco</v>
          </cell>
          <cell r="N174">
            <v>460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 t="str">
            <v>000113647</v>
          </cell>
          <cell r="K175" t="str">
            <v>23/03/2023</v>
          </cell>
          <cell r="L175" t="str">
            <v>26230324436602000154550010001136471115670004</v>
          </cell>
          <cell r="M175" t="str">
            <v>26 - Pernambuco</v>
          </cell>
          <cell r="N175">
            <v>460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 t="str">
            <v>000113754</v>
          </cell>
          <cell r="K176" t="str">
            <v>27/03/2023</v>
          </cell>
          <cell r="L176" t="str">
            <v>26230324436602000154550010001137541115777003</v>
          </cell>
          <cell r="M176" t="str">
            <v>26 - Pernambuco</v>
          </cell>
          <cell r="N176">
            <v>460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24436602000154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 t="str">
            <v>000113974</v>
          </cell>
          <cell r="K177" t="str">
            <v>29/03/2023</v>
          </cell>
          <cell r="L177" t="str">
            <v>26230324436602000154550010001139741115997007</v>
          </cell>
          <cell r="M177" t="str">
            <v>26 - Pernambuco</v>
          </cell>
          <cell r="N177">
            <v>240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 t="str">
            <v>000114280</v>
          </cell>
          <cell r="K178" t="str">
            <v>30/03/2023</v>
          </cell>
          <cell r="L178" t="str">
            <v>26230324436602000154550010001142801116303002</v>
          </cell>
          <cell r="M178" t="str">
            <v>26 - Pernambuco</v>
          </cell>
          <cell r="N178">
            <v>460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 t="str">
            <v>000114320</v>
          </cell>
          <cell r="K179" t="str">
            <v>31/03/2023</v>
          </cell>
          <cell r="L179" t="str">
            <v>26230324436602000154550010001143201116343001</v>
          </cell>
          <cell r="M179" t="str">
            <v>26 - Pernambuco</v>
          </cell>
          <cell r="N179">
            <v>1180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000114503</v>
          </cell>
          <cell r="K180" t="str">
            <v>03/04/2023</v>
          </cell>
          <cell r="L180" t="str">
            <v>26230424436602000154550010001145031116526002</v>
          </cell>
          <cell r="M180" t="str">
            <v>26 - Pernambuco</v>
          </cell>
          <cell r="N180">
            <v>240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24436602000154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 t="str">
            <v>000114559</v>
          </cell>
          <cell r="K181" t="str">
            <v>05/04/2023</v>
          </cell>
          <cell r="L181" t="str">
            <v>26230424436602000154550010001145591116582005</v>
          </cell>
          <cell r="M181" t="str">
            <v>26 - Pernambuco</v>
          </cell>
          <cell r="N181">
            <v>240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24436602000154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 t="str">
            <v>000114624</v>
          </cell>
          <cell r="K182" t="str">
            <v>10/04/2023</v>
          </cell>
          <cell r="L182" t="str">
            <v>26230424436602000154550010001146241116647000</v>
          </cell>
          <cell r="M182" t="str">
            <v>26 - Pernambuco</v>
          </cell>
          <cell r="N182">
            <v>240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24436602000154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 t="str">
            <v>000114625</v>
          </cell>
          <cell r="K183" t="str">
            <v>10/04/2023</v>
          </cell>
          <cell r="L183" t="str">
            <v>26230424436602000154550010001146251116648003</v>
          </cell>
          <cell r="M183" t="str">
            <v>26 - Pernambuco</v>
          </cell>
          <cell r="N183">
            <v>460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24436602000154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 t="str">
            <v>000114626</v>
          </cell>
          <cell r="K184" t="str">
            <v>10/04/2023</v>
          </cell>
          <cell r="L184" t="str">
            <v>26230424436602000154550010001146261116649007</v>
          </cell>
          <cell r="M184" t="str">
            <v>26 - Pernambuco</v>
          </cell>
          <cell r="N184">
            <v>700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24436602000154</v>
          </cell>
          <cell r="G185" t="str">
            <v>ART CIRURGICA LTDA</v>
          </cell>
          <cell r="H185" t="str">
            <v>B</v>
          </cell>
          <cell r="I185" t="str">
            <v>S</v>
          </cell>
          <cell r="J185" t="str">
            <v>000114627</v>
          </cell>
          <cell r="K185" t="str">
            <v>10/04/2023</v>
          </cell>
          <cell r="L185" t="str">
            <v>26230424436602000154550010001146271116650002</v>
          </cell>
          <cell r="M185" t="str">
            <v>26 - Pernambuco</v>
          </cell>
          <cell r="N185">
            <v>240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24436602000154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 t="str">
            <v>000114633</v>
          </cell>
          <cell r="K186" t="str">
            <v>10/04/2023</v>
          </cell>
          <cell r="L186" t="str">
            <v>26230424436602000154550010001146331116656008</v>
          </cell>
          <cell r="M186" t="str">
            <v>26 - Pernambuco</v>
          </cell>
          <cell r="N186">
            <v>700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24436602000154</v>
          </cell>
          <cell r="G187" t="str">
            <v>ART CIRURGICA LTDA</v>
          </cell>
          <cell r="H187" t="str">
            <v>B</v>
          </cell>
          <cell r="I187" t="str">
            <v>S</v>
          </cell>
          <cell r="J187" t="str">
            <v>000114806</v>
          </cell>
          <cell r="K187" t="str">
            <v>17/04/2023</v>
          </cell>
          <cell r="L187" t="str">
            <v>26230424436602000154550010001148061116829003</v>
          </cell>
          <cell r="M187" t="str">
            <v>26 - Pernambuco</v>
          </cell>
          <cell r="N187">
            <v>940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24436602000154</v>
          </cell>
          <cell r="G188" t="str">
            <v>ART CIRURGICA LTDA</v>
          </cell>
          <cell r="H188" t="str">
            <v>B</v>
          </cell>
          <cell r="I188" t="str">
            <v>S</v>
          </cell>
          <cell r="J188" t="str">
            <v>000114810</v>
          </cell>
          <cell r="K188" t="str">
            <v>17/04/2023</v>
          </cell>
          <cell r="L188" t="str">
            <v>26230424436602000154550010001148101116833003</v>
          </cell>
          <cell r="M188" t="str">
            <v>26 - Pernambuco</v>
          </cell>
          <cell r="N188">
            <v>240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24436602000154</v>
          </cell>
          <cell r="G189" t="str">
            <v>ART CIRURGICA LTDA</v>
          </cell>
          <cell r="H189" t="str">
            <v>B</v>
          </cell>
          <cell r="I189" t="str">
            <v>S</v>
          </cell>
          <cell r="J189" t="str">
            <v>000114811</v>
          </cell>
          <cell r="K189" t="str">
            <v>17/04/2023</v>
          </cell>
          <cell r="L189" t="str">
            <v>26230424436602000154550010001148111116834007</v>
          </cell>
          <cell r="M189" t="str">
            <v>26 - Pernambuco</v>
          </cell>
          <cell r="N189">
            <v>1140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24436602000154</v>
          </cell>
          <cell r="G190" t="str">
            <v>ART CIRURGICA LTDA</v>
          </cell>
          <cell r="H190" t="str">
            <v>B</v>
          </cell>
          <cell r="I190" t="str">
            <v>S</v>
          </cell>
          <cell r="J190" t="str">
            <v>000114881</v>
          </cell>
          <cell r="K190" t="str">
            <v>18/04/2023</v>
          </cell>
          <cell r="L190" t="str">
            <v>26230424436602000154550010001148811116904000</v>
          </cell>
          <cell r="M190" t="str">
            <v>26 - Pernambuco</v>
          </cell>
          <cell r="N190">
            <v>940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 t="str">
            <v>000114883</v>
          </cell>
          <cell r="K191" t="str">
            <v>18/04/2023</v>
          </cell>
          <cell r="L191" t="str">
            <v>26230424436602000154550010001148831116906007</v>
          </cell>
          <cell r="M191" t="str">
            <v>26 - Pernambuco</v>
          </cell>
          <cell r="N191">
            <v>460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24436602000154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 t="str">
            <v>000114884</v>
          </cell>
          <cell r="K192" t="str">
            <v>18/04/2023</v>
          </cell>
          <cell r="L192" t="str">
            <v>26230424436602000154550010001148841116907000</v>
          </cell>
          <cell r="M192" t="str">
            <v>26 - Pernambuco</v>
          </cell>
          <cell r="N192">
            <v>480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24436602000154</v>
          </cell>
          <cell r="G193" t="str">
            <v>ART CIRURGICA LTDA</v>
          </cell>
          <cell r="H193" t="str">
            <v>B</v>
          </cell>
          <cell r="I193" t="str">
            <v>S</v>
          </cell>
          <cell r="J193" t="str">
            <v>000115007</v>
          </cell>
          <cell r="K193" t="str">
            <v>20/04/2023</v>
          </cell>
          <cell r="L193" t="str">
            <v>26230424436602000154550010001150071117030007</v>
          </cell>
          <cell r="M193" t="str">
            <v>26 - Pernambuco</v>
          </cell>
          <cell r="N193">
            <v>240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24436602000154</v>
          </cell>
          <cell r="G194" t="str">
            <v>ART CIRURGICA LTDA</v>
          </cell>
          <cell r="H194" t="str">
            <v>B</v>
          </cell>
          <cell r="I194" t="str">
            <v>S</v>
          </cell>
          <cell r="J194" t="str">
            <v>000115009</v>
          </cell>
          <cell r="K194" t="str">
            <v>20/04/2023</v>
          </cell>
          <cell r="L194" t="str">
            <v>26230424436602000154550010001150091117032004</v>
          </cell>
          <cell r="M194" t="str">
            <v>26 - Pernambuco</v>
          </cell>
          <cell r="N194">
            <v>460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000115014</v>
          </cell>
          <cell r="K195" t="str">
            <v>20/04/2023</v>
          </cell>
          <cell r="L195" t="str">
            <v>26230424436602000154550010001150141117037006</v>
          </cell>
          <cell r="M195" t="str">
            <v>26 - Pernambuco</v>
          </cell>
          <cell r="N195">
            <v>240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24436602000154</v>
          </cell>
          <cell r="G196" t="str">
            <v>ART CIRURGICA LTDA</v>
          </cell>
          <cell r="H196" t="str">
            <v>B</v>
          </cell>
          <cell r="I196" t="str">
            <v>S</v>
          </cell>
          <cell r="J196" t="str">
            <v>000115015</v>
          </cell>
          <cell r="K196" t="str">
            <v>20/04/2023</v>
          </cell>
          <cell r="L196" t="str">
            <v>26230424436602000154550010001150151117038000</v>
          </cell>
          <cell r="M196" t="str">
            <v>26 - Pernambuco</v>
          </cell>
          <cell r="N196">
            <v>460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24436602000154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 t="str">
            <v>000115016</v>
          </cell>
          <cell r="K197" t="str">
            <v>20/04/2023</v>
          </cell>
          <cell r="L197" t="str">
            <v>26230424436602000154550010001150161117039003</v>
          </cell>
          <cell r="M197" t="str">
            <v>26 - Pernambuco</v>
          </cell>
          <cell r="N197">
            <v>460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 t="str">
            <v>000115276</v>
          </cell>
          <cell r="K198" t="str">
            <v>26/04/2023</v>
          </cell>
          <cell r="L198" t="str">
            <v>26230424436602000154550010001152761117299004</v>
          </cell>
          <cell r="M198" t="str">
            <v>26 - Pernambuco</v>
          </cell>
          <cell r="N198">
            <v>700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000115531</v>
          </cell>
          <cell r="K199" t="str">
            <v>26/04/2023</v>
          </cell>
          <cell r="L199" t="str">
            <v>26230424436602000154550010001155311117554009</v>
          </cell>
          <cell r="M199" t="str">
            <v>26 - Pernambuco</v>
          </cell>
          <cell r="N199">
            <v>240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 t="str">
            <v>000115533</v>
          </cell>
          <cell r="K200" t="str">
            <v>26/04/2023</v>
          </cell>
          <cell r="L200" t="str">
            <v>26230424436602000154550010001155331117556006</v>
          </cell>
          <cell r="M200" t="str">
            <v>26 - Pernambuco</v>
          </cell>
          <cell r="N200">
            <v>240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24436602000154</v>
          </cell>
          <cell r="G201" t="str">
            <v>ART CIRURGICA LTDA</v>
          </cell>
          <cell r="H201" t="str">
            <v>B</v>
          </cell>
          <cell r="I201" t="str">
            <v>S</v>
          </cell>
          <cell r="J201" t="str">
            <v>000115622</v>
          </cell>
          <cell r="K201" t="str">
            <v>28/04/2023</v>
          </cell>
          <cell r="L201" t="str">
            <v>26230424436602000154550010001156221117645000</v>
          </cell>
          <cell r="M201" t="str">
            <v>26 - Pernambuco</v>
          </cell>
          <cell r="N201">
            <v>425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24436602000154</v>
          </cell>
          <cell r="G202" t="str">
            <v>ART CIRURGICA LTDA</v>
          </cell>
          <cell r="H202" t="str">
            <v>B</v>
          </cell>
          <cell r="I202" t="str">
            <v>S</v>
          </cell>
          <cell r="J202" t="str">
            <v>000115920</v>
          </cell>
          <cell r="K202" t="str">
            <v>03/05/2023</v>
          </cell>
          <cell r="L202" t="str">
            <v>26230524436602000154550010001159201117943007</v>
          </cell>
          <cell r="M202" t="str">
            <v>26 - Pernambuco</v>
          </cell>
          <cell r="N202">
            <v>460</v>
          </cell>
        </row>
        <row r="203">
          <cell r="C203" t="str">
            <v>HOSPITAL DOM HÉLDER CÂMARA - CG. Nº 018/2022</v>
          </cell>
          <cell r="E203" t="str">
            <v>3.12 - Material Hospitalar</v>
          </cell>
          <cell r="F203">
            <v>24436602000154</v>
          </cell>
          <cell r="G203" t="str">
            <v>ART CIRURGICA LTDA</v>
          </cell>
          <cell r="H203" t="str">
            <v>B</v>
          </cell>
          <cell r="I203" t="str">
            <v>S</v>
          </cell>
          <cell r="J203" t="str">
            <v>000115921</v>
          </cell>
          <cell r="K203" t="str">
            <v>03/05/2023</v>
          </cell>
          <cell r="L203" t="str">
            <v>26230524436602000154550010001159211117944000</v>
          </cell>
          <cell r="M203" t="str">
            <v>26 - Pernambuco</v>
          </cell>
          <cell r="N203">
            <v>920</v>
          </cell>
        </row>
        <row r="204">
          <cell r="C204" t="str">
            <v>HOSPITAL DOM HÉLDER CÂMARA - CG. Nº 018/2022</v>
          </cell>
          <cell r="E204" t="str">
            <v>3.12 - Material Hospitalar</v>
          </cell>
          <cell r="F204">
            <v>24436602000154</v>
          </cell>
          <cell r="G204" t="str">
            <v>ART CIRURGICA LTDA</v>
          </cell>
          <cell r="H204" t="str">
            <v>B</v>
          </cell>
          <cell r="I204" t="str">
            <v>S</v>
          </cell>
          <cell r="J204" t="str">
            <v>000116106</v>
          </cell>
          <cell r="K204" t="str">
            <v>09/05/2023</v>
          </cell>
          <cell r="L204" t="str">
            <v>26230524436602000154550010001161061118129003</v>
          </cell>
          <cell r="M204" t="str">
            <v>26 - Pernambuco</v>
          </cell>
          <cell r="N204">
            <v>700</v>
          </cell>
        </row>
        <row r="205">
          <cell r="C205" t="str">
            <v>HOSPITAL DOM HÉLDER CÂMARA - CG. Nº 018/2022</v>
          </cell>
          <cell r="E205" t="str">
            <v>3.12 - Material Hospitalar</v>
          </cell>
          <cell r="F205">
            <v>8674752000140</v>
          </cell>
          <cell r="G205" t="str">
            <v xml:space="preserve">CIRURGICA MONTEBELLO LTDA </v>
          </cell>
          <cell r="H205" t="str">
            <v>B</v>
          </cell>
          <cell r="I205" t="str">
            <v>S</v>
          </cell>
          <cell r="J205" t="str">
            <v>000160844</v>
          </cell>
          <cell r="K205" t="str">
            <v>28/04/2023</v>
          </cell>
          <cell r="L205" t="str">
            <v>26230408674752000140550010001608441843661071</v>
          </cell>
          <cell r="M205" t="str">
            <v>26 - Pernambuco</v>
          </cell>
          <cell r="N205">
            <v>620.77</v>
          </cell>
        </row>
        <row r="206">
          <cell r="C206" t="str">
            <v>HOSPITAL DOM HÉLDER CÂMARA - CG. Nº 018/2022</v>
          </cell>
          <cell r="E206" t="str">
            <v>3.12 - Material Hospitalar</v>
          </cell>
          <cell r="F206">
            <v>8674752000140</v>
          </cell>
          <cell r="G206" t="str">
            <v xml:space="preserve">CIRURGICA MONTEBELLO LTDA </v>
          </cell>
          <cell r="H206" t="str">
            <v>B</v>
          </cell>
          <cell r="I206" t="str">
            <v>S</v>
          </cell>
          <cell r="J206" t="str">
            <v>000161481</v>
          </cell>
          <cell r="K206" t="str">
            <v>08/05/2023</v>
          </cell>
          <cell r="L206" t="str">
            <v>26230508674752000140550010001614811681947250</v>
          </cell>
          <cell r="M206" t="str">
            <v>26 - Pernambuco</v>
          </cell>
          <cell r="N206">
            <v>233.2</v>
          </cell>
        </row>
        <row r="207">
          <cell r="C207" t="str">
            <v>HOSPITAL DOM HÉLDER CÂMARA - CG. Nº 018/2022</v>
          </cell>
          <cell r="E207" t="str">
            <v>3.12 - Material Hospitalar</v>
          </cell>
          <cell r="F207">
            <v>12420164001048</v>
          </cell>
          <cell r="G207" t="str">
            <v>CM HOSPITALAR S A  RECIFE</v>
          </cell>
          <cell r="H207" t="str">
            <v>B</v>
          </cell>
          <cell r="I207" t="str">
            <v>S</v>
          </cell>
          <cell r="J207" t="str">
            <v>000173907</v>
          </cell>
          <cell r="K207" t="str">
            <v>16/05/2023</v>
          </cell>
          <cell r="L207" t="str">
            <v>26230512420164001048550010001739071277371984</v>
          </cell>
          <cell r="M207" t="str">
            <v>26 - Pernambuco</v>
          </cell>
          <cell r="N207">
            <v>4607.72</v>
          </cell>
        </row>
        <row r="208">
          <cell r="C208" t="str">
            <v>HOSPITAL DOM HÉLDER CÂMARA - CG. Nº 018/2022</v>
          </cell>
          <cell r="E208" t="str">
            <v>3.12 - Material Hospitalar</v>
          </cell>
          <cell r="F208">
            <v>12420164001048</v>
          </cell>
          <cell r="G208" t="str">
            <v>CM HOSPITALAR S A  RECIFE</v>
          </cell>
          <cell r="H208" t="str">
            <v>B</v>
          </cell>
          <cell r="I208" t="str">
            <v>S</v>
          </cell>
          <cell r="J208" t="str">
            <v>000174040</v>
          </cell>
          <cell r="K208" t="str">
            <v>17/05/2023</v>
          </cell>
          <cell r="L208" t="str">
            <v>26230512420164001048550010001740401654053886</v>
          </cell>
          <cell r="M208" t="str">
            <v>26 - Pernambuco</v>
          </cell>
          <cell r="N208">
            <v>41968</v>
          </cell>
        </row>
        <row r="209">
          <cell r="C209" t="str">
            <v>HOSPITAL DOM HÉLDER CÂMARA - CG. Nº 018/2022</v>
          </cell>
          <cell r="E209" t="str">
            <v>3.12 - Material Hospitalar</v>
          </cell>
          <cell r="F209">
            <v>9441460000120</v>
          </cell>
          <cell r="G209" t="str">
            <v>PADRAO DISTRIBUIDORA DE PRODUTOS E EQUIPAMENTOS HOSPITALARES PADRE CALLOU LTDA</v>
          </cell>
          <cell r="H209" t="str">
            <v>B</v>
          </cell>
          <cell r="I209" t="str">
            <v>S</v>
          </cell>
          <cell r="J209" t="str">
            <v>000315312</v>
          </cell>
          <cell r="K209" t="str">
            <v>28/04/2023</v>
          </cell>
          <cell r="L209" t="str">
            <v>26230409441460000120550010003153121460909533</v>
          </cell>
          <cell r="M209" t="str">
            <v>26 - Pernambuco</v>
          </cell>
          <cell r="N209">
            <v>1050</v>
          </cell>
        </row>
        <row r="210">
          <cell r="C210" t="str">
            <v>HOSPITAL DOM HÉLDER CÂMARA - CG. Nº 018/2022</v>
          </cell>
          <cell r="E210" t="str">
            <v>3.12 - Material Hospitalar</v>
          </cell>
          <cell r="F210">
            <v>9441460000120</v>
          </cell>
          <cell r="G210" t="str">
            <v>PADRAO DISTRIBUIDORA DE PRODUTOS E EQUIPAMENTOS HOSPITALARES PADRE CALLOU LTDA</v>
          </cell>
          <cell r="H210" t="str">
            <v>B</v>
          </cell>
          <cell r="I210" t="str">
            <v>S</v>
          </cell>
          <cell r="J210" t="str">
            <v>000316607</v>
          </cell>
          <cell r="K210" t="str">
            <v>12/05/2023</v>
          </cell>
          <cell r="L210" t="str">
            <v>26230509441460000120550010003166071881434757</v>
          </cell>
          <cell r="M210" t="str">
            <v>26 - Pernambuco</v>
          </cell>
          <cell r="N210">
            <v>5572.8</v>
          </cell>
        </row>
        <row r="211">
          <cell r="C211" t="str">
            <v>HOSPITAL DOM HÉLDER CÂMARA - CG. Nº 018/2022</v>
          </cell>
          <cell r="E211" t="str">
            <v>3.12 - Material Hospitalar</v>
          </cell>
          <cell r="F211">
            <v>9441460000120</v>
          </cell>
          <cell r="G211" t="str">
            <v>PADRAO DISTRIBUIDORA DE PRODUTOS E EQUIPAMENTOS HOSPITALARES PADRE CALLOU LTDA</v>
          </cell>
          <cell r="H211" t="str">
            <v>B</v>
          </cell>
          <cell r="I211" t="str">
            <v>S</v>
          </cell>
          <cell r="J211" t="str">
            <v>000317742</v>
          </cell>
          <cell r="K211" t="str">
            <v>26/05/2023</v>
          </cell>
          <cell r="L211" t="str">
            <v>26230509441460000120550010003177421332952278</v>
          </cell>
          <cell r="M211" t="str">
            <v>26 - Pernambuco</v>
          </cell>
          <cell r="N211">
            <v>773.57</v>
          </cell>
        </row>
        <row r="212">
          <cell r="C212" t="str">
            <v>HOSPITAL DOM HÉLDER CÂMARA - CG. Nº 018/2022</v>
          </cell>
          <cell r="E212" t="str">
            <v>3.12 - Material Hospitalar</v>
          </cell>
          <cell r="F212">
            <v>58426628000133</v>
          </cell>
          <cell r="G212" t="str">
            <v>SAMTRONIC INDUSTRIA E COMERCIO LTDA</v>
          </cell>
          <cell r="H212" t="str">
            <v>B</v>
          </cell>
          <cell r="I212" t="str">
            <v>S</v>
          </cell>
          <cell r="J212" t="str">
            <v>000328018</v>
          </cell>
          <cell r="K212" t="str">
            <v>09/05/2023</v>
          </cell>
          <cell r="L212" t="str">
            <v>35230558426628000133550010003280181482606831</v>
          </cell>
          <cell r="M212" t="str">
            <v>35 - São Paulo</v>
          </cell>
          <cell r="N212">
            <v>31775</v>
          </cell>
        </row>
        <row r="213">
          <cell r="C213" t="str">
            <v>HOSPITAL DOM HÉLDER CÂMARA - CG. Nº 018/2022</v>
          </cell>
          <cell r="E213" t="str">
            <v>3.12 - Material Hospitalar</v>
          </cell>
          <cell r="F213">
            <v>1437707000122</v>
          </cell>
          <cell r="G213" t="str">
            <v>SCITECH PRODUTOS MEDICOS LTDA</v>
          </cell>
          <cell r="H213" t="str">
            <v>B</v>
          </cell>
          <cell r="I213" t="str">
            <v>S</v>
          </cell>
          <cell r="J213" t="str">
            <v>000343605</v>
          </cell>
          <cell r="K213" t="str">
            <v>17/04/2023</v>
          </cell>
          <cell r="L213" t="str">
            <v>52230401437707000122550550003436051763818154</v>
          </cell>
          <cell r="M213" t="str">
            <v>52 - Goiás</v>
          </cell>
          <cell r="N213">
            <v>1100</v>
          </cell>
        </row>
        <row r="214">
          <cell r="C214" t="str">
            <v>HOSPITAL DOM HÉLDER CÂMARA - CG. Nº 018/2022</v>
          </cell>
          <cell r="E214" t="str">
            <v>3.12 - Material Hospitalar</v>
          </cell>
          <cell r="F214">
            <v>8778201000126</v>
          </cell>
          <cell r="G214" t="str">
            <v>DROGAFONTE LTDA</v>
          </cell>
          <cell r="H214" t="str">
            <v>B</v>
          </cell>
          <cell r="I214" t="str">
            <v>S</v>
          </cell>
          <cell r="J214" t="str">
            <v>000412568</v>
          </cell>
          <cell r="K214" t="str">
            <v>26/05/2023</v>
          </cell>
          <cell r="L214" t="str">
            <v>26230508778201000126550010004125681819617594</v>
          </cell>
          <cell r="M214" t="str">
            <v>26 - Pernambuco</v>
          </cell>
          <cell r="N214">
            <v>73929.899999999994</v>
          </cell>
        </row>
        <row r="215">
          <cell r="C215" t="str">
            <v>HOSPITAL DOM HÉLDER CÂMARA - CG. Nº 018/2022</v>
          </cell>
          <cell r="E215" t="str">
            <v>3.12 - Material Hospitalar</v>
          </cell>
          <cell r="F215">
            <v>19848316000166</v>
          </cell>
          <cell r="G215" t="str">
            <v>BIOMEDICAL PRODUTOS CIENTIFICOS MEDICOS</v>
          </cell>
          <cell r="H215" t="str">
            <v>B</v>
          </cell>
          <cell r="I215" t="str">
            <v>S</v>
          </cell>
          <cell r="J215" t="str">
            <v>000564824</v>
          </cell>
          <cell r="K215" t="str">
            <v>28/04/2023</v>
          </cell>
          <cell r="L215" t="str">
            <v>31230419848316000166550000005648241000024994</v>
          </cell>
          <cell r="M215" t="str">
            <v>31 - Minas Gerais</v>
          </cell>
          <cell r="N215">
            <v>10465</v>
          </cell>
        </row>
        <row r="216">
          <cell r="C216" t="str">
            <v>HOSPITAL DOM HÉLDER CÂMARA - CG. Nº 018/2022</v>
          </cell>
          <cell r="E216" t="str">
            <v>3.12 - Material Hospitalar</v>
          </cell>
          <cell r="F216">
            <v>19848316000166</v>
          </cell>
          <cell r="G216" t="str">
            <v>BIOMEDICAL PRODUTOS CIENTIFICOS MEDICOS</v>
          </cell>
          <cell r="H216" t="str">
            <v>B</v>
          </cell>
          <cell r="I216" t="str">
            <v>S</v>
          </cell>
          <cell r="J216" t="str">
            <v>000564840</v>
          </cell>
          <cell r="K216" t="str">
            <v>02/05/2023</v>
          </cell>
          <cell r="L216" t="str">
            <v>31230519848316000166550000005648401000072805</v>
          </cell>
          <cell r="M216" t="str">
            <v>31 - Minas Gerais</v>
          </cell>
          <cell r="N216">
            <v>285</v>
          </cell>
        </row>
        <row r="217">
          <cell r="C217" t="str">
            <v>HOSPITAL DOM HÉLDER CÂMARA - CG. Nº 018/2022</v>
          </cell>
          <cell r="E217" t="str">
            <v>3.12 - Material Hospitalar</v>
          </cell>
          <cell r="F217">
            <v>19848316000166</v>
          </cell>
          <cell r="G217" t="str">
            <v>BIOMEDICAL PRODUTOS CIENTIFICOS MEDICOS</v>
          </cell>
          <cell r="H217" t="str">
            <v>B</v>
          </cell>
          <cell r="I217" t="str">
            <v>S</v>
          </cell>
          <cell r="J217" t="str">
            <v>000565322</v>
          </cell>
          <cell r="K217" t="str">
            <v>08/05/2023</v>
          </cell>
          <cell r="L217" t="str">
            <v>31230519848316000166550000005653221000145984</v>
          </cell>
          <cell r="M217" t="str">
            <v>31 - Minas Gerais</v>
          </cell>
          <cell r="N217">
            <v>5500</v>
          </cell>
        </row>
        <row r="218">
          <cell r="C218" t="str">
            <v>HOSPITAL DOM HÉLDER CÂMARA - CG. Nº 018/2022</v>
          </cell>
          <cell r="E218" t="str">
            <v>3.12 - Material Hospitalar</v>
          </cell>
          <cell r="F218">
            <v>10779833000156</v>
          </cell>
          <cell r="G218" t="str">
            <v>MEDICAL MERCANTIL DE APAR MEDICA LTDA</v>
          </cell>
          <cell r="H218" t="str">
            <v>B</v>
          </cell>
          <cell r="I218" t="str">
            <v>S</v>
          </cell>
          <cell r="J218" t="str">
            <v>000574805</v>
          </cell>
          <cell r="K218" t="str">
            <v>28/04/2023</v>
          </cell>
          <cell r="L218" t="str">
            <v>26230410779833000156550010005748051576828001</v>
          </cell>
          <cell r="M218" t="str">
            <v>26 - Pernambuco</v>
          </cell>
          <cell r="N218">
            <v>3910.3</v>
          </cell>
        </row>
        <row r="219">
          <cell r="C219" t="str">
            <v>HOSPITAL DOM HÉLDER CÂMARA - CG. Nº 018/2022</v>
          </cell>
          <cell r="E219" t="str">
            <v>3.12 - Material Hospitalar</v>
          </cell>
          <cell r="F219">
            <v>10779833000156</v>
          </cell>
          <cell r="G219" t="str">
            <v>MEDICAL MERCANTIL DE APAR MEDICA LTDA</v>
          </cell>
          <cell r="H219" t="str">
            <v>B</v>
          </cell>
          <cell r="I219" t="str">
            <v>S</v>
          </cell>
          <cell r="J219" t="str">
            <v>000575882</v>
          </cell>
          <cell r="K219" t="str">
            <v>15/05/2023</v>
          </cell>
          <cell r="L219" t="str">
            <v>26230510779833000156550010005758821577905007</v>
          </cell>
          <cell r="M219" t="str">
            <v>26 - Pernambuco</v>
          </cell>
          <cell r="N219">
            <v>4526.8999999999996</v>
          </cell>
        </row>
        <row r="220">
          <cell r="C220" t="str">
            <v>HOSPITAL DOM HÉLDER CÂMARA - CG. Nº 018/2022</v>
          </cell>
          <cell r="E220" t="str">
            <v>3.12 - Material Hospitalar</v>
          </cell>
          <cell r="F220">
            <v>10779833000156</v>
          </cell>
          <cell r="G220" t="str">
            <v>MEDICAL MERCANTIL DE APAR MEDICA LTDA</v>
          </cell>
          <cell r="H220" t="str">
            <v>B</v>
          </cell>
          <cell r="I220" t="str">
            <v>S</v>
          </cell>
          <cell r="J220" t="str">
            <v>000576270</v>
          </cell>
          <cell r="K220" t="str">
            <v>18/05/2023</v>
          </cell>
          <cell r="L220" t="str">
            <v>26230510779833000156550010005762701578293006</v>
          </cell>
          <cell r="M220" t="str">
            <v>26 - Pernambuco</v>
          </cell>
          <cell r="N220">
            <v>306.89999999999998</v>
          </cell>
        </row>
        <row r="221">
          <cell r="C221" t="str">
            <v>HOSPITAL DOM HÉLDER CÂMARA - CG. Nº 018/2022</v>
          </cell>
          <cell r="E221" t="str">
            <v>3.12 - Material Hospitalar</v>
          </cell>
          <cell r="F221">
            <v>10779833000156</v>
          </cell>
          <cell r="G221" t="str">
            <v>MEDICAL MERCANTIL DE APAR MEDICA LTDA</v>
          </cell>
          <cell r="H221" t="str">
            <v>B</v>
          </cell>
          <cell r="I221" t="str">
            <v>S</v>
          </cell>
          <cell r="J221" t="str">
            <v>000576591</v>
          </cell>
          <cell r="K221" t="str">
            <v>24/05/2023</v>
          </cell>
          <cell r="L221" t="str">
            <v>26230510779833000156550010005765911578614003</v>
          </cell>
          <cell r="M221" t="str">
            <v>26 - Pernambuco</v>
          </cell>
          <cell r="N221">
            <v>960</v>
          </cell>
        </row>
        <row r="222">
          <cell r="C222" t="str">
            <v>HOSPITAL DOM HÉLDER CÂMARA - CG. Nº 018/2022</v>
          </cell>
          <cell r="E222" t="str">
            <v>3.12 - Material Hospitalar</v>
          </cell>
          <cell r="F222">
            <v>10779833000156</v>
          </cell>
          <cell r="G222" t="str">
            <v>MEDICAL MERCANTIL DE APAR MEDICA LTDA</v>
          </cell>
          <cell r="H222" t="str">
            <v>B</v>
          </cell>
          <cell r="I222" t="str">
            <v>S</v>
          </cell>
          <cell r="J222" t="str">
            <v>000576761</v>
          </cell>
          <cell r="K222" t="str">
            <v>26/05/2023</v>
          </cell>
          <cell r="L222" t="str">
            <v>26230510779833000156550010005767611578784008</v>
          </cell>
          <cell r="M222" t="str">
            <v>26 - Pernambuco</v>
          </cell>
          <cell r="N222">
            <v>2235</v>
          </cell>
        </row>
        <row r="223">
          <cell r="C223" t="str">
            <v>HOSPITAL DOM HÉLDER CÂMARA - CG. Nº 018/2022</v>
          </cell>
          <cell r="E223" t="str">
            <v>3.12 - Material Hospitalar</v>
          </cell>
          <cell r="F223">
            <v>10779833000156</v>
          </cell>
          <cell r="G223" t="str">
            <v>MEDICAL MERCANTIL DE APAR MEDICA LTDA</v>
          </cell>
          <cell r="H223" t="str">
            <v>B</v>
          </cell>
          <cell r="I223" t="str">
            <v>S</v>
          </cell>
          <cell r="J223" t="str">
            <v>000576780</v>
          </cell>
          <cell r="K223" t="str">
            <v>26/05/2023</v>
          </cell>
          <cell r="L223" t="str">
            <v>26230510779833000156550010005767801578803008</v>
          </cell>
          <cell r="M223" t="str">
            <v>26 - Pernambuco</v>
          </cell>
          <cell r="N223">
            <v>3254.4</v>
          </cell>
        </row>
        <row r="224">
          <cell r="C224" t="str">
            <v>HOSPITAL DOM HÉLDER CÂMARA - CG. Nº 018/2022</v>
          </cell>
          <cell r="E224" t="str">
            <v>3.12 - Material Hospitalar</v>
          </cell>
          <cell r="F224">
            <v>12420164000904</v>
          </cell>
          <cell r="G224" t="str">
            <v xml:space="preserve">CM HOSPITALAR S A </v>
          </cell>
          <cell r="H224" t="str">
            <v>B</v>
          </cell>
          <cell r="I224" t="str">
            <v>S</v>
          </cell>
          <cell r="J224" t="str">
            <v>000928053</v>
          </cell>
          <cell r="K224" t="str">
            <v>12/05/2023</v>
          </cell>
          <cell r="L224" t="str">
            <v>53230512420164000904550010009280531258284733</v>
          </cell>
          <cell r="M224" t="str">
            <v>53 - Distrito Federal</v>
          </cell>
          <cell r="N224">
            <v>797.34</v>
          </cell>
        </row>
        <row r="225">
          <cell r="C225" t="str">
            <v>HOSPITAL DOM HÉLDER CÂMARA - CG. Nº 018/2022</v>
          </cell>
          <cell r="E225" t="str">
            <v>3.12 - Material Hospitalar</v>
          </cell>
          <cell r="F225">
            <v>12420164000238</v>
          </cell>
          <cell r="G225" t="str">
            <v>CM HOSPITALAR S A</v>
          </cell>
          <cell r="H225" t="str">
            <v>B</v>
          </cell>
          <cell r="I225" t="str">
            <v>S</v>
          </cell>
          <cell r="J225" t="str">
            <v>000984726</v>
          </cell>
          <cell r="K225" t="str">
            <v>12/05/2023</v>
          </cell>
          <cell r="L225" t="str">
            <v>41230512420164000238550010009847261899932778</v>
          </cell>
          <cell r="M225" t="str">
            <v>41 - Paraná</v>
          </cell>
          <cell r="N225">
            <v>5520</v>
          </cell>
        </row>
        <row r="226">
          <cell r="C226" t="str">
            <v>HOSPITAL DOM HÉLDER CÂMARA - CG. Nº 018/2022</v>
          </cell>
          <cell r="E226" t="str">
            <v>3.12 - Material Hospitalar</v>
          </cell>
          <cell r="F226">
            <v>12420164000157</v>
          </cell>
          <cell r="G226" t="str">
            <v>CM HOSPITALAR S.A.</v>
          </cell>
          <cell r="H226" t="str">
            <v>B</v>
          </cell>
          <cell r="I226" t="str">
            <v>S</v>
          </cell>
          <cell r="J226" t="str">
            <v>001149794</v>
          </cell>
          <cell r="K226" t="str">
            <v>12/05/2023</v>
          </cell>
          <cell r="L226" t="str">
            <v>35230512420164000157550010011497941567332239</v>
          </cell>
          <cell r="M226" t="str">
            <v>35 - São Paulo</v>
          </cell>
          <cell r="N226">
            <v>2640</v>
          </cell>
        </row>
        <row r="227">
          <cell r="C227" t="str">
            <v>HOSPITAL DOM HÉLDER CÂMARA - CG. Nº 018/2022</v>
          </cell>
          <cell r="E227" t="str">
            <v>3.12 - Material Hospitalar</v>
          </cell>
          <cell r="F227">
            <v>41391411000132</v>
          </cell>
          <cell r="G227" t="str">
            <v>TREMED MATERIAIS E EQUIPAMENTOS HOSPITALARES LTDA</v>
          </cell>
          <cell r="H227" t="str">
            <v>B</v>
          </cell>
          <cell r="I227" t="str">
            <v>S</v>
          </cell>
          <cell r="J227" t="str">
            <v>002275</v>
          </cell>
          <cell r="K227" t="str">
            <v>16/05/2023</v>
          </cell>
          <cell r="L227" t="str">
            <v>31230541391411000132550010000022751390844356</v>
          </cell>
          <cell r="M227" t="str">
            <v>31 - Minas Gerais</v>
          </cell>
          <cell r="N227">
            <v>556</v>
          </cell>
        </row>
        <row r="228">
          <cell r="C228" t="str">
            <v>HOSPITAL DOM HÉLDER CÂMARA - CG. Nº 018/2022</v>
          </cell>
          <cell r="E228" t="str">
            <v>3.12 - Material Hospitalar</v>
          </cell>
          <cell r="F228">
            <v>34061908000127</v>
          </cell>
          <cell r="G228" t="str">
            <v>UDILIFE COM IMPORTACAO E EXPORTACAO LTDA</v>
          </cell>
          <cell r="H228" t="str">
            <v>B</v>
          </cell>
          <cell r="I228" t="str">
            <v>S</v>
          </cell>
          <cell r="J228" t="str">
            <v>006132</v>
          </cell>
          <cell r="K228" t="str">
            <v>18/05/2023</v>
          </cell>
          <cell r="L228" t="str">
            <v>31230534061908000127550010000061321154564948</v>
          </cell>
          <cell r="M228" t="str">
            <v>31 - Minas Gerais</v>
          </cell>
          <cell r="N228">
            <v>3800</v>
          </cell>
        </row>
        <row r="229">
          <cell r="C229" t="str">
            <v>HOSPITAL DOM HÉLDER CÂMARA - CG. Nº 018/2022</v>
          </cell>
          <cell r="E229" t="str">
            <v>3.12 - Material Hospitalar</v>
          </cell>
          <cell r="F229">
            <v>5864669000145</v>
          </cell>
          <cell r="G229" t="str">
            <v>DISMAP - PRODUTOS PARA A SAUDE LTDA</v>
          </cell>
          <cell r="H229" t="str">
            <v>B</v>
          </cell>
          <cell r="I229" t="str">
            <v>S</v>
          </cell>
          <cell r="J229" t="str">
            <v>11400</v>
          </cell>
          <cell r="K229" t="str">
            <v>10/05/2023</v>
          </cell>
          <cell r="L229" t="str">
            <v>26230505864669000145550010000114001643415986</v>
          </cell>
          <cell r="M229" t="str">
            <v>26 - Pernambuco</v>
          </cell>
          <cell r="N229">
            <v>10000</v>
          </cell>
        </row>
        <row r="230">
          <cell r="C230" t="str">
            <v>HOSPITAL DOM HÉLDER CÂMARA - CG. Nº 018/2022</v>
          </cell>
          <cell r="E230" t="str">
            <v>3.12 - Material Hospitalar</v>
          </cell>
          <cell r="F230">
            <v>7666057000173</v>
          </cell>
          <cell r="G230" t="str">
            <v>CARDIOMEDH PRODUTOS MEDICOS LTDA-EPP</v>
          </cell>
          <cell r="H230" t="str">
            <v>B</v>
          </cell>
          <cell r="I230" t="str">
            <v>S</v>
          </cell>
          <cell r="J230" t="str">
            <v>120279</v>
          </cell>
          <cell r="K230" t="str">
            <v>29/05/2023</v>
          </cell>
          <cell r="L230" t="str">
            <v>28230507666057000173550010001202791855819606</v>
          </cell>
          <cell r="M230" t="str">
            <v>31 - Minas Gerais</v>
          </cell>
          <cell r="N230">
            <v>16500</v>
          </cell>
        </row>
        <row r="231">
          <cell r="C231" t="str">
            <v>HOSPITAL DOM HÉLDER CÂMARA - CG. Nº 018/2022</v>
          </cell>
          <cell r="E231" t="str">
            <v>3.12 - Material Hospitalar</v>
          </cell>
          <cell r="F231">
            <v>48495866000147</v>
          </cell>
          <cell r="G231" t="str">
            <v>BEMED COMERCIO ATACADISTA DE MEDICAMENTOS LTDA</v>
          </cell>
          <cell r="H231" t="str">
            <v>B</v>
          </cell>
          <cell r="I231" t="str">
            <v>S</v>
          </cell>
          <cell r="J231" t="str">
            <v>141</v>
          </cell>
          <cell r="K231" t="str">
            <v>16/05/2023</v>
          </cell>
          <cell r="L231" t="str">
            <v>26230548495866000147550010000001411332356728</v>
          </cell>
          <cell r="M231" t="str">
            <v>26 - Pernambuco</v>
          </cell>
          <cell r="N231">
            <v>148.80000000000001</v>
          </cell>
        </row>
        <row r="232">
          <cell r="C232" t="str">
            <v>HOSPITAL DOM HÉLDER CÂMARA - CG. Nº 018/2022</v>
          </cell>
          <cell r="E232" t="str">
            <v>3.12 - Material Hospitalar</v>
          </cell>
          <cell r="F232">
            <v>35753111000153</v>
          </cell>
          <cell r="G232" t="str">
            <v>NORD PRODUTOS EM SAUDE LTDA</v>
          </cell>
          <cell r="H232" t="str">
            <v>B</v>
          </cell>
          <cell r="I232" t="str">
            <v>S</v>
          </cell>
          <cell r="J232" t="str">
            <v>14397</v>
          </cell>
          <cell r="K232" t="str">
            <v>28/04/2023</v>
          </cell>
          <cell r="L232" t="str">
            <v>26230435753111000153550010000143971000168908</v>
          </cell>
          <cell r="M232" t="str">
            <v>26 - Pernambuco</v>
          </cell>
          <cell r="N232">
            <v>522</v>
          </cell>
        </row>
        <row r="233">
          <cell r="C233" t="str">
            <v>HOSPITAL DOM HÉLDER CÂMARA - CG. Nº 018/2022</v>
          </cell>
          <cell r="E233" t="str">
            <v>3.12 - Material Hospitalar</v>
          </cell>
          <cell r="F233">
            <v>61418042000131</v>
          </cell>
          <cell r="G233" t="str">
            <v>CIRURGICA FERNANDES COMERCIO DE MATERIAIS CIRURGICOS E HOSPITALARES LTDA</v>
          </cell>
          <cell r="H233" t="str">
            <v>B</v>
          </cell>
          <cell r="I233" t="str">
            <v>S</v>
          </cell>
          <cell r="J233" t="str">
            <v>1584536</v>
          </cell>
          <cell r="K233" t="str">
            <v>24/04/2023</v>
          </cell>
          <cell r="L233" t="str">
            <v>35230461418042000131550040015845361206569885</v>
          </cell>
          <cell r="M233" t="str">
            <v>35 - São Paulo</v>
          </cell>
          <cell r="N233">
            <v>1476</v>
          </cell>
        </row>
        <row r="234">
          <cell r="C234" t="str">
            <v>HOSPITAL DOM HÉLDER CÂMARA - CG. Nº 018/2022</v>
          </cell>
          <cell r="E234" t="str">
            <v>3.12 - Material Hospitalar</v>
          </cell>
          <cell r="F234">
            <v>61418042000131</v>
          </cell>
          <cell r="G234" t="str">
            <v>CIRURGICA FERNANDES COMERCIO DE MATERIAIS CIRURGICOS E HOSPITALARES LTDA</v>
          </cell>
          <cell r="H234" t="str">
            <v>B</v>
          </cell>
          <cell r="I234" t="str">
            <v>S</v>
          </cell>
          <cell r="J234" t="str">
            <v>1589283</v>
          </cell>
          <cell r="K234" t="str">
            <v>05/05/2023</v>
          </cell>
          <cell r="L234" t="str">
            <v>35230561418042000131550040015892831342901454</v>
          </cell>
          <cell r="M234" t="str">
            <v>35 - São Paulo</v>
          </cell>
          <cell r="N234">
            <v>1200</v>
          </cell>
        </row>
        <row r="235">
          <cell r="C235" t="str">
            <v>HOSPITAL DOM HÉLDER CÂMARA - CG. Nº 018/2022</v>
          </cell>
          <cell r="E235" t="str">
            <v>3.12 - Material Hospitalar</v>
          </cell>
          <cell r="F235">
            <v>61418042000131</v>
          </cell>
          <cell r="G235" t="str">
            <v>CIRURGICA FERNANDES COMERCIO DE MATERIAIS CIRURGICOS E HOSPITALARES LTDA</v>
          </cell>
          <cell r="H235" t="str">
            <v>B</v>
          </cell>
          <cell r="I235" t="str">
            <v>S</v>
          </cell>
          <cell r="J235" t="str">
            <v>1589284</v>
          </cell>
          <cell r="K235" t="str">
            <v>05/05/2023</v>
          </cell>
          <cell r="L235" t="str">
            <v>35230561418042000131550040015892841915246007</v>
          </cell>
          <cell r="M235" t="str">
            <v>35 - São Paulo</v>
          </cell>
          <cell r="N235">
            <v>4874.5600000000004</v>
          </cell>
        </row>
        <row r="236">
          <cell r="C236" t="str">
            <v>HOSPITAL DOM HÉLDER CÂMARA - CG. Nº 018/2022</v>
          </cell>
          <cell r="E236" t="str">
            <v>3.12 - Material Hospitalar</v>
          </cell>
          <cell r="F236">
            <v>61418042000131</v>
          </cell>
          <cell r="G236" t="str">
            <v>CIRURGICA FERNANDES COMERCIO DE MATERIAIS CIRURGICOS E HOSPITALARES LTDA</v>
          </cell>
          <cell r="H236" t="str">
            <v>B</v>
          </cell>
          <cell r="I236" t="str">
            <v>S</v>
          </cell>
          <cell r="J236" t="str">
            <v>1592301</v>
          </cell>
          <cell r="K236" t="str">
            <v>12/05/2023</v>
          </cell>
          <cell r="L236" t="str">
            <v>35230561418042000131550040015923011452772650</v>
          </cell>
          <cell r="M236" t="str">
            <v>35 - São Paulo</v>
          </cell>
          <cell r="N236">
            <v>820</v>
          </cell>
        </row>
        <row r="237">
          <cell r="C237" t="str">
            <v>HOSPITAL DOM HÉLDER CÂMARA - CG. Nº 018/2022</v>
          </cell>
          <cell r="E237" t="str">
            <v>3.12 - Material Hospitalar</v>
          </cell>
          <cell r="F237">
            <v>66437831000133</v>
          </cell>
          <cell r="G237" t="str">
            <v>HTS TECNOLOGIA EM SAUDE COMERCIO IMPORTACAO E EXPORTACAO LTDA</v>
          </cell>
          <cell r="H237" t="str">
            <v>B</v>
          </cell>
          <cell r="I237" t="str">
            <v>S</v>
          </cell>
          <cell r="J237" t="str">
            <v>164851</v>
          </cell>
          <cell r="K237" t="str">
            <v>28/04/2023</v>
          </cell>
          <cell r="L237" t="str">
            <v>31230466437831000133550010001648511237685550</v>
          </cell>
          <cell r="M237" t="str">
            <v>31 - Minas Gerais</v>
          </cell>
          <cell r="N237">
            <v>28570</v>
          </cell>
        </row>
        <row r="238">
          <cell r="C238" t="str">
            <v>HOSPITAL DOM HÉLDER CÂMARA - CG. Nº 018/2022</v>
          </cell>
          <cell r="E238" t="str">
            <v>3.12 - Material Hospitalar</v>
          </cell>
          <cell r="F238">
            <v>48495866000147</v>
          </cell>
          <cell r="G238" t="str">
            <v>BEMED COMERCIO ATACADISTA DE MEDICAMENTOS LTDA</v>
          </cell>
          <cell r="H238" t="str">
            <v>B</v>
          </cell>
          <cell r="I238" t="str">
            <v>S</v>
          </cell>
          <cell r="J238" t="str">
            <v>184</v>
          </cell>
          <cell r="K238" t="str">
            <v>30/05/2023</v>
          </cell>
          <cell r="L238" t="str">
            <v>26230548495866000147550010000001841529845170</v>
          </cell>
          <cell r="M238" t="str">
            <v>26 - Pernambuco</v>
          </cell>
          <cell r="N238">
            <v>5124.66</v>
          </cell>
        </row>
        <row r="239">
          <cell r="C239" t="str">
            <v>HOSPITAL DOM HÉLDER CÂMARA - CG. Nº 018/2022</v>
          </cell>
          <cell r="E239" t="str">
            <v>3.12 - Material Hospitalar</v>
          </cell>
          <cell r="F239">
            <v>5044056000161</v>
          </cell>
          <cell r="G239" t="str">
            <v>DMH PRODUTOS HOSPITALARES LTDA EPP</v>
          </cell>
          <cell r="H239" t="str">
            <v>B</v>
          </cell>
          <cell r="I239" t="str">
            <v>S</v>
          </cell>
          <cell r="J239" t="str">
            <v>22555</v>
          </cell>
          <cell r="K239" t="str">
            <v>18/05/2023</v>
          </cell>
          <cell r="L239" t="str">
            <v>26230505044056000161550010000225551189102958</v>
          </cell>
          <cell r="M239" t="str">
            <v>26 - Pernambuco</v>
          </cell>
          <cell r="N239">
            <v>375.9</v>
          </cell>
        </row>
        <row r="240">
          <cell r="C240" t="str">
            <v>HOSPITAL DOM HÉLDER CÂMARA - CG. Nº 018/2022</v>
          </cell>
          <cell r="E240" t="str">
            <v>3.12 - Material Hospitalar</v>
          </cell>
          <cell r="F240">
            <v>41851336000145</v>
          </cell>
          <cell r="G240" t="str">
            <v>BRAVA INDUSTRIA E COMERCIO LTDA</v>
          </cell>
          <cell r="H240" t="str">
            <v>B</v>
          </cell>
          <cell r="I240" t="str">
            <v>S</v>
          </cell>
          <cell r="J240" t="str">
            <v>3915</v>
          </cell>
          <cell r="K240" t="str">
            <v>19/05/2023</v>
          </cell>
          <cell r="L240" t="str">
            <v>52230541851336000145550010000039151177130433</v>
          </cell>
          <cell r="M240" t="str">
            <v>52 - Goiás</v>
          </cell>
          <cell r="N240">
            <v>2568</v>
          </cell>
        </row>
        <row r="241">
          <cell r="C241" t="str">
            <v>HOSPITAL DOM HÉLDER CÂMARA - CG. Nº 018/2022</v>
          </cell>
          <cell r="E241" t="str">
            <v>3.12 - Material Hospitalar</v>
          </cell>
          <cell r="F241">
            <v>8675394000190</v>
          </cell>
          <cell r="G241" t="str">
            <v>SAFE SUPORTE A VIDA COMERCIO INTERNACIONAL LTDA</v>
          </cell>
          <cell r="H241" t="str">
            <v>B</v>
          </cell>
          <cell r="I241" t="str">
            <v>S</v>
          </cell>
          <cell r="J241" t="str">
            <v>44090</v>
          </cell>
          <cell r="K241" t="str">
            <v>28/04/2023</v>
          </cell>
          <cell r="L241" t="str">
            <v>26230408675394000190550010000440901641548301</v>
          </cell>
          <cell r="M241" t="str">
            <v>26 - Pernambuco</v>
          </cell>
          <cell r="N241">
            <v>4492.5</v>
          </cell>
        </row>
        <row r="242">
          <cell r="C242" t="str">
            <v>HOSPITAL DOM HÉLDER CÂMARA - CG. Nº 018/2022</v>
          </cell>
          <cell r="E242" t="str">
            <v>3.12 - Material Hospitalar</v>
          </cell>
          <cell r="F242">
            <v>3817043000152</v>
          </cell>
          <cell r="G242" t="str">
            <v>PHARMAPLUS LTDA</v>
          </cell>
          <cell r="H242" t="str">
            <v>B</v>
          </cell>
          <cell r="I242" t="str">
            <v>S</v>
          </cell>
          <cell r="J242" t="str">
            <v>55803</v>
          </cell>
          <cell r="K242" t="str">
            <v>28/04/2023</v>
          </cell>
          <cell r="L242" t="str">
            <v>26230403817043000152550010000558031179232178</v>
          </cell>
          <cell r="M242" t="str">
            <v>26 - Pernambuco</v>
          </cell>
          <cell r="N242">
            <v>96.72</v>
          </cell>
        </row>
        <row r="243">
          <cell r="C243" t="str">
            <v>HOSPITAL DOM HÉLDER CÂMARA - CG. Nº 018/2022</v>
          </cell>
          <cell r="E243" t="str">
            <v>3.12 - Material Hospitalar</v>
          </cell>
          <cell r="F243">
            <v>37438274000177</v>
          </cell>
          <cell r="G243" t="str">
            <v>SELLMED PRODUTOS MEDICOS E HOSPITALARES LTDA</v>
          </cell>
          <cell r="H243" t="str">
            <v>B</v>
          </cell>
          <cell r="I243" t="str">
            <v>S</v>
          </cell>
          <cell r="J243" t="str">
            <v>6390</v>
          </cell>
          <cell r="K243" t="str">
            <v>03/05/2023</v>
          </cell>
          <cell r="L243" t="str">
            <v>26230537438274000177550010000063901028734010</v>
          </cell>
          <cell r="M243" t="str">
            <v>26 - Pernambuco</v>
          </cell>
          <cell r="N243">
            <v>23018.84</v>
          </cell>
        </row>
        <row r="244">
          <cell r="C244" t="str">
            <v>HOSPITAL DOM HÉLDER CÂMARA - CG. Nº 018/2022</v>
          </cell>
          <cell r="E244" t="str">
            <v>3.12 - Material Hospitalar</v>
          </cell>
          <cell r="F244">
            <v>37844479000233</v>
          </cell>
          <cell r="G244" t="str">
            <v>BIOLINE FIOS CIRURGICOS LTDA</v>
          </cell>
          <cell r="H244" t="str">
            <v>B</v>
          </cell>
          <cell r="I244" t="str">
            <v>S</v>
          </cell>
          <cell r="J244" t="str">
            <v>67090</v>
          </cell>
          <cell r="K244" t="str">
            <v>27/04/2023</v>
          </cell>
          <cell r="L244" t="str">
            <v>52230437844479000233550010000670901253742321</v>
          </cell>
          <cell r="M244" t="str">
            <v>52 - Goiás</v>
          </cell>
          <cell r="N244">
            <v>1925.76</v>
          </cell>
        </row>
        <row r="245">
          <cell r="C245" t="str">
            <v>HOSPITAL DOM HÉLDER CÂMARA - CG. Nº 018/2022</v>
          </cell>
          <cell r="E245" t="str">
            <v>3.12 - Material Hospitalar</v>
          </cell>
          <cell r="F245">
            <v>37438274000177</v>
          </cell>
          <cell r="G245" t="str">
            <v>SELLMED PRODUTOS MEDICOS E HOSPITALARES LTDA</v>
          </cell>
          <cell r="H245" t="str">
            <v>B</v>
          </cell>
          <cell r="I245" t="str">
            <v>S</v>
          </cell>
          <cell r="J245" t="str">
            <v>6782</v>
          </cell>
          <cell r="K245" t="str">
            <v>17/05/2023</v>
          </cell>
          <cell r="L245" t="str">
            <v>26230537438274000177550010000067821356170899</v>
          </cell>
          <cell r="M245" t="str">
            <v>26 - Pernambuco</v>
          </cell>
          <cell r="N245">
            <v>219.4</v>
          </cell>
        </row>
        <row r="246">
          <cell r="C246" t="str">
            <v>HOSPITAL DOM HÉLDER CÂMARA - CG. Nº 018/2022</v>
          </cell>
          <cell r="E246" t="str">
            <v>3.12 - Material Hospitalar</v>
          </cell>
          <cell r="F246">
            <v>37438274000177</v>
          </cell>
          <cell r="G246" t="str">
            <v>SELLMED PRODUTOS MEDICOS E HOSPITALARES LTDA</v>
          </cell>
          <cell r="H246" t="str">
            <v>B</v>
          </cell>
          <cell r="I246" t="str">
            <v>S</v>
          </cell>
          <cell r="J246" t="str">
            <v>6790</v>
          </cell>
          <cell r="K246" t="str">
            <v>17/05/2023</v>
          </cell>
          <cell r="L246" t="str">
            <v>26230537438274000177550010000067901320909942</v>
          </cell>
          <cell r="M246" t="str">
            <v>26 - Pernambuco</v>
          </cell>
          <cell r="N246">
            <v>8692.7999999999993</v>
          </cell>
        </row>
        <row r="247">
          <cell r="C247" t="str">
            <v>HOSPITAL DOM HÉLDER CÂMARA - CG. Nº 018/2022</v>
          </cell>
          <cell r="E247" t="str">
            <v>3.12 - Material Hospitalar</v>
          </cell>
          <cell r="F247">
            <v>32137424000199</v>
          </cell>
          <cell r="G247" t="str">
            <v>ALKO DO BRASIL INDUSTRIA E COMERCIO LTDA</v>
          </cell>
          <cell r="H247" t="str">
            <v>B</v>
          </cell>
          <cell r="I247" t="str">
            <v>S</v>
          </cell>
          <cell r="J247" t="str">
            <v>68755</v>
          </cell>
          <cell r="K247" t="str">
            <v>28/04/2023</v>
          </cell>
          <cell r="L247" t="str">
            <v>33230432137424000199550550000687551117967853</v>
          </cell>
          <cell r="M247" t="str">
            <v>33 - Rio de Janeiro</v>
          </cell>
          <cell r="N247">
            <v>475</v>
          </cell>
        </row>
        <row r="248">
          <cell r="C248" t="str">
            <v>HOSPITAL DOM HÉLDER CÂMARA - CG. Nº 018/2022</v>
          </cell>
          <cell r="E248" t="str">
            <v>3.12 - Material Hospitalar</v>
          </cell>
          <cell r="F248">
            <v>32137424000199</v>
          </cell>
          <cell r="G248" t="str">
            <v>ALKO DO BRASIL INDUSTRIA E COMERCIO LTDA</v>
          </cell>
          <cell r="H248" t="str">
            <v>B</v>
          </cell>
          <cell r="I248" t="str">
            <v>S</v>
          </cell>
          <cell r="J248" t="str">
            <v>68756</v>
          </cell>
          <cell r="K248" t="str">
            <v>28/04/2023</v>
          </cell>
          <cell r="L248" t="str">
            <v>33230432137424000199550550000687561732608042</v>
          </cell>
          <cell r="M248" t="str">
            <v>33 - Rio de Janeiro</v>
          </cell>
          <cell r="N248">
            <v>2375</v>
          </cell>
        </row>
        <row r="249">
          <cell r="C249" t="str">
            <v>HOSPITAL DOM HÉLDER CÂMARA - CG. Nº 018/2022</v>
          </cell>
          <cell r="E249" t="str">
            <v>3.4 - Material Farmacológico</v>
          </cell>
          <cell r="F249">
            <v>30553793000137</v>
          </cell>
          <cell r="G249" t="str">
            <v>JASMED DISTRIBUIDORA DE MEDICAMENTOS LTDA</v>
          </cell>
          <cell r="H249" t="str">
            <v>B</v>
          </cell>
          <cell r="I249" t="str">
            <v>S</v>
          </cell>
          <cell r="J249" t="str">
            <v>000001434</v>
          </cell>
          <cell r="K249" t="str">
            <v>09/05/2023</v>
          </cell>
          <cell r="L249" t="str">
            <v>26230530553793000137550010000014341000000171</v>
          </cell>
          <cell r="M249" t="str">
            <v>26 - Pernambuco</v>
          </cell>
          <cell r="N249">
            <v>210.45</v>
          </cell>
        </row>
        <row r="250">
          <cell r="C250" t="str">
            <v>HOSPITAL DOM HÉLDER CÂMARA - CG. Nº 018/2022</v>
          </cell>
          <cell r="E250" t="str">
            <v>3.4 - Material Farmacológico</v>
          </cell>
          <cell r="F250">
            <v>35753111000153</v>
          </cell>
          <cell r="G250" t="str">
            <v>NORD PRODUTOS EM SAUDE LTDA</v>
          </cell>
          <cell r="H250" t="str">
            <v>B</v>
          </cell>
          <cell r="I250" t="str">
            <v>S</v>
          </cell>
          <cell r="J250" t="str">
            <v>000014846</v>
          </cell>
          <cell r="K250" t="str">
            <v>19/05/2023</v>
          </cell>
          <cell r="L250" t="str">
            <v>26230535753111000153550010000148461000174713</v>
          </cell>
          <cell r="M250" t="str">
            <v>26 - Pernambuco</v>
          </cell>
          <cell r="N250">
            <v>4414.5</v>
          </cell>
        </row>
        <row r="251">
          <cell r="C251" t="str">
            <v>HOSPITAL DOM HÉLDER CÂMARA - CG. Nº 018/2022</v>
          </cell>
          <cell r="E251" t="str">
            <v>3.4 - Material Farmacológico</v>
          </cell>
          <cell r="F251">
            <v>23664355000180</v>
          </cell>
          <cell r="G251" t="str">
            <v>INJEMED MEDICAMENTOS ESPECIAIS LTDA</v>
          </cell>
          <cell r="H251" t="str">
            <v>B</v>
          </cell>
          <cell r="I251" t="str">
            <v>S</v>
          </cell>
          <cell r="J251" t="str">
            <v>000016086</v>
          </cell>
          <cell r="K251" t="str">
            <v>04/05/2023</v>
          </cell>
          <cell r="L251" t="str">
            <v>31230523664355000180550010000160861459847315</v>
          </cell>
          <cell r="M251" t="str">
            <v>31 - Minas Gerais</v>
          </cell>
          <cell r="N251">
            <v>1555.5</v>
          </cell>
        </row>
        <row r="252">
          <cell r="C252" t="str">
            <v>HOSPITAL DOM HÉLDER CÂMARA - CG. Nº 018/2022</v>
          </cell>
          <cell r="E252" t="str">
            <v>3.4 - Material Farmacológico</v>
          </cell>
          <cell r="F252">
            <v>9607807000161</v>
          </cell>
          <cell r="G252" t="str">
            <v>INJEFARMA CAVALCANTE E SILVA DISTRIBUIDORA LTDA</v>
          </cell>
          <cell r="H252" t="str">
            <v>B</v>
          </cell>
          <cell r="I252" t="str">
            <v>S</v>
          </cell>
          <cell r="J252" t="str">
            <v>000020541</v>
          </cell>
          <cell r="K252" t="str">
            <v>16/05/2023</v>
          </cell>
          <cell r="L252" t="str">
            <v>26230509607807000161550010000205411434013113</v>
          </cell>
          <cell r="M252" t="str">
            <v>26 - Pernambuco</v>
          </cell>
          <cell r="N252">
            <v>6345</v>
          </cell>
        </row>
        <row r="253">
          <cell r="C253" t="str">
            <v>HOSPITAL DOM HÉLDER CÂMARA - CG. Nº 018/2022</v>
          </cell>
          <cell r="E253" t="str">
            <v>3.4 - Material Farmacológico</v>
          </cell>
          <cell r="F253">
            <v>8674752000301</v>
          </cell>
          <cell r="G253" t="str">
            <v>CIRURGICA MONTEBELLO LTDA</v>
          </cell>
          <cell r="H253" t="str">
            <v>B</v>
          </cell>
          <cell r="I253" t="str">
            <v>S</v>
          </cell>
          <cell r="J253" t="str">
            <v>000022126</v>
          </cell>
          <cell r="K253" t="str">
            <v>28/04/2023</v>
          </cell>
          <cell r="L253" t="str">
            <v>26230408674752000301550010000221261048262749</v>
          </cell>
          <cell r="M253" t="str">
            <v>26 - Pernambuco</v>
          </cell>
          <cell r="N253">
            <v>1204.28</v>
          </cell>
        </row>
        <row r="254">
          <cell r="C254" t="str">
            <v>HOSPITAL DOM HÉLDER CÂMARA - CG. Nº 018/2022</v>
          </cell>
          <cell r="E254" t="str">
            <v>3.4 - Material Farmacológico</v>
          </cell>
          <cell r="F254">
            <v>26436406000105</v>
          </cell>
          <cell r="G254" t="str">
            <v>CENTRAL DAS FRALDAS DISTRIBUIDORA LTDA</v>
          </cell>
          <cell r="H254" t="str">
            <v>B</v>
          </cell>
          <cell r="I254" t="str">
            <v>S</v>
          </cell>
          <cell r="J254" t="str">
            <v>000028482</v>
          </cell>
          <cell r="K254" t="str">
            <v>03/05/2023</v>
          </cell>
          <cell r="L254" t="str">
            <v>23230526436406000105550010000284821000285949</v>
          </cell>
          <cell r="M254" t="str">
            <v>23 - Ceará</v>
          </cell>
          <cell r="N254">
            <v>1600</v>
          </cell>
        </row>
        <row r="255">
          <cell r="C255" t="str">
            <v>HOSPITAL DOM HÉLDER CÂMARA - CG. Nº 018/2022</v>
          </cell>
          <cell r="E255" t="str">
            <v>3.4 - Material Farmacológico</v>
          </cell>
          <cell r="F255">
            <v>26436406000105</v>
          </cell>
          <cell r="G255" t="str">
            <v>CENTRAL DAS FRALDAS DISTRIBUIDORA LTDA</v>
          </cell>
          <cell r="H255" t="str">
            <v>B</v>
          </cell>
          <cell r="I255" t="str">
            <v>S</v>
          </cell>
          <cell r="J255" t="str">
            <v>000028551</v>
          </cell>
          <cell r="K255" t="str">
            <v>10/05/2023</v>
          </cell>
          <cell r="L255" t="str">
            <v>23230526436406000105550010000285511000286634</v>
          </cell>
          <cell r="M255" t="str">
            <v>23 - Ceará</v>
          </cell>
          <cell r="N255">
            <v>1700</v>
          </cell>
        </row>
        <row r="256">
          <cell r="C256" t="str">
            <v>HOSPITAL DOM HÉLDER CÂMARA - CG. Nº 018/2022</v>
          </cell>
          <cell r="E256" t="str">
            <v>3.4 - Material Farmacológico</v>
          </cell>
          <cell r="F256">
            <v>9058502000148</v>
          </cell>
          <cell r="G256" t="str">
            <v>FARMA VISION IMPORTACAO E EXPORTACAO DE MEDICAMENTOS LTDA</v>
          </cell>
          <cell r="H256" t="str">
            <v>B</v>
          </cell>
          <cell r="I256" t="str">
            <v>S</v>
          </cell>
          <cell r="J256" t="str">
            <v>000032570</v>
          </cell>
          <cell r="K256" t="str">
            <v>03/05/2023</v>
          </cell>
          <cell r="L256" t="str">
            <v>35230509058502000148550000000325701632473699</v>
          </cell>
          <cell r="M256" t="str">
            <v>35 - São Paulo</v>
          </cell>
          <cell r="N256">
            <v>6069</v>
          </cell>
        </row>
        <row r="257">
          <cell r="C257" t="str">
            <v>HOSPITAL DOM HÉLDER CÂMARA - CG. Nº 018/2022</v>
          </cell>
          <cell r="E257" t="str">
            <v>3.4 - Material Farmacológico</v>
          </cell>
          <cell r="F257">
            <v>4342595000203</v>
          </cell>
          <cell r="G257" t="str">
            <v>FARMATER MEDICAMENTOS LTDA</v>
          </cell>
          <cell r="H257" t="str">
            <v>B</v>
          </cell>
          <cell r="I257" t="str">
            <v>S</v>
          </cell>
          <cell r="J257" t="str">
            <v>000063396</v>
          </cell>
          <cell r="K257" t="str">
            <v>05/05/2023</v>
          </cell>
          <cell r="L257" t="str">
            <v>31230504342595000203550010000633961001097346</v>
          </cell>
          <cell r="M257" t="str">
            <v>31 - Minas Gerais</v>
          </cell>
          <cell r="N257">
            <v>2992.2</v>
          </cell>
        </row>
        <row r="258">
          <cell r="C258" t="str">
            <v>HOSPITAL DOM HÉLDER CÂMARA - CG. Nº 018/2022</v>
          </cell>
          <cell r="E258" t="str">
            <v>3.4 - Material Farmacológico</v>
          </cell>
          <cell r="F258">
            <v>9007162000126</v>
          </cell>
          <cell r="G258" t="str">
            <v>MAUES LOBATO COMERCIO E REPRESENTACOES</v>
          </cell>
          <cell r="H258" t="str">
            <v>B</v>
          </cell>
          <cell r="I258" t="str">
            <v>S</v>
          </cell>
          <cell r="J258" t="str">
            <v>000091683</v>
          </cell>
          <cell r="K258" t="str">
            <v>05/05/2023</v>
          </cell>
          <cell r="L258" t="str">
            <v>26230509007162000126550010000916831581212551</v>
          </cell>
          <cell r="M258" t="str">
            <v>26 - Pernambuco</v>
          </cell>
          <cell r="N258">
            <v>3864</v>
          </cell>
        </row>
        <row r="259">
          <cell r="C259" t="str">
            <v>HOSPITAL DOM HÉLDER CÂMARA - CG. Nº 018/2022</v>
          </cell>
          <cell r="E259" t="str">
            <v>3.4 - Material Farmacológico</v>
          </cell>
          <cell r="F259">
            <v>9007162000126</v>
          </cell>
          <cell r="G259" t="str">
            <v>MAUES LOBATO COMERCIO E REPRESENTACOES</v>
          </cell>
          <cell r="H259" t="str">
            <v>B</v>
          </cell>
          <cell r="I259" t="str">
            <v>S</v>
          </cell>
          <cell r="J259" t="str">
            <v>000091716</v>
          </cell>
          <cell r="K259" t="str">
            <v>08/05/2023</v>
          </cell>
          <cell r="L259" t="str">
            <v>26230509007162000126550010000917161980589228</v>
          </cell>
          <cell r="M259" t="str">
            <v>26 - Pernambuco</v>
          </cell>
          <cell r="N259">
            <v>27738</v>
          </cell>
        </row>
        <row r="260">
          <cell r="C260" t="str">
            <v>HOSPITAL DOM HÉLDER CÂMARA - CG. Nº 018/2022</v>
          </cell>
          <cell r="E260" t="str">
            <v>3.4 - Material Farmacológico</v>
          </cell>
          <cell r="F260">
            <v>9007162000126</v>
          </cell>
          <cell r="G260" t="str">
            <v>MAUES LOBATO COMERCIO E REPRESENTACOES</v>
          </cell>
          <cell r="H260" t="str">
            <v>B</v>
          </cell>
          <cell r="I260" t="str">
            <v>S</v>
          </cell>
          <cell r="J260" t="str">
            <v>000092061</v>
          </cell>
          <cell r="K260" t="str">
            <v>25/05/2023</v>
          </cell>
          <cell r="L260" t="str">
            <v>26230509007162000126550010000920611507483177</v>
          </cell>
          <cell r="M260" t="str">
            <v>26 - Pernambuco</v>
          </cell>
          <cell r="N260">
            <v>23976</v>
          </cell>
        </row>
        <row r="261">
          <cell r="C261" t="str">
            <v>HOSPITAL DOM HÉLDER CÂMARA - CG. Nº 018/2022</v>
          </cell>
          <cell r="E261" t="str">
            <v>3.4 - Material Farmacológico</v>
          </cell>
          <cell r="F261">
            <v>15218561000139</v>
          </cell>
          <cell r="G261" t="str">
            <v>NNMED - DISTRIBUICAO, IMPORTACAO E EXPORTACAO DE MEDICAMENTOS LTDA</v>
          </cell>
          <cell r="H261" t="str">
            <v>B</v>
          </cell>
          <cell r="I261" t="str">
            <v>S</v>
          </cell>
          <cell r="J261" t="str">
            <v>000096900</v>
          </cell>
          <cell r="K261" t="str">
            <v>28/04/2023</v>
          </cell>
          <cell r="L261" t="str">
            <v>25230415218561000139550010000969001716154892</v>
          </cell>
          <cell r="M261" t="str">
            <v>25 - Paraíba</v>
          </cell>
          <cell r="N261">
            <v>2200.3000000000002</v>
          </cell>
        </row>
        <row r="262">
          <cell r="C262" t="str">
            <v>HOSPITAL DOM HÉLDER CÂMARA - CG. Nº 018/2022</v>
          </cell>
          <cell r="E262" t="str">
            <v>3.4 - Material Farmacológico</v>
          </cell>
          <cell r="F262">
            <v>15218561000139</v>
          </cell>
          <cell r="G262" t="str">
            <v>NNMED - DISTRIBUICAO, IMPORTACAO E EXPORTACAO DE MEDICAMENTOS LTDA</v>
          </cell>
          <cell r="H262" t="str">
            <v>B</v>
          </cell>
          <cell r="I262" t="str">
            <v>S</v>
          </cell>
          <cell r="J262" t="str">
            <v>000097335</v>
          </cell>
          <cell r="K262" t="str">
            <v>05/05/2023</v>
          </cell>
          <cell r="L262" t="str">
            <v>25230515218561000139550010000973351315767860</v>
          </cell>
          <cell r="M262" t="str">
            <v>25 - Paraíba</v>
          </cell>
          <cell r="N262">
            <v>11322</v>
          </cell>
        </row>
        <row r="263">
          <cell r="C263" t="str">
            <v>HOSPITAL DOM HÉLDER CÂMARA - CG. Nº 018/2022</v>
          </cell>
          <cell r="E263" t="str">
            <v>3.4 - Material Farmacológico</v>
          </cell>
          <cell r="F263">
            <v>15218561000139</v>
          </cell>
          <cell r="G263" t="str">
            <v>NNMED - DISTRIBUICAO, IMPORTACAO E EXPORTACAO DE MEDICAMENTOS LTDA</v>
          </cell>
          <cell r="H263" t="str">
            <v>B</v>
          </cell>
          <cell r="I263" t="str">
            <v>S</v>
          </cell>
          <cell r="J263" t="str">
            <v>000097356</v>
          </cell>
          <cell r="K263" t="str">
            <v>05/05/2023</v>
          </cell>
          <cell r="L263" t="str">
            <v>25230515218561000139550010000973561707629370</v>
          </cell>
          <cell r="M263" t="str">
            <v>25 - Paraíba</v>
          </cell>
          <cell r="N263">
            <v>5196.5</v>
          </cell>
        </row>
        <row r="264">
          <cell r="C264" t="str">
            <v>HOSPITAL DOM HÉLDER CÂMARA - CG. Nº 018/2022</v>
          </cell>
          <cell r="E264" t="str">
            <v>3.4 - Material Farmacológico</v>
          </cell>
          <cell r="F264">
            <v>8674752000140</v>
          </cell>
          <cell r="G264" t="str">
            <v xml:space="preserve">CIRURGICA MONTEBELLO LTDA </v>
          </cell>
          <cell r="H264" t="str">
            <v>B</v>
          </cell>
          <cell r="I264" t="str">
            <v>S</v>
          </cell>
          <cell r="J264" t="str">
            <v>000160815</v>
          </cell>
          <cell r="K264" t="str">
            <v>28/04/2023</v>
          </cell>
          <cell r="L264" t="str">
            <v>26230408674752000140550010001608151391811095</v>
          </cell>
          <cell r="M264" t="str">
            <v>26 - Pernambuco</v>
          </cell>
          <cell r="N264">
            <v>13644.7</v>
          </cell>
        </row>
        <row r="265">
          <cell r="C265" t="str">
            <v>HOSPITAL DOM HÉLDER CÂMARA - CG. Nº 018/2022</v>
          </cell>
          <cell r="E265" t="str">
            <v>3.4 - Material Farmacológico</v>
          </cell>
          <cell r="F265">
            <v>8674752000140</v>
          </cell>
          <cell r="G265" t="str">
            <v xml:space="preserve">CIRURGICA MONTEBELLO LTDA </v>
          </cell>
          <cell r="H265" t="str">
            <v>B</v>
          </cell>
          <cell r="I265" t="str">
            <v>S</v>
          </cell>
          <cell r="J265" t="str">
            <v>000161314</v>
          </cell>
          <cell r="K265" t="str">
            <v>05/05/2023</v>
          </cell>
          <cell r="L265" t="str">
            <v>26230508674752000140550010001613141581975769</v>
          </cell>
          <cell r="M265" t="str">
            <v>26 - Pernambuco</v>
          </cell>
          <cell r="N265">
            <v>723</v>
          </cell>
        </row>
        <row r="266">
          <cell r="C266" t="str">
            <v>HOSPITAL DOM HÉLDER CÂMARA - CG. Nº 018/2022</v>
          </cell>
          <cell r="E266" t="str">
            <v>3.4 - Material Farmacológico</v>
          </cell>
          <cell r="F266">
            <v>8674752000140</v>
          </cell>
          <cell r="G266" t="str">
            <v xml:space="preserve">CIRURGICA MONTEBELLO LTDA </v>
          </cell>
          <cell r="H266" t="str">
            <v>B</v>
          </cell>
          <cell r="I266" t="str">
            <v>S</v>
          </cell>
          <cell r="J266" t="str">
            <v>000161760</v>
          </cell>
          <cell r="K266" t="str">
            <v>10/05/2023</v>
          </cell>
          <cell r="L266" t="str">
            <v>26230508674752000140550010001617601946943920</v>
          </cell>
          <cell r="M266" t="str">
            <v>26 - Pernambuco</v>
          </cell>
          <cell r="N266">
            <v>814.75</v>
          </cell>
        </row>
        <row r="267">
          <cell r="C267" t="str">
            <v>HOSPITAL DOM HÉLDER CÂMARA - CG. Nº 018/2022</v>
          </cell>
          <cell r="E267" t="str">
            <v>3.4 - Material Farmacológico</v>
          </cell>
          <cell r="F267">
            <v>8674752000140</v>
          </cell>
          <cell r="G267" t="str">
            <v xml:space="preserve">CIRURGICA MONTEBELLO LTDA </v>
          </cell>
          <cell r="H267" t="str">
            <v>B</v>
          </cell>
          <cell r="I267" t="str">
            <v>S</v>
          </cell>
          <cell r="J267" t="str">
            <v>000162039</v>
          </cell>
          <cell r="K267" t="str">
            <v>12/05/2023</v>
          </cell>
          <cell r="L267" t="str">
            <v>26230508674752000140550010001620391456606637</v>
          </cell>
          <cell r="M267" t="str">
            <v>26 - Pernambuco</v>
          </cell>
          <cell r="N267">
            <v>2552.0100000000002</v>
          </cell>
        </row>
        <row r="268">
          <cell r="C268" t="str">
            <v>HOSPITAL DOM HÉLDER CÂMARA - CG. Nº 018/2022</v>
          </cell>
          <cell r="E268" t="str">
            <v>3.4 - Material Farmacológico</v>
          </cell>
          <cell r="F268">
            <v>7484373000124</v>
          </cell>
          <cell r="G268" t="str">
            <v>UNI HOSPITALAR</v>
          </cell>
          <cell r="H268" t="str">
            <v>B</v>
          </cell>
          <cell r="I268" t="str">
            <v>S</v>
          </cell>
          <cell r="J268" t="str">
            <v>000168305</v>
          </cell>
          <cell r="K268" t="str">
            <v>03/05/2023</v>
          </cell>
          <cell r="L268" t="str">
            <v>26230507484373000124550010001683051880346881</v>
          </cell>
          <cell r="M268" t="str">
            <v>26 - Pernambuco</v>
          </cell>
          <cell r="N268">
            <v>53001</v>
          </cell>
        </row>
        <row r="269">
          <cell r="C269" t="str">
            <v>HOSPITAL DOM HÉLDER CÂMARA - CG. Nº 018/2022</v>
          </cell>
          <cell r="E269" t="str">
            <v>3.4 - Material Farmacológico</v>
          </cell>
          <cell r="F269">
            <v>7484373000124</v>
          </cell>
          <cell r="G269" t="str">
            <v>UNI HOSPITALAR</v>
          </cell>
          <cell r="H269" t="str">
            <v>B</v>
          </cell>
          <cell r="I269" t="str">
            <v>S</v>
          </cell>
          <cell r="J269" t="str">
            <v>000168717</v>
          </cell>
          <cell r="K269" t="str">
            <v>08/05/2023</v>
          </cell>
          <cell r="L269" t="str">
            <v>26230507484373000124550010001687171601052900</v>
          </cell>
          <cell r="M269" t="str">
            <v>26 - Pernambuco</v>
          </cell>
          <cell r="N269">
            <v>8588.4</v>
          </cell>
        </row>
        <row r="270">
          <cell r="C270" t="str">
            <v>HOSPITAL DOM HÉLDER CÂMARA - CG. Nº 018/2022</v>
          </cell>
          <cell r="E270" t="str">
            <v>3.4 - Material Farmacológico</v>
          </cell>
          <cell r="F270">
            <v>7484373000124</v>
          </cell>
          <cell r="G270" t="str">
            <v>UNI HOSPITALAR</v>
          </cell>
          <cell r="H270" t="str">
            <v>B</v>
          </cell>
          <cell r="I270" t="str">
            <v>S</v>
          </cell>
          <cell r="J270" t="str">
            <v>000168780</v>
          </cell>
          <cell r="K270" t="str">
            <v>08/05/2023</v>
          </cell>
          <cell r="L270" t="str">
            <v>26230507484373000124550010001687801808038919</v>
          </cell>
          <cell r="M270" t="str">
            <v>26 - Pernambuco</v>
          </cell>
          <cell r="N270">
            <v>82766.22</v>
          </cell>
        </row>
        <row r="271">
          <cell r="C271" t="str">
            <v>HOSPITAL DOM HÉLDER CÂMARA - CG. Nº 018/2022</v>
          </cell>
          <cell r="E271" t="str">
            <v>3.4 - Material Farmacológico</v>
          </cell>
          <cell r="F271">
            <v>7484373000124</v>
          </cell>
          <cell r="G271" t="str">
            <v>UNI HOSPITALAR</v>
          </cell>
          <cell r="H271" t="str">
            <v>B</v>
          </cell>
          <cell r="I271" t="str">
            <v>S</v>
          </cell>
          <cell r="J271" t="str">
            <v>000169390</v>
          </cell>
          <cell r="K271" t="str">
            <v>16/05/2023</v>
          </cell>
          <cell r="L271" t="str">
            <v>26230507484373000124550010001693901842455810</v>
          </cell>
          <cell r="M271" t="str">
            <v>26 - Pernambuco</v>
          </cell>
          <cell r="N271">
            <v>8142</v>
          </cell>
        </row>
        <row r="272">
          <cell r="C272" t="str">
            <v>HOSPITAL DOM HÉLDER CÂMARA - CG. Nº 018/2022</v>
          </cell>
          <cell r="E272" t="str">
            <v>3.4 - Material Farmacológico</v>
          </cell>
          <cell r="F272">
            <v>7484373000124</v>
          </cell>
          <cell r="G272" t="str">
            <v>UNI HOSPITALAR</v>
          </cell>
          <cell r="H272" t="str">
            <v>B</v>
          </cell>
          <cell r="I272" t="str">
            <v>S</v>
          </cell>
          <cell r="J272" t="str">
            <v>000170220</v>
          </cell>
          <cell r="K272" t="str">
            <v>26/05/2023</v>
          </cell>
          <cell r="L272" t="str">
            <v>26230507484373000124550010001702201298991379</v>
          </cell>
          <cell r="M272" t="str">
            <v>26 - Pernambuco</v>
          </cell>
          <cell r="N272">
            <v>12480</v>
          </cell>
        </row>
        <row r="273">
          <cell r="C273" t="str">
            <v>HOSPITAL DOM HÉLDER CÂMARA - CG. Nº 018/2022</v>
          </cell>
          <cell r="E273" t="str">
            <v>3.4 - Material Farmacológico</v>
          </cell>
          <cell r="F273">
            <v>12420164001048</v>
          </cell>
          <cell r="G273" t="str">
            <v>CM HOSPITALAR S A  RECIFE</v>
          </cell>
          <cell r="H273" t="str">
            <v>B</v>
          </cell>
          <cell r="I273" t="str">
            <v>S</v>
          </cell>
          <cell r="J273" t="str">
            <v>000171861</v>
          </cell>
          <cell r="K273" t="str">
            <v>28/04/2023</v>
          </cell>
          <cell r="L273" t="str">
            <v>26230412420164001048550010001718611681762589</v>
          </cell>
          <cell r="M273" t="str">
            <v>26 - Pernambuco</v>
          </cell>
          <cell r="N273">
            <v>116550</v>
          </cell>
        </row>
        <row r="274">
          <cell r="C274" t="str">
            <v>HOSPITAL DOM HÉLDER CÂMARA - CG. Nº 018/2022</v>
          </cell>
          <cell r="E274" t="str">
            <v>3.4 - Material Farmacológico</v>
          </cell>
          <cell r="F274">
            <v>12420164001048</v>
          </cell>
          <cell r="G274" t="str">
            <v>CM HOSPITALAR S A  RECIFE</v>
          </cell>
          <cell r="H274" t="str">
            <v>B</v>
          </cell>
          <cell r="I274" t="str">
            <v>S</v>
          </cell>
          <cell r="J274" t="str">
            <v>000173820</v>
          </cell>
          <cell r="K274" t="str">
            <v>16/05/2023</v>
          </cell>
          <cell r="L274" t="str">
            <v>26230512420164001048550010001738201907358902</v>
          </cell>
          <cell r="M274" t="str">
            <v>26 - Pernambuco</v>
          </cell>
          <cell r="N274">
            <v>12261.36</v>
          </cell>
        </row>
        <row r="275">
          <cell r="C275" t="str">
            <v>HOSPITAL DOM HÉLDER CÂMARA - CG. Nº 018/2022</v>
          </cell>
          <cell r="E275" t="str">
            <v>3.4 - Material Farmacológico</v>
          </cell>
          <cell r="F275">
            <v>12420164001048</v>
          </cell>
          <cell r="G275" t="str">
            <v>CM HOSPITALAR S A</v>
          </cell>
          <cell r="H275" t="str">
            <v>B</v>
          </cell>
          <cell r="I275" t="str">
            <v>S</v>
          </cell>
          <cell r="J275" t="str">
            <v>000174005</v>
          </cell>
          <cell r="K275" t="str">
            <v>17/05/2023</v>
          </cell>
          <cell r="L275" t="str">
            <v>26230512420164001048550010001740051754142776</v>
          </cell>
          <cell r="M275" t="str">
            <v>26 - Pernambuco</v>
          </cell>
          <cell r="N275">
            <v>17955</v>
          </cell>
        </row>
        <row r="276">
          <cell r="C276" t="str">
            <v>HOSPITAL DOM HÉLDER CÂMARA - CG. Nº 018/2022</v>
          </cell>
          <cell r="E276" t="str">
            <v>3.4 - Material Farmacológico</v>
          </cell>
          <cell r="F276">
            <v>12420164001048</v>
          </cell>
          <cell r="G276" t="str">
            <v>CM HOSPITALAR S A</v>
          </cell>
          <cell r="H276" t="str">
            <v>B</v>
          </cell>
          <cell r="I276" t="str">
            <v>S</v>
          </cell>
          <cell r="J276" t="str">
            <v>000174182</v>
          </cell>
          <cell r="K276" t="str">
            <v>18/05/2023</v>
          </cell>
          <cell r="L276" t="str">
            <v>26230512420164001048550010001741821213077770</v>
          </cell>
          <cell r="M276" t="str">
            <v>26 - Pernambuco</v>
          </cell>
          <cell r="N276">
            <v>13697.28</v>
          </cell>
        </row>
        <row r="277">
          <cell r="C277" t="str">
            <v>HOSPITAL DOM HÉLDER CÂMARA - CG. Nº 018/2022</v>
          </cell>
          <cell r="E277" t="str">
            <v>3.4 - Material Farmacológico</v>
          </cell>
          <cell r="F277">
            <v>9441460000120</v>
          </cell>
          <cell r="G277" t="str">
            <v>PADRAO DISTRIBUIDORA DE PRODUTOS E EQUIPAMENTOS HOSPITALARES PADRE CALLOU LTDA</v>
          </cell>
          <cell r="H277" t="str">
            <v>B</v>
          </cell>
          <cell r="I277" t="str">
            <v>S</v>
          </cell>
          <cell r="J277" t="str">
            <v>000315315</v>
          </cell>
          <cell r="K277" t="str">
            <v>28/04/2023</v>
          </cell>
          <cell r="L277" t="str">
            <v>26230409441460000120550010003153151058218400</v>
          </cell>
          <cell r="M277" t="str">
            <v>26 - Pernambuco</v>
          </cell>
          <cell r="N277">
            <v>410.77</v>
          </cell>
        </row>
        <row r="278">
          <cell r="C278" t="str">
            <v>HOSPITAL DOM HÉLDER CÂMARA - CG. Nº 018/2022</v>
          </cell>
          <cell r="E278" t="str">
            <v>3.4 - Material Farmacológico</v>
          </cell>
          <cell r="F278">
            <v>8778201000126</v>
          </cell>
          <cell r="G278" t="str">
            <v>DROGAFONTE LTDA</v>
          </cell>
          <cell r="H278" t="str">
            <v>B</v>
          </cell>
          <cell r="I278" t="str">
            <v>S</v>
          </cell>
          <cell r="J278" t="str">
            <v>000409382</v>
          </cell>
          <cell r="K278" t="str">
            <v>29/04/2023</v>
          </cell>
          <cell r="L278" t="str">
            <v>26230408778201000126550010004093821591335491</v>
          </cell>
          <cell r="M278" t="str">
            <v>26 - Pernambuco</v>
          </cell>
          <cell r="N278">
            <v>56018.61</v>
          </cell>
        </row>
        <row r="279">
          <cell r="C279" t="str">
            <v>HOSPITAL DOM HÉLDER CÂMARA - CG. Nº 018/2022</v>
          </cell>
          <cell r="E279" t="str">
            <v>3.4 - Material Farmacológico</v>
          </cell>
          <cell r="F279">
            <v>10779833000156</v>
          </cell>
          <cell r="G279" t="str">
            <v>MEDICAL MERCANTIL DE APAR MEDICA LTDA</v>
          </cell>
          <cell r="H279" t="str">
            <v>B</v>
          </cell>
          <cell r="I279" t="str">
            <v>S</v>
          </cell>
          <cell r="J279" t="str">
            <v>000576761</v>
          </cell>
          <cell r="K279" t="str">
            <v>26/05/2023</v>
          </cell>
          <cell r="L279" t="str">
            <v>26230510779833000156550010005767611578784008</v>
          </cell>
          <cell r="M279" t="str">
            <v>26 - Pernambuco</v>
          </cell>
          <cell r="N279">
            <v>1830</v>
          </cell>
        </row>
        <row r="280">
          <cell r="C280" t="str">
            <v>HOSPITAL DOM HÉLDER CÂMARA - CG. Nº 018/2022</v>
          </cell>
          <cell r="E280" t="str">
            <v>3.4 - Material Farmacológico</v>
          </cell>
          <cell r="F280">
            <v>12420164000904</v>
          </cell>
          <cell r="G280" t="str">
            <v xml:space="preserve">CM HOSPITALAR S A </v>
          </cell>
          <cell r="H280" t="str">
            <v>B</v>
          </cell>
          <cell r="I280" t="str">
            <v>S</v>
          </cell>
          <cell r="J280" t="str">
            <v>000927855</v>
          </cell>
          <cell r="K280" t="str">
            <v>12/05/2023</v>
          </cell>
          <cell r="L280" t="str">
            <v>53230512420164000904550010009278551501991936</v>
          </cell>
          <cell r="M280" t="str">
            <v>53 - Distrito Federal</v>
          </cell>
          <cell r="N280">
            <v>3579.3</v>
          </cell>
        </row>
        <row r="281">
          <cell r="C281" t="str">
            <v>HOSPITAL DOM HÉLDER CÂMARA - CG. Nº 018/2022</v>
          </cell>
          <cell r="E281" t="str">
            <v>3.4 - Material Farmacológico</v>
          </cell>
          <cell r="F281">
            <v>12420164000904</v>
          </cell>
          <cell r="G281" t="str">
            <v xml:space="preserve">CM HOSPITALAR S A </v>
          </cell>
          <cell r="H281" t="str">
            <v>B</v>
          </cell>
          <cell r="I281" t="str">
            <v>S</v>
          </cell>
          <cell r="J281" t="str">
            <v>000927874</v>
          </cell>
          <cell r="K281" t="str">
            <v>12/05/2023</v>
          </cell>
          <cell r="L281" t="str">
            <v>53230512420164000904550010009278741809852510</v>
          </cell>
          <cell r="M281" t="str">
            <v>53 - Distrito Federal</v>
          </cell>
          <cell r="N281">
            <v>13913.6</v>
          </cell>
        </row>
        <row r="282">
          <cell r="C282" t="str">
            <v>HOSPITAL DOM HÉLDER CÂMARA - CG. Nº 018/2022</v>
          </cell>
          <cell r="E282" t="str">
            <v>3.4 - Material Farmacológico</v>
          </cell>
          <cell r="F282">
            <v>12420164000904</v>
          </cell>
          <cell r="G282" t="str">
            <v xml:space="preserve">CM HOSPITALAR S A </v>
          </cell>
          <cell r="H282" t="str">
            <v>B</v>
          </cell>
          <cell r="I282" t="str">
            <v>S</v>
          </cell>
          <cell r="J282" t="str">
            <v>000927927</v>
          </cell>
          <cell r="K282" t="str">
            <v>12/05/2023</v>
          </cell>
          <cell r="L282" t="str">
            <v>53230512420164000904550010009279271117976315</v>
          </cell>
          <cell r="M282" t="str">
            <v>53 - Distrito Federal</v>
          </cell>
          <cell r="N282">
            <v>80.83</v>
          </cell>
        </row>
        <row r="283">
          <cell r="C283" t="str">
            <v>HOSPITAL DOM HÉLDER CÂMARA - CG. Nº 018/2022</v>
          </cell>
          <cell r="E283" t="str">
            <v>3.4 - Material Farmacológico</v>
          </cell>
          <cell r="F283">
            <v>12420164000904</v>
          </cell>
          <cell r="G283" t="str">
            <v xml:space="preserve">CM HOSPITALAR S A </v>
          </cell>
          <cell r="H283" t="str">
            <v>B</v>
          </cell>
          <cell r="I283" t="str">
            <v>S</v>
          </cell>
          <cell r="J283" t="str">
            <v>000928884</v>
          </cell>
          <cell r="K283" t="str">
            <v>15/05/2023</v>
          </cell>
          <cell r="L283" t="str">
            <v>53230512420164000904550010009288841563115540</v>
          </cell>
          <cell r="M283" t="str">
            <v>53 - Distrito Federal</v>
          </cell>
          <cell r="N283">
            <v>17392</v>
          </cell>
        </row>
        <row r="284">
          <cell r="C284" t="str">
            <v>HOSPITAL DOM HÉLDER CÂMARA - CG. Nº 018/2022</v>
          </cell>
          <cell r="E284" t="str">
            <v>3.4 - Material Farmacológico</v>
          </cell>
          <cell r="F284">
            <v>12420164000904</v>
          </cell>
          <cell r="G284" t="str">
            <v xml:space="preserve">CM HOSPITALAR S A </v>
          </cell>
          <cell r="H284" t="str">
            <v>B</v>
          </cell>
          <cell r="I284" t="str">
            <v>S</v>
          </cell>
          <cell r="J284" t="str">
            <v>000929174</v>
          </cell>
          <cell r="K284" t="str">
            <v>16/05/2023</v>
          </cell>
          <cell r="L284" t="str">
            <v>53230512420164000904550010009291741951727446</v>
          </cell>
          <cell r="M284" t="str">
            <v>53 - Distrito Federal</v>
          </cell>
          <cell r="N284">
            <v>6956.8</v>
          </cell>
        </row>
        <row r="285">
          <cell r="C285" t="str">
            <v>HOSPITAL DOM HÉLDER CÂMARA - CG. Nº 018/2022</v>
          </cell>
          <cell r="E285" t="str">
            <v>3.4 - Material Farmacológico</v>
          </cell>
          <cell r="F285">
            <v>12420164000319</v>
          </cell>
          <cell r="G285" t="str">
            <v>CM HOSPITALAR SA</v>
          </cell>
          <cell r="H285" t="str">
            <v>B</v>
          </cell>
          <cell r="I285" t="str">
            <v>S</v>
          </cell>
          <cell r="J285" t="str">
            <v>002538604</v>
          </cell>
          <cell r="K285" t="str">
            <v>16/05/2023</v>
          </cell>
          <cell r="L285" t="str">
            <v>52230512420164000319550010025386041603114141</v>
          </cell>
          <cell r="M285" t="str">
            <v>52 - Goiás</v>
          </cell>
          <cell r="N285">
            <v>3478.4</v>
          </cell>
        </row>
        <row r="286">
          <cell r="C286" t="str">
            <v>HOSPITAL DOM HÉLDER CÂMARA - CG. Nº 018/2022</v>
          </cell>
          <cell r="E286" t="str">
            <v>3.4 - Material Farmacológico</v>
          </cell>
          <cell r="F286">
            <v>67729178000653</v>
          </cell>
          <cell r="G286" t="str">
            <v>COMERCIAL CIRURGICA RIOCLARENSE LTDA</v>
          </cell>
          <cell r="H286" t="str">
            <v>B</v>
          </cell>
          <cell r="I286" t="str">
            <v>S</v>
          </cell>
          <cell r="J286" t="str">
            <v>0049563</v>
          </cell>
          <cell r="K286" t="str">
            <v>12/05/2023</v>
          </cell>
          <cell r="L286" t="str">
            <v>26230567729178000653550010000495631425607287</v>
          </cell>
          <cell r="M286" t="str">
            <v>26 - Pernambuco</v>
          </cell>
          <cell r="N286">
            <v>4200</v>
          </cell>
        </row>
        <row r="287">
          <cell r="C287" t="str">
            <v>HOSPITAL DOM HÉLDER CÂMARA - CG. Nº 018/2022</v>
          </cell>
          <cell r="E287" t="str">
            <v>3.4 - Material Farmacológico</v>
          </cell>
          <cell r="F287">
            <v>67729178000653</v>
          </cell>
          <cell r="G287" t="str">
            <v>COMERCIAL CIRURGICA RIOCLARENSE LTDA</v>
          </cell>
          <cell r="H287" t="str">
            <v>B</v>
          </cell>
          <cell r="I287" t="str">
            <v>S</v>
          </cell>
          <cell r="J287" t="str">
            <v>0049589</v>
          </cell>
          <cell r="K287" t="str">
            <v>12/05/2023</v>
          </cell>
          <cell r="L287" t="str">
            <v>62623056772917800065355001000049589163159419</v>
          </cell>
          <cell r="M287" t="str">
            <v>26 - Pernambuco</v>
          </cell>
          <cell r="N287">
            <v>28914.95</v>
          </cell>
        </row>
        <row r="288">
          <cell r="C288" t="str">
            <v>HOSPITAL DOM HÉLDER CÂMARA - CG. Nº 018/2022</v>
          </cell>
          <cell r="E288" t="str">
            <v>3.4 - Material Farmacológico</v>
          </cell>
          <cell r="F288">
            <v>67729178000653</v>
          </cell>
          <cell r="G288" t="str">
            <v>COMERCIAL CIRURGICA RIOCLARENSE LTDA</v>
          </cell>
          <cell r="H288" t="str">
            <v>B</v>
          </cell>
          <cell r="I288" t="str">
            <v>S</v>
          </cell>
          <cell r="J288" t="str">
            <v>0050500</v>
          </cell>
          <cell r="K288" t="str">
            <v>25/05/2023</v>
          </cell>
          <cell r="L288" t="str">
            <v>26230567729178000653550010000505001663728602</v>
          </cell>
          <cell r="M288" t="str">
            <v>26 - Pernambuco</v>
          </cell>
          <cell r="N288">
            <v>5356</v>
          </cell>
        </row>
        <row r="289">
          <cell r="C289" t="str">
            <v>HOSPITAL DOM HÉLDER CÂMARA - CG. Nº 018/2022</v>
          </cell>
          <cell r="E289" t="str">
            <v>3.4 - Material Farmacológico</v>
          </cell>
          <cell r="F289">
            <v>44734671002286</v>
          </cell>
          <cell r="G289" t="str">
            <v>CRISTALIA PRODUTOS QUIMICOS FARMACEUTICOS LTDA</v>
          </cell>
          <cell r="H289" t="str">
            <v>B</v>
          </cell>
          <cell r="I289" t="str">
            <v>S</v>
          </cell>
          <cell r="J289" t="str">
            <v>0075624</v>
          </cell>
          <cell r="K289" t="str">
            <v>28/04/2023</v>
          </cell>
          <cell r="L289" t="str">
            <v>35230444734671002286550100000756241358677145</v>
          </cell>
          <cell r="M289" t="str">
            <v>35 - São Paulo</v>
          </cell>
          <cell r="N289">
            <v>24532.3</v>
          </cell>
        </row>
        <row r="290">
          <cell r="C290" t="str">
            <v>HOSPITAL DOM HÉLDER CÂMARA - CG. Nº 018/2022</v>
          </cell>
          <cell r="E290" t="str">
            <v>3.4 - Material Farmacológico</v>
          </cell>
          <cell r="F290">
            <v>44734671002286</v>
          </cell>
          <cell r="G290" t="str">
            <v>CRISTALIA PRODUTOS QUIMICOS FARMACEUTICOS LTDA</v>
          </cell>
          <cell r="H290" t="str">
            <v>B</v>
          </cell>
          <cell r="I290" t="str">
            <v>S</v>
          </cell>
          <cell r="J290" t="str">
            <v>0075625</v>
          </cell>
          <cell r="K290" t="str">
            <v>28/04/2023</v>
          </cell>
          <cell r="L290" t="str">
            <v>35230444734671002286550100000756251845909448</v>
          </cell>
          <cell r="M290" t="str">
            <v>35 - São Paulo</v>
          </cell>
          <cell r="N290">
            <v>38225</v>
          </cell>
        </row>
        <row r="291">
          <cell r="C291" t="str">
            <v>HOSPITAL DOM HÉLDER CÂMARA - CG. Nº 018/2022</v>
          </cell>
          <cell r="E291" t="str">
            <v>3.4 - Material Farmacológico</v>
          </cell>
          <cell r="F291">
            <v>44734671002286</v>
          </cell>
          <cell r="G291" t="str">
            <v>CRISTALIA PRODUTOS QUIMICOS FARMACEUTICOS LTDA</v>
          </cell>
          <cell r="H291" t="str">
            <v>B</v>
          </cell>
          <cell r="I291" t="str">
            <v>S</v>
          </cell>
          <cell r="J291" t="str">
            <v>0078952</v>
          </cell>
          <cell r="K291" t="str">
            <v>05/05/2023</v>
          </cell>
          <cell r="L291" t="str">
            <v>35230544734671002286550100000789521884692528</v>
          </cell>
          <cell r="M291" t="str">
            <v>35 - São Paulo</v>
          </cell>
          <cell r="N291">
            <v>600</v>
          </cell>
        </row>
        <row r="292">
          <cell r="C292" t="str">
            <v>HOSPITAL DOM HÉLDER CÂMARA - CG. Nº 018/2022</v>
          </cell>
          <cell r="E292" t="str">
            <v>3.4 - Material Farmacológico</v>
          </cell>
          <cell r="F292">
            <v>44734671002286</v>
          </cell>
          <cell r="G292" t="str">
            <v>CRISTALIA PRODUTOS QUIMICOS FARMACEUTICOS LTDA</v>
          </cell>
          <cell r="H292" t="str">
            <v>B</v>
          </cell>
          <cell r="I292" t="str">
            <v>S</v>
          </cell>
          <cell r="J292" t="str">
            <v>0078953</v>
          </cell>
          <cell r="K292" t="str">
            <v>05/05/2023</v>
          </cell>
          <cell r="L292" t="str">
            <v>35230544734671002286550100000789531756438545</v>
          </cell>
          <cell r="M292" t="str">
            <v>35 - São Paulo</v>
          </cell>
          <cell r="N292">
            <v>20650</v>
          </cell>
        </row>
        <row r="293">
          <cell r="C293" t="str">
            <v>HOSPITAL DOM HÉLDER CÂMARA - CG. Nº 018/2022</v>
          </cell>
          <cell r="E293" t="str">
            <v>3.4 - Material Farmacológico</v>
          </cell>
          <cell r="F293">
            <v>44734671002286</v>
          </cell>
          <cell r="G293" t="str">
            <v>CRISTALIA PRODUTOS QUIMICOS FARMACEUTICOS LTDA</v>
          </cell>
          <cell r="H293" t="str">
            <v>B</v>
          </cell>
          <cell r="I293" t="str">
            <v>S</v>
          </cell>
          <cell r="J293" t="str">
            <v>0082132</v>
          </cell>
          <cell r="K293" t="str">
            <v>10/05/2023</v>
          </cell>
          <cell r="L293" t="str">
            <v>35230544734671002286550100000821321384896132</v>
          </cell>
          <cell r="M293" t="str">
            <v>35 - São Paulo</v>
          </cell>
          <cell r="N293">
            <v>1045</v>
          </cell>
        </row>
        <row r="294">
          <cell r="C294" t="str">
            <v>HOSPITAL DOM HÉLDER CÂMARA - CG. Nº 018/2022</v>
          </cell>
          <cell r="E294" t="str">
            <v>3.4 - Material Farmacológico</v>
          </cell>
          <cell r="F294">
            <v>44734671002286</v>
          </cell>
          <cell r="G294" t="str">
            <v>CRISTALIA PRODUTOS QUIMICOS FARMACEUTICOS LTDA</v>
          </cell>
          <cell r="H294" t="str">
            <v>B</v>
          </cell>
          <cell r="I294" t="str">
            <v>S</v>
          </cell>
          <cell r="J294" t="str">
            <v>0082559</v>
          </cell>
          <cell r="K294" t="str">
            <v>10/05/2023</v>
          </cell>
          <cell r="L294" t="str">
            <v>35230544734671002286550100000825591014107350</v>
          </cell>
          <cell r="M294" t="str">
            <v>35 - São Paulo</v>
          </cell>
          <cell r="N294">
            <v>2365</v>
          </cell>
        </row>
        <row r="295">
          <cell r="C295" t="str">
            <v>HOSPITAL DOM HÉLDER CÂMARA - CG. Nº 018/2022</v>
          </cell>
          <cell r="E295" t="str">
            <v>3.4 - Material Farmacológico</v>
          </cell>
          <cell r="F295">
            <v>44734671002286</v>
          </cell>
          <cell r="G295" t="str">
            <v>CRISTALIA PRODUTOS QUIMICOS FARMACEUTICOS LTDA</v>
          </cell>
          <cell r="H295" t="str">
            <v>B</v>
          </cell>
          <cell r="I295" t="str">
            <v>S</v>
          </cell>
          <cell r="J295" t="str">
            <v>0083199</v>
          </cell>
          <cell r="K295" t="str">
            <v>11/05/2023</v>
          </cell>
          <cell r="L295" t="str">
            <v>35230544734671002286550100000831991202851611</v>
          </cell>
          <cell r="M295" t="str">
            <v>35 - São Paulo</v>
          </cell>
          <cell r="N295">
            <v>49710</v>
          </cell>
        </row>
        <row r="296">
          <cell r="C296" t="str">
            <v>HOSPITAL DOM HÉLDER CÂMARA - CG. Nº 018/2022</v>
          </cell>
          <cell r="E296" t="str">
            <v>3.4 - Material Farmacológico</v>
          </cell>
          <cell r="F296">
            <v>44734671002286</v>
          </cell>
          <cell r="G296" t="str">
            <v>CRISTALIA PRODUTOS QUIMICOS FARMACEUTICOS LTDA</v>
          </cell>
          <cell r="H296" t="str">
            <v>B</v>
          </cell>
          <cell r="I296" t="str">
            <v>S</v>
          </cell>
          <cell r="J296" t="str">
            <v>0086182</v>
          </cell>
          <cell r="K296" t="str">
            <v>12/05/2023</v>
          </cell>
          <cell r="L296" t="str">
            <v>35230544734671002286550100000861821148027320</v>
          </cell>
          <cell r="M296" t="str">
            <v>35 - São Paulo</v>
          </cell>
          <cell r="N296">
            <v>1140</v>
          </cell>
        </row>
        <row r="297">
          <cell r="C297" t="str">
            <v>HOSPITAL DOM HÉLDER CÂMARA - CG. Nº 018/2022</v>
          </cell>
          <cell r="E297" t="str">
            <v>3.4 - Material Farmacológico</v>
          </cell>
          <cell r="F297">
            <v>67729178000220</v>
          </cell>
          <cell r="G297" t="str">
            <v>COMERCIAL CIRURGICA RIOCLARENSE LTDA</v>
          </cell>
          <cell r="H297" t="str">
            <v>B</v>
          </cell>
          <cell r="I297" t="str">
            <v>S</v>
          </cell>
          <cell r="J297" t="str">
            <v>0724197</v>
          </cell>
          <cell r="K297" t="str">
            <v>15/05/2023</v>
          </cell>
          <cell r="L297" t="str">
            <v>31230567729178000220550010007241971112124666</v>
          </cell>
          <cell r="M297" t="str">
            <v>31 - Minas Gerais</v>
          </cell>
          <cell r="N297">
            <v>3395</v>
          </cell>
        </row>
        <row r="298">
          <cell r="C298" t="str">
            <v>HOSPITAL DOM HÉLDER CÂMARA - CG. Nº 018/2022</v>
          </cell>
          <cell r="E298" t="str">
            <v>3.4 - Material Farmacológico</v>
          </cell>
          <cell r="F298">
            <v>35753111000153</v>
          </cell>
          <cell r="G298" t="str">
            <v>NORD PRODUTOS EM SAUDE LTDA</v>
          </cell>
          <cell r="H298" t="str">
            <v>B</v>
          </cell>
          <cell r="I298" t="str">
            <v>S</v>
          </cell>
          <cell r="J298" t="str">
            <v>14400</v>
          </cell>
          <cell r="K298" t="str">
            <v>28/04/2023</v>
          </cell>
          <cell r="L298" t="str">
            <v>26230435753111000153550010000144001000168921</v>
          </cell>
          <cell r="M298" t="str">
            <v>26 - Pernambuco</v>
          </cell>
          <cell r="N298">
            <v>8292</v>
          </cell>
        </row>
        <row r="299">
          <cell r="C299" t="str">
            <v>HOSPITAL DOM HÉLDER CÂMARA - CG. Nº 018/2022</v>
          </cell>
          <cell r="E299" t="str">
            <v>3.4 - Material Farmacológico</v>
          </cell>
          <cell r="F299">
            <v>67729178000491</v>
          </cell>
          <cell r="G299" t="str">
            <v>COMERCIAL CIRURGICA RIOCLARENSE LTDA</v>
          </cell>
          <cell r="H299" t="str">
            <v>B</v>
          </cell>
          <cell r="I299" t="str">
            <v>S</v>
          </cell>
          <cell r="J299" t="str">
            <v>1721744</v>
          </cell>
          <cell r="K299" t="str">
            <v>12/05/2023</v>
          </cell>
          <cell r="L299" t="str">
            <v>35230567729178000491550010017217441518828883</v>
          </cell>
          <cell r="M299" t="str">
            <v>35 - São Paulo</v>
          </cell>
          <cell r="N299">
            <v>20161.96</v>
          </cell>
        </row>
        <row r="300">
          <cell r="C300" t="str">
            <v>HOSPITAL DOM HÉLDER CÂMARA - CG. Nº 018/2022</v>
          </cell>
          <cell r="E300" t="str">
            <v>3.4 - Material Farmacológico</v>
          </cell>
          <cell r="F300">
            <v>1722296000117</v>
          </cell>
          <cell r="G300" t="str">
            <v>PANORAMA COMERCIO DE PRODUTOS MEDICOS E FARMACEUTICOS LTDA</v>
          </cell>
          <cell r="H300" t="str">
            <v>B</v>
          </cell>
          <cell r="I300" t="str">
            <v>S</v>
          </cell>
          <cell r="J300" t="str">
            <v>217015</v>
          </cell>
          <cell r="K300" t="str">
            <v>28/04/2023</v>
          </cell>
          <cell r="L300" t="str">
            <v>23230401722296000117550010002170151002170604</v>
          </cell>
          <cell r="M300" t="str">
            <v>23 - Ceará</v>
          </cell>
          <cell r="N300">
            <v>1110.5999999999999</v>
          </cell>
        </row>
        <row r="301">
          <cell r="C301" t="str">
            <v>HOSPITAL DOM HÉLDER CÂMARA - CG. Nº 018/2022</v>
          </cell>
          <cell r="E301" t="str">
            <v>3.4 - Material Farmacológico</v>
          </cell>
          <cell r="F301">
            <v>22580510000118</v>
          </cell>
          <cell r="G301" t="str">
            <v>UNIFAR DISTRIBUIDORA DE MEDICAMENTOS LTDA</v>
          </cell>
          <cell r="H301" t="str">
            <v>B</v>
          </cell>
          <cell r="I301" t="str">
            <v>S</v>
          </cell>
          <cell r="J301" t="str">
            <v>54749</v>
          </cell>
          <cell r="K301" t="str">
            <v>30/05/2023</v>
          </cell>
          <cell r="L301" t="str">
            <v>26230522580510000118550010000547491000410233</v>
          </cell>
          <cell r="M301" t="str">
            <v>26 - Pernambuco</v>
          </cell>
          <cell r="N301">
            <v>323.33999999999997</v>
          </cell>
        </row>
        <row r="302">
          <cell r="C302" t="str">
            <v>HOSPITAL DOM HÉLDER CÂMARA - CG. Nº 018/2022</v>
          </cell>
          <cell r="E302" t="str">
            <v>3.4 - Material Farmacológico</v>
          </cell>
          <cell r="F302">
            <v>3817043000152</v>
          </cell>
          <cell r="G302" t="str">
            <v>PHARMAPLUS LTDA EPP</v>
          </cell>
          <cell r="H302" t="str">
            <v>B</v>
          </cell>
          <cell r="I302" t="str">
            <v>S</v>
          </cell>
          <cell r="J302" t="str">
            <v>55806</v>
          </cell>
          <cell r="K302" t="str">
            <v>28/04/2023</v>
          </cell>
          <cell r="L302" t="str">
            <v>26230403817043000152550010000558061254102169</v>
          </cell>
          <cell r="M302" t="str">
            <v>26 - Pernambuco</v>
          </cell>
          <cell r="N302">
            <v>2835.12</v>
          </cell>
        </row>
        <row r="303">
          <cell r="C303" t="str">
            <v>HOSPITAL DOM HÉLDER CÂMARA - CG. Nº 018/2022</v>
          </cell>
          <cell r="E303" t="str">
            <v>3.4 - Material Farmacológico</v>
          </cell>
          <cell r="F303">
            <v>3817043000152</v>
          </cell>
          <cell r="G303" t="str">
            <v>PHARMAPLUS LTDA EPP</v>
          </cell>
          <cell r="H303" t="str">
            <v>B</v>
          </cell>
          <cell r="I303" t="str">
            <v>S</v>
          </cell>
          <cell r="J303" t="str">
            <v>55812</v>
          </cell>
          <cell r="K303" t="str">
            <v>28/04/2023</v>
          </cell>
          <cell r="L303" t="str">
            <v>26230403817043000152550010000558121162100205</v>
          </cell>
          <cell r="M303" t="str">
            <v>26 - Pernambuco</v>
          </cell>
          <cell r="N303">
            <v>61.2</v>
          </cell>
        </row>
        <row r="304">
          <cell r="C304" t="str">
            <v>HOSPITAL DOM HÉLDER CÂMARA - CG. Nº 018/2022</v>
          </cell>
          <cell r="E304" t="str">
            <v>3.14 - Alimentação Preparada</v>
          </cell>
          <cell r="F304">
            <v>22940455000120</v>
          </cell>
          <cell r="G304" t="str">
            <v>MOURA E MELO COMERCIO E SERVICOS LTDA</v>
          </cell>
          <cell r="H304" t="str">
            <v>B</v>
          </cell>
          <cell r="I304" t="str">
            <v>S</v>
          </cell>
          <cell r="J304" t="str">
            <v>000017979</v>
          </cell>
          <cell r="K304" t="str">
            <v>17/05/2023</v>
          </cell>
          <cell r="L304" t="str">
            <v>26230522940455000120550010000179791295366741</v>
          </cell>
          <cell r="M304" t="str">
            <v>26 - Pernambuco</v>
          </cell>
          <cell r="N304">
            <v>499.61</v>
          </cell>
        </row>
        <row r="305">
          <cell r="C305" t="str">
            <v>HOSPITAL DOM HÉLDER CÂMARA - CG. Nº 018/2022</v>
          </cell>
          <cell r="E305" t="str">
            <v>3.14 - Alimentação Preparada</v>
          </cell>
          <cell r="F305">
            <v>1687725000162</v>
          </cell>
          <cell r="G305" t="str">
            <v>CENTRO ESPECIALIZADO EM NUTRICAO ENTERAL E PARENTERAL - CENEP LTDA</v>
          </cell>
          <cell r="H305" t="str">
            <v>B</v>
          </cell>
          <cell r="I305" t="str">
            <v>S</v>
          </cell>
          <cell r="J305" t="str">
            <v>000042844</v>
          </cell>
          <cell r="K305" t="str">
            <v>03/05/2023</v>
          </cell>
          <cell r="L305" t="str">
            <v>26230501687725000162550010000428441219827273</v>
          </cell>
          <cell r="M305" t="str">
            <v>26 - Pernambuco</v>
          </cell>
          <cell r="N305">
            <v>2025</v>
          </cell>
        </row>
        <row r="306">
          <cell r="C306" t="str">
            <v>HOSPITAL DOM HÉLDER CÂMARA - CG. Nº 018/2022</v>
          </cell>
          <cell r="E306" t="str">
            <v>3.14 - Alimentação Preparada</v>
          </cell>
          <cell r="F306">
            <v>1687725000162</v>
          </cell>
          <cell r="G306" t="str">
            <v>CENTRO ESPECIALIZADO EM NUTRICAO ENTERAL E PARENTERAL - CENEP LTDA</v>
          </cell>
          <cell r="H306" t="str">
            <v>B</v>
          </cell>
          <cell r="I306" t="str">
            <v>S</v>
          </cell>
          <cell r="J306" t="str">
            <v>000043078</v>
          </cell>
          <cell r="K306" t="str">
            <v>16/05/2023</v>
          </cell>
          <cell r="L306" t="str">
            <v>26230501687725000162550010000430781508833093</v>
          </cell>
          <cell r="M306" t="str">
            <v>26 - Pernambuco</v>
          </cell>
          <cell r="N306">
            <v>3340</v>
          </cell>
        </row>
        <row r="307">
          <cell r="C307" t="str">
            <v>HOSPITAL DOM HÉLDER CÂMARA - CG. Nº 018/2022</v>
          </cell>
          <cell r="E307" t="str">
            <v>3.14 - Alimentação Preparada</v>
          </cell>
          <cell r="F307">
            <v>1687725000162</v>
          </cell>
          <cell r="G307" t="str">
            <v>CENTRO ESPECIALIZADO EM NUTRICAO ENTERAL E PARENTERAL - CENEP LTDA</v>
          </cell>
          <cell r="H307" t="str">
            <v>B</v>
          </cell>
          <cell r="I307" t="str">
            <v>S</v>
          </cell>
          <cell r="J307" t="str">
            <v>000043078</v>
          </cell>
          <cell r="K307" t="str">
            <v>16/05/2023</v>
          </cell>
          <cell r="L307" t="str">
            <v>26230501687725000162550010000430781508833093</v>
          </cell>
          <cell r="M307" t="str">
            <v>26 - Pernambuco</v>
          </cell>
          <cell r="N307">
            <v>4820</v>
          </cell>
        </row>
        <row r="308">
          <cell r="C308" t="str">
            <v>HOSPITAL DOM HÉLDER CÂMARA - CG. Nº 018/2022</v>
          </cell>
          <cell r="E308" t="str">
            <v>3.14 - Alimentação Preparada</v>
          </cell>
          <cell r="F308">
            <v>35753111000153</v>
          </cell>
          <cell r="G308" t="str">
            <v>NORD PRODUTOS EM SAUDE LTDA</v>
          </cell>
          <cell r="H308" t="str">
            <v>B</v>
          </cell>
          <cell r="I308" t="str">
            <v>S</v>
          </cell>
          <cell r="J308" t="str">
            <v>14461</v>
          </cell>
          <cell r="K308" t="str">
            <v>03/05/2023</v>
          </cell>
          <cell r="L308" t="str">
            <v>26230535753111000153550010000144611000169730</v>
          </cell>
          <cell r="M308" t="str">
            <v>26 - Pernambuco</v>
          </cell>
          <cell r="N308">
            <v>468</v>
          </cell>
        </row>
        <row r="309">
          <cell r="C309" t="str">
            <v>HOSPITAL DOM HÉLDER CÂMARA - CG. Nº 018/2022</v>
          </cell>
          <cell r="E309" t="str">
            <v>3.14 - Alimentação Preparada</v>
          </cell>
          <cell r="F309">
            <v>35753111000153</v>
          </cell>
          <cell r="G309" t="str">
            <v>NORD PRODUTOS EM SAUDE LTDA</v>
          </cell>
          <cell r="H309" t="str">
            <v>B</v>
          </cell>
          <cell r="I309" t="str">
            <v>S</v>
          </cell>
          <cell r="J309" t="str">
            <v>14547</v>
          </cell>
          <cell r="K309" t="str">
            <v>08/05/2023</v>
          </cell>
          <cell r="L309" t="str">
            <v>26230535753111000153550010000145471000170743</v>
          </cell>
          <cell r="M309" t="str">
            <v>26 - Pernambuco</v>
          </cell>
          <cell r="N309">
            <v>468</v>
          </cell>
        </row>
        <row r="310">
          <cell r="C310" t="str">
            <v>HOSPITAL DOM HÉLDER CÂMARA - CG. Nº 018/2022</v>
          </cell>
          <cell r="E310" t="str">
            <v>3.14 - Alimentação Preparada</v>
          </cell>
          <cell r="F310">
            <v>7160019000225</v>
          </cell>
          <cell r="G310" t="str">
            <v>VITALE COMERCIO SA</v>
          </cell>
          <cell r="H310" t="str">
            <v>B</v>
          </cell>
          <cell r="I310" t="str">
            <v>S</v>
          </cell>
          <cell r="J310" t="str">
            <v>5689</v>
          </cell>
          <cell r="K310" t="str">
            <v>18/05/2023</v>
          </cell>
          <cell r="L310" t="str">
            <v>26230507160019000225550010000056891191255040</v>
          </cell>
          <cell r="M310" t="str">
            <v>26 - Pernambuco</v>
          </cell>
          <cell r="N310">
            <v>2692</v>
          </cell>
        </row>
        <row r="311">
          <cell r="C311" t="str">
            <v>HOSPITAL DOM HÉLDER CÂMARA - CG. Nº 018/2022</v>
          </cell>
          <cell r="E311" t="str">
            <v>3.14 - Alimentação Preparada</v>
          </cell>
          <cell r="F311">
            <v>7160019000225</v>
          </cell>
          <cell r="G311" t="str">
            <v>VITALE COMERCIO SA</v>
          </cell>
          <cell r="H311" t="str">
            <v>B</v>
          </cell>
          <cell r="I311" t="str">
            <v>S</v>
          </cell>
          <cell r="J311" t="str">
            <v>5690</v>
          </cell>
          <cell r="K311" t="str">
            <v>18/05/2023</v>
          </cell>
          <cell r="L311" t="str">
            <v>26230507160019000225550010000056901080320421</v>
          </cell>
          <cell r="M311" t="str">
            <v>26 - Pernambuco</v>
          </cell>
          <cell r="N311">
            <v>6968.7</v>
          </cell>
        </row>
        <row r="312">
          <cell r="C312" t="str">
            <v>HOSPITAL DOM HÉLDER CÂMARA - CG. Nº 018/2022</v>
          </cell>
          <cell r="E312" t="str">
            <v>3.2 - Gás e Outros Materiais Engarrafados</v>
          </cell>
          <cell r="F312">
            <v>24380578002041</v>
          </cell>
          <cell r="G312" t="str">
            <v>WHITE MARTINS GASES INDUSTRIAIS DO NORDESTE LTDA</v>
          </cell>
          <cell r="H312" t="str">
            <v>B</v>
          </cell>
          <cell r="I312" t="str">
            <v>S</v>
          </cell>
          <cell r="J312" t="str">
            <v>106</v>
          </cell>
          <cell r="K312" t="str">
            <v>22/07/2022</v>
          </cell>
          <cell r="L312" t="str">
            <v>26220724380578002041556060000001061595901432</v>
          </cell>
          <cell r="M312" t="str">
            <v>26 - Pernambuco</v>
          </cell>
          <cell r="N312">
            <v>1674.66</v>
          </cell>
        </row>
        <row r="313">
          <cell r="C313" t="str">
            <v>HOSPITAL DOM HÉLDER CÂMARA - CG. Nº 018/2022</v>
          </cell>
          <cell r="E313" t="str">
            <v>3.2 - Gás e Outros Materiais Engarrafados</v>
          </cell>
          <cell r="F313">
            <v>24380578002041</v>
          </cell>
          <cell r="G313" t="str">
            <v>WHITE MARTINS GASES INDUSTRIAIS DO NORDESTE LTDA</v>
          </cell>
          <cell r="H313" t="str">
            <v>B</v>
          </cell>
          <cell r="I313" t="str">
            <v>S</v>
          </cell>
          <cell r="J313" t="str">
            <v>1078</v>
          </cell>
          <cell r="K313" t="str">
            <v>21/07/2022</v>
          </cell>
          <cell r="L313" t="str">
            <v>26220724380578002041554000000010781191639176</v>
          </cell>
          <cell r="M313" t="str">
            <v>26 - Pernambuco</v>
          </cell>
          <cell r="N313">
            <v>119.74</v>
          </cell>
        </row>
        <row r="314">
          <cell r="C314" t="str">
            <v>HOSPITAL DOM HÉLDER CÂMARA - CG. Nº 018/2022</v>
          </cell>
          <cell r="E314" t="str">
            <v>3.2 - Gás e Outros Materiais Engarrafados</v>
          </cell>
          <cell r="F314">
            <v>24380578002041</v>
          </cell>
          <cell r="G314" t="str">
            <v>WHITE MARTINS GASES INDUSTRIAIS DO NORDESTE LTDA</v>
          </cell>
          <cell r="H314" t="str">
            <v>B</v>
          </cell>
          <cell r="I314" t="str">
            <v>S</v>
          </cell>
          <cell r="J314" t="str">
            <v>1211</v>
          </cell>
          <cell r="K314" t="str">
            <v>31/01/2023</v>
          </cell>
          <cell r="L314" t="str">
            <v>26230124380578002041556010000012111411380491</v>
          </cell>
          <cell r="M314" t="str">
            <v>26 - Pernambuco</v>
          </cell>
          <cell r="N314">
            <v>427.28</v>
          </cell>
        </row>
        <row r="315">
          <cell r="C315" t="str">
            <v>HOSPITAL DOM HÉLDER CÂMARA - CG. Nº 018/2022</v>
          </cell>
          <cell r="E315" t="str">
            <v>3.2 - Gás e Outros Materiais Engarrafados</v>
          </cell>
          <cell r="F315">
            <v>24380578002041</v>
          </cell>
          <cell r="G315" t="str">
            <v>WHITE MARTINS GASES INDUSTRIAIS DO NORDESTE LTDA</v>
          </cell>
          <cell r="H315" t="str">
            <v>B</v>
          </cell>
          <cell r="I315" t="str">
            <v>S</v>
          </cell>
          <cell r="J315" t="str">
            <v>15</v>
          </cell>
          <cell r="K315" t="str">
            <v>31/07/2022</v>
          </cell>
          <cell r="L315" t="str">
            <v>26220724380578002041556140000000151537968771</v>
          </cell>
          <cell r="M315" t="str">
            <v>26 - Pernambuco</v>
          </cell>
          <cell r="N315">
            <v>199.55</v>
          </cell>
        </row>
        <row r="316">
          <cell r="C316" t="str">
            <v>HOSPITAL DOM HÉLDER CÂMARA - CG. Nº 018/2022</v>
          </cell>
          <cell r="E316" t="str">
            <v>3.2 - Gás e Outros Materiais Engarrafados</v>
          </cell>
          <cell r="F316">
            <v>24380578002203</v>
          </cell>
          <cell r="G316" t="str">
            <v>WHITE MARTINS GASES INDUSTRIAIS NE LTDA</v>
          </cell>
          <cell r="H316" t="str">
            <v>B</v>
          </cell>
          <cell r="I316" t="str">
            <v>S</v>
          </cell>
          <cell r="J316" t="str">
            <v>165</v>
          </cell>
          <cell r="K316" t="str">
            <v>19/05/2023</v>
          </cell>
          <cell r="L316" t="str">
            <v>26230524380578002203556320000001651828931357</v>
          </cell>
          <cell r="M316" t="str">
            <v>26 - Pernambuco</v>
          </cell>
          <cell r="N316">
            <v>4524.09</v>
          </cell>
        </row>
        <row r="317">
          <cell r="C317" t="str">
            <v>HOSPITAL DOM HÉLDER CÂMARA - CG. Nº 018/2022</v>
          </cell>
          <cell r="E317" t="str">
            <v>3.2 - Gás e Outros Materiais Engarrafados</v>
          </cell>
          <cell r="F317">
            <v>24380578002203</v>
          </cell>
          <cell r="G317" t="str">
            <v>WHITE MARTINS GASES INDUSTRIAIS NE LTDA</v>
          </cell>
          <cell r="H317" t="str">
            <v>B</v>
          </cell>
          <cell r="I317" t="str">
            <v>S</v>
          </cell>
          <cell r="J317" t="str">
            <v>170410</v>
          </cell>
          <cell r="K317" t="str">
            <v>03/05/2022</v>
          </cell>
          <cell r="L317" t="str">
            <v>26220524380578002203552000001704101879642953</v>
          </cell>
          <cell r="M317" t="str">
            <v>26 - Pernambuco</v>
          </cell>
          <cell r="N317">
            <v>6370.25</v>
          </cell>
        </row>
        <row r="318">
          <cell r="C318" t="str">
            <v>HOSPITAL DOM HÉLDER CÂMARA - CG. Nº 018/2022</v>
          </cell>
          <cell r="E318" t="str">
            <v>3.2 - Gás e Outros Materiais Engarrafados</v>
          </cell>
          <cell r="F318">
            <v>24380578002041</v>
          </cell>
          <cell r="G318" t="str">
            <v>WHITE MARTINS GASES INDUSTRIAIS DO NORDESTE LTDA</v>
          </cell>
          <cell r="H318" t="str">
            <v>B</v>
          </cell>
          <cell r="I318" t="str">
            <v>S</v>
          </cell>
          <cell r="J318" t="str">
            <v>175</v>
          </cell>
          <cell r="K318" t="str">
            <v>01/08/2022</v>
          </cell>
          <cell r="L318" t="str">
            <v>26220824380578002041556060000001751129540960</v>
          </cell>
          <cell r="M318" t="str">
            <v>26 - Pernambuco</v>
          </cell>
          <cell r="N318">
            <v>159.52000000000001</v>
          </cell>
        </row>
        <row r="319">
          <cell r="C319" t="str">
            <v>HOSPITAL DOM HÉLDER CÂMARA - CG. Nº 018/2022</v>
          </cell>
          <cell r="E319" t="str">
            <v>3.2 - Gás e Outros Materiais Engarrafados</v>
          </cell>
          <cell r="F319">
            <v>24380578002041</v>
          </cell>
          <cell r="G319" t="str">
            <v>WHITE MARTINS GASES INDUSTRIAIS DO NORDESTE LTDA</v>
          </cell>
          <cell r="H319" t="str">
            <v>B</v>
          </cell>
          <cell r="I319" t="str">
            <v>S</v>
          </cell>
          <cell r="J319" t="str">
            <v>18</v>
          </cell>
          <cell r="K319" t="str">
            <v>08/07/2022</v>
          </cell>
          <cell r="L319" t="str">
            <v>26220724380578002041556080000000181231086668</v>
          </cell>
          <cell r="M319" t="str">
            <v>26 - Pernambuco</v>
          </cell>
          <cell r="N319">
            <v>214.54</v>
          </cell>
        </row>
        <row r="320">
          <cell r="C320" t="str">
            <v>HOSPITAL DOM HÉLDER CÂMARA - CG. Nº 018/2022</v>
          </cell>
          <cell r="E320" t="str">
            <v>3.2 - Gás e Outros Materiais Engarrafados</v>
          </cell>
          <cell r="F320">
            <v>24380578002041</v>
          </cell>
          <cell r="G320" t="str">
            <v>WHITE MARTINS GASES INDUSTRIAIS DO NORDESTE LTDA</v>
          </cell>
          <cell r="H320" t="str">
            <v>B</v>
          </cell>
          <cell r="I320" t="str">
            <v>S</v>
          </cell>
          <cell r="J320" t="str">
            <v>186</v>
          </cell>
          <cell r="K320" t="str">
            <v>02/08/2022</v>
          </cell>
          <cell r="L320" t="str">
            <v>26220824380578002041556060000001861546762739</v>
          </cell>
          <cell r="M320" t="str">
            <v>26 - Pernambuco</v>
          </cell>
          <cell r="N320">
            <v>1674.66</v>
          </cell>
        </row>
        <row r="321">
          <cell r="C321" t="str">
            <v>HOSPITAL DOM HÉLDER CÂMARA - CG. Nº 018/2022</v>
          </cell>
          <cell r="E321" t="str">
            <v>3.2 - Gás e Outros Materiais Engarrafados</v>
          </cell>
          <cell r="F321">
            <v>24380578002041</v>
          </cell>
          <cell r="G321" t="str">
            <v>WHITE MARTINS GASES INDUSTRIAIS DO NORDESTE LTDA</v>
          </cell>
          <cell r="H321" t="str">
            <v>B</v>
          </cell>
          <cell r="I321" t="str">
            <v>S</v>
          </cell>
          <cell r="J321" t="str">
            <v>194</v>
          </cell>
          <cell r="K321" t="str">
            <v>03/08/2022</v>
          </cell>
          <cell r="L321" t="str">
            <v>26220824380578002041556060000001941353236018</v>
          </cell>
          <cell r="M321" t="str">
            <v>26 - Pernambuco</v>
          </cell>
          <cell r="N321">
            <v>199.55</v>
          </cell>
        </row>
        <row r="322">
          <cell r="C322" t="str">
            <v>HOSPITAL DOM HÉLDER CÂMARA - CG. Nº 018/2022</v>
          </cell>
          <cell r="E322" t="str">
            <v>3.2 - Gás e Outros Materiais Engarrafados</v>
          </cell>
          <cell r="F322">
            <v>24380578002041</v>
          </cell>
          <cell r="G322" t="str">
            <v>WHITE MARTINS GASES INDUSTRIAIS DO NORDESTE LTDA</v>
          </cell>
          <cell r="H322" t="str">
            <v>B</v>
          </cell>
          <cell r="I322" t="str">
            <v>S</v>
          </cell>
          <cell r="J322" t="str">
            <v>194</v>
          </cell>
          <cell r="K322" t="str">
            <v>30/07/2022</v>
          </cell>
          <cell r="L322" t="str">
            <v>26220724380578002041556080000001941638728392</v>
          </cell>
          <cell r="M322" t="str">
            <v>26 - Pernambuco</v>
          </cell>
          <cell r="N322">
            <v>119.74</v>
          </cell>
        </row>
        <row r="323">
          <cell r="C323" t="str">
            <v>HOSPITAL DOM HÉLDER CÂMARA - CG. Nº 018/2022</v>
          </cell>
          <cell r="E323" t="str">
            <v>3.2 - Gás e Outros Materiais Engarrafados</v>
          </cell>
          <cell r="F323">
            <v>24380578002041</v>
          </cell>
          <cell r="G323" t="str">
            <v>WHITE MARTINS GASES INDUSTRIAIS DO NORDESTE LTDA</v>
          </cell>
          <cell r="H323" t="str">
            <v>B</v>
          </cell>
          <cell r="I323" t="str">
            <v>S</v>
          </cell>
          <cell r="J323" t="str">
            <v>1941</v>
          </cell>
          <cell r="K323" t="str">
            <v>26/04/2023</v>
          </cell>
          <cell r="L323" t="str">
            <v>26230424380578002041556060000019411845327647</v>
          </cell>
          <cell r="M323" t="str">
            <v>26 - Pernambuco</v>
          </cell>
          <cell r="N323">
            <v>119.74</v>
          </cell>
        </row>
        <row r="324">
          <cell r="C324" t="str">
            <v>HOSPITAL DOM HÉLDER CÂMARA - CG. Nº 018/2022</v>
          </cell>
          <cell r="E324" t="str">
            <v>3.2 - Gás e Outros Materiais Engarrafados</v>
          </cell>
          <cell r="F324">
            <v>24380578002041</v>
          </cell>
          <cell r="G324" t="str">
            <v>WHITE MARTINS GASES INDUSTRIAIS DO NORDESTE LTDA</v>
          </cell>
          <cell r="H324" t="str">
            <v>B</v>
          </cell>
          <cell r="I324" t="str">
            <v>S</v>
          </cell>
          <cell r="J324" t="str">
            <v>1949</v>
          </cell>
          <cell r="K324" t="str">
            <v>27/04/2023</v>
          </cell>
          <cell r="L324" t="str">
            <v>26230424380578002041556060000019491577319685</v>
          </cell>
          <cell r="M324" t="str">
            <v>26 - Pernambuco</v>
          </cell>
          <cell r="N324">
            <v>1331.43</v>
          </cell>
        </row>
        <row r="325">
          <cell r="C325" t="str">
            <v>HOSPITAL DOM HÉLDER CÂMARA - CG. Nº 018/2022</v>
          </cell>
          <cell r="E325" t="str">
            <v>3.2 - Gás e Outros Materiais Engarrafados</v>
          </cell>
          <cell r="F325">
            <v>24380578002041</v>
          </cell>
          <cell r="G325" t="str">
            <v>WHITE MARTINS GASES INDUSTRIAIS DO NORDESTE LTDA</v>
          </cell>
          <cell r="H325" t="str">
            <v>B</v>
          </cell>
          <cell r="I325" t="str">
            <v>S</v>
          </cell>
          <cell r="J325" t="str">
            <v>1961</v>
          </cell>
          <cell r="K325" t="str">
            <v>29/04/2023</v>
          </cell>
          <cell r="L325" t="str">
            <v>26230424380578002041556060000019611249849500</v>
          </cell>
          <cell r="M325" t="str">
            <v>26 - Pernambuco</v>
          </cell>
          <cell r="N325">
            <v>119.61</v>
          </cell>
        </row>
        <row r="326">
          <cell r="C326" t="str">
            <v>HOSPITAL DOM HÉLDER CÂMARA - CG. Nº 018/2022</v>
          </cell>
          <cell r="E326" t="str">
            <v>3.2 - Gás e Outros Materiais Engarrafados</v>
          </cell>
          <cell r="F326">
            <v>24380578002041</v>
          </cell>
          <cell r="G326" t="str">
            <v>WHITE MARTINS GASES INDUSTRIAIS DO NORDESTE LTDA</v>
          </cell>
          <cell r="H326" t="str">
            <v>B</v>
          </cell>
          <cell r="I326" t="str">
            <v>S</v>
          </cell>
          <cell r="J326" t="str">
            <v>1965</v>
          </cell>
          <cell r="K326" t="str">
            <v>02/05/2023</v>
          </cell>
          <cell r="L326" t="str">
            <v>26230524380578002041556060000019651493801262</v>
          </cell>
          <cell r="M326" t="str">
            <v>26 - Pernambuco</v>
          </cell>
          <cell r="N326">
            <v>119.74</v>
          </cell>
        </row>
        <row r="327">
          <cell r="C327" t="str">
            <v>HOSPITAL DOM HÉLDER CÂMARA - CG. Nº 018/2022</v>
          </cell>
          <cell r="E327" t="str">
            <v>3.2 - Gás e Outros Materiais Engarrafados</v>
          </cell>
          <cell r="F327">
            <v>24380578002041</v>
          </cell>
          <cell r="G327" t="str">
            <v>WHITE MARTINS GASES INDUSTRIAIS DO NORDESTE LTDA</v>
          </cell>
          <cell r="H327" t="str">
            <v>B</v>
          </cell>
          <cell r="I327" t="str">
            <v>S</v>
          </cell>
          <cell r="J327" t="str">
            <v>1974</v>
          </cell>
          <cell r="K327" t="str">
            <v>03/05/2023</v>
          </cell>
          <cell r="L327" t="str">
            <v>26230524380578002041556060000019741480505146</v>
          </cell>
          <cell r="M327" t="str">
            <v>26 - Pernambuco</v>
          </cell>
          <cell r="N327">
            <v>159.4</v>
          </cell>
        </row>
        <row r="328">
          <cell r="C328" t="str">
            <v>HOSPITAL DOM HÉLDER CÂMARA - CG. Nº 018/2022</v>
          </cell>
          <cell r="E328" t="str">
            <v>3.2 - Gás e Outros Materiais Engarrafados</v>
          </cell>
          <cell r="F328">
            <v>24380578002041</v>
          </cell>
          <cell r="G328" t="str">
            <v>WHITE MARTINS GASES INDUSTRIAIS DO NORDESTE LTDA</v>
          </cell>
          <cell r="H328" t="str">
            <v>B</v>
          </cell>
          <cell r="I328" t="str">
            <v>S</v>
          </cell>
          <cell r="J328" t="str">
            <v>1988</v>
          </cell>
          <cell r="K328" t="str">
            <v>05/05/2023</v>
          </cell>
          <cell r="L328" t="str">
            <v>26230524380578002041556060000019881187441828</v>
          </cell>
          <cell r="M328" t="str">
            <v>26 - Pernambuco</v>
          </cell>
          <cell r="N328">
            <v>79.819999999999993</v>
          </cell>
        </row>
        <row r="329">
          <cell r="C329" t="str">
            <v>HOSPITAL DOM HÉLDER CÂMARA - CG. Nº 018/2022</v>
          </cell>
          <cell r="E329" t="str">
            <v>3.2 - Gás e Outros Materiais Engarrafados</v>
          </cell>
          <cell r="F329">
            <v>24380578002041</v>
          </cell>
          <cell r="G329" t="str">
            <v>WHITE MARTINS GASES INDUSTRIAIS DO NORDESTE LTDA</v>
          </cell>
          <cell r="H329" t="str">
            <v>B</v>
          </cell>
          <cell r="I329" t="str">
            <v>S</v>
          </cell>
          <cell r="J329" t="str">
            <v>1999</v>
          </cell>
          <cell r="K329" t="str">
            <v>08/05/2023</v>
          </cell>
          <cell r="L329" t="str">
            <v>26230524380578002041556060000019991726431240</v>
          </cell>
          <cell r="M329" t="str">
            <v>26 - Pernambuco</v>
          </cell>
          <cell r="N329">
            <v>199.55</v>
          </cell>
        </row>
        <row r="330">
          <cell r="C330" t="str">
            <v>HOSPITAL DOM HÉLDER CÂMARA - CG. Nº 018/2022</v>
          </cell>
          <cell r="E330" t="str">
            <v>3.2 - Gás e Outros Materiais Engarrafados</v>
          </cell>
          <cell r="F330">
            <v>24380578002041</v>
          </cell>
          <cell r="G330" t="str">
            <v>WHITE MARTINS GASES INDUSTRIAIS DO NORDESTE LTDA</v>
          </cell>
          <cell r="H330" t="str">
            <v>B</v>
          </cell>
          <cell r="I330" t="str">
            <v>S</v>
          </cell>
          <cell r="J330" t="str">
            <v>2007</v>
          </cell>
          <cell r="K330" t="str">
            <v>09/05/2023</v>
          </cell>
          <cell r="L330" t="str">
            <v>26230524380578002041556060000020071323935650</v>
          </cell>
          <cell r="M330" t="str">
            <v>26 - Pernambuco</v>
          </cell>
          <cell r="N330">
            <v>279.25</v>
          </cell>
        </row>
        <row r="331">
          <cell r="C331" t="str">
            <v>HOSPITAL DOM HÉLDER CÂMARA - CG. Nº 018/2022</v>
          </cell>
          <cell r="E331" t="str">
            <v>3.2 - Gás e Outros Materiais Engarrafados</v>
          </cell>
          <cell r="F331">
            <v>24380578002041</v>
          </cell>
          <cell r="G331" t="str">
            <v>WHITE MARTINS GASES INDUSTRIAIS DO NORDESTE LTDA</v>
          </cell>
          <cell r="H331" t="str">
            <v>B</v>
          </cell>
          <cell r="I331" t="str">
            <v>S</v>
          </cell>
          <cell r="J331" t="str">
            <v>2017</v>
          </cell>
          <cell r="K331" t="str">
            <v>10/05/2023</v>
          </cell>
          <cell r="L331" t="str">
            <v>26230524380578002041556060000020171545444390</v>
          </cell>
          <cell r="M331" t="str">
            <v>26 - Pernambuco</v>
          </cell>
          <cell r="N331">
            <v>39.909999999999997</v>
          </cell>
        </row>
        <row r="332">
          <cell r="C332" t="str">
            <v>HOSPITAL DOM HÉLDER CÂMARA - CG. Nº 018/2022</v>
          </cell>
          <cell r="E332" t="str">
            <v>3.2 - Gás e Outros Materiais Engarrafados</v>
          </cell>
          <cell r="F332">
            <v>24380578002041</v>
          </cell>
          <cell r="G332" t="str">
            <v>WHITE MARTINS GASES INDUSTRIAIS DO NORDESTE LTDA</v>
          </cell>
          <cell r="H332" t="str">
            <v>B</v>
          </cell>
          <cell r="I332" t="str">
            <v>S</v>
          </cell>
          <cell r="J332" t="str">
            <v>2026</v>
          </cell>
          <cell r="K332" t="str">
            <v>11/05/2023</v>
          </cell>
          <cell r="L332" t="str">
            <v>26230524380578002041556060000020261874685508</v>
          </cell>
          <cell r="M332" t="str">
            <v>26 - Pernambuco</v>
          </cell>
          <cell r="N332">
            <v>159.63</v>
          </cell>
        </row>
        <row r="333">
          <cell r="C333" t="str">
            <v>HOSPITAL DOM HÉLDER CÂMARA - CG. Nº 018/2022</v>
          </cell>
          <cell r="E333" t="str">
            <v>3.2 - Gás e Outros Materiais Engarrafados</v>
          </cell>
          <cell r="F333">
            <v>24380578002041</v>
          </cell>
          <cell r="G333" t="str">
            <v>WHITE MARTINS GASES INDUSTRIAIS DO NORDESTE LTDA</v>
          </cell>
          <cell r="H333" t="str">
            <v>B</v>
          </cell>
          <cell r="I333" t="str">
            <v>S</v>
          </cell>
          <cell r="J333" t="str">
            <v>2028</v>
          </cell>
          <cell r="K333" t="str">
            <v>12/05/2023</v>
          </cell>
          <cell r="L333" t="str">
            <v>26230524380578002041556060000020281827485047</v>
          </cell>
          <cell r="M333" t="str">
            <v>26 - Pernambuco</v>
          </cell>
          <cell r="N333">
            <v>79.819999999999993</v>
          </cell>
        </row>
        <row r="334">
          <cell r="C334" t="str">
            <v>HOSPITAL DOM HÉLDER CÂMARA - CG. Nº 018/2022</v>
          </cell>
          <cell r="E334" t="str">
            <v>3.2 - Gás e Outros Materiais Engarrafados</v>
          </cell>
          <cell r="F334">
            <v>24380578002041</v>
          </cell>
          <cell r="G334" t="str">
            <v>WHITE MARTINS GASES INDUSTRIAIS DO NORDESTE LTDA</v>
          </cell>
          <cell r="H334" t="str">
            <v>B</v>
          </cell>
          <cell r="I334" t="str">
            <v>S</v>
          </cell>
          <cell r="J334" t="str">
            <v>2037</v>
          </cell>
          <cell r="K334" t="str">
            <v>13/05/2023</v>
          </cell>
          <cell r="L334" t="str">
            <v>26230524380578002041556060000020371664639953</v>
          </cell>
          <cell r="M334" t="str">
            <v>26 - Pernambuco</v>
          </cell>
          <cell r="N334">
            <v>1331.43</v>
          </cell>
        </row>
        <row r="335">
          <cell r="C335" t="str">
            <v>HOSPITAL DOM HÉLDER CÂMARA - CG. Nº 018/2022</v>
          </cell>
          <cell r="E335" t="str">
            <v>3.2 - Gás e Outros Materiais Engarrafados</v>
          </cell>
          <cell r="F335">
            <v>24380578002041</v>
          </cell>
          <cell r="G335" t="str">
            <v>WHITE MARTINS GASES INDUSTRIAIS DO NORDESTE LTDA</v>
          </cell>
          <cell r="H335" t="str">
            <v>B</v>
          </cell>
          <cell r="I335" t="str">
            <v>S</v>
          </cell>
          <cell r="J335" t="str">
            <v>204</v>
          </cell>
          <cell r="K335" t="str">
            <v>04/08/2022</v>
          </cell>
          <cell r="L335" t="str">
            <v>26220824380578002041556060000002041727498987</v>
          </cell>
          <cell r="M335" t="str">
            <v>26 - Pernambuco</v>
          </cell>
          <cell r="N335">
            <v>199.44</v>
          </cell>
        </row>
        <row r="336">
          <cell r="C336" t="str">
            <v>HOSPITAL DOM HÉLDER CÂMARA - CG. Nº 018/2022</v>
          </cell>
          <cell r="E336" t="str">
            <v>3.2 - Gás e Outros Materiais Engarrafados</v>
          </cell>
          <cell r="F336">
            <v>24380578002041</v>
          </cell>
          <cell r="G336" t="str">
            <v>WHITE MARTINS GASES INDUSTRIAIS DO NORDESTE LTDA</v>
          </cell>
          <cell r="H336" t="str">
            <v>B</v>
          </cell>
          <cell r="I336" t="str">
            <v>S</v>
          </cell>
          <cell r="J336" t="str">
            <v>2043</v>
          </cell>
          <cell r="K336" t="str">
            <v>15/05/2023</v>
          </cell>
          <cell r="L336" t="str">
            <v>26230524380578002041556060000020431945358530</v>
          </cell>
          <cell r="M336" t="str">
            <v>26 - Pernambuco</v>
          </cell>
          <cell r="N336">
            <v>119.74</v>
          </cell>
        </row>
        <row r="337">
          <cell r="C337" t="str">
            <v>HOSPITAL DOM HÉLDER CÂMARA - CG. Nº 018/2022</v>
          </cell>
          <cell r="E337" t="str">
            <v>3.2 - Gás e Outros Materiais Engarrafados</v>
          </cell>
          <cell r="F337">
            <v>24380578002041</v>
          </cell>
          <cell r="G337" t="str">
            <v>WHITE MARTINS GASES INDUSTRIAIS DO NORDESTE LTDA</v>
          </cell>
          <cell r="H337" t="str">
            <v>B</v>
          </cell>
          <cell r="I337" t="str">
            <v>S</v>
          </cell>
          <cell r="J337" t="str">
            <v>2050</v>
          </cell>
          <cell r="K337" t="str">
            <v>16/05/2023</v>
          </cell>
          <cell r="L337" t="str">
            <v>26230524380578002041556060000020501553833583</v>
          </cell>
          <cell r="M337" t="str">
            <v>26 - Pernambuco</v>
          </cell>
          <cell r="N337">
            <v>279.25</v>
          </cell>
        </row>
        <row r="338">
          <cell r="C338" t="str">
            <v>HOSPITAL DOM HÉLDER CÂMARA - CG. Nº 018/2022</v>
          </cell>
          <cell r="E338" t="str">
            <v>3.2 - Gás e Outros Materiais Engarrafados</v>
          </cell>
          <cell r="F338">
            <v>24380578002041</v>
          </cell>
          <cell r="G338" t="str">
            <v>WHITE MARTINS GASES INDUSTRIAIS DO NORDESTE LTDA</v>
          </cell>
          <cell r="H338" t="str">
            <v>B</v>
          </cell>
          <cell r="I338" t="str">
            <v>S</v>
          </cell>
          <cell r="J338" t="str">
            <v>2056</v>
          </cell>
          <cell r="K338" t="str">
            <v>17/05/2023</v>
          </cell>
          <cell r="L338" t="str">
            <v>26230524380578002041556060000020561199475333</v>
          </cell>
          <cell r="M338" t="str">
            <v>26 - Pernambuco</v>
          </cell>
          <cell r="N338">
            <v>239.46</v>
          </cell>
        </row>
        <row r="339">
          <cell r="C339" t="str">
            <v>HOSPITAL DOM HÉLDER CÂMARA - CG. Nº 018/2022</v>
          </cell>
          <cell r="E339" t="str">
            <v>3.2 - Gás e Outros Materiais Engarrafados</v>
          </cell>
          <cell r="F339">
            <v>24380578002041</v>
          </cell>
          <cell r="G339" t="str">
            <v>WHITE MARTINS GASES INDUSTRIAIS DO NORDESTE LTDA</v>
          </cell>
          <cell r="H339" t="str">
            <v>B</v>
          </cell>
          <cell r="I339" t="str">
            <v>S</v>
          </cell>
          <cell r="J339" t="str">
            <v>2064</v>
          </cell>
          <cell r="K339" t="str">
            <v>18/05/2023</v>
          </cell>
          <cell r="L339" t="str">
            <v>26230524380578002041556060000020641260927466</v>
          </cell>
          <cell r="M339" t="str">
            <v>26 - Pernambuco</v>
          </cell>
          <cell r="N339">
            <v>319.16000000000003</v>
          </cell>
        </row>
        <row r="340">
          <cell r="C340" t="str">
            <v>HOSPITAL DOM HÉLDER CÂMARA - CG. Nº 018/2022</v>
          </cell>
          <cell r="E340" t="str">
            <v>3.2 - Gás e Outros Materiais Engarrafados</v>
          </cell>
          <cell r="F340">
            <v>24380578002041</v>
          </cell>
          <cell r="G340" t="str">
            <v>WHITE MARTINS GASES INDUSTRIAIS DO NORDESTE LTDA</v>
          </cell>
          <cell r="H340" t="str">
            <v>B</v>
          </cell>
          <cell r="I340" t="str">
            <v>S</v>
          </cell>
          <cell r="J340" t="str">
            <v>2073</v>
          </cell>
          <cell r="K340" t="str">
            <v>19/05/2023</v>
          </cell>
          <cell r="L340" t="str">
            <v>26230524380578002041556060000020731291923976</v>
          </cell>
          <cell r="M340" t="str">
            <v>26 - Pernambuco</v>
          </cell>
          <cell r="N340">
            <v>119.61</v>
          </cell>
        </row>
        <row r="341">
          <cell r="C341" t="str">
            <v>HOSPITAL DOM HÉLDER CÂMARA - CG. Nº 018/2022</v>
          </cell>
          <cell r="E341" t="str">
            <v>3.2 - Gás e Outros Materiais Engarrafados</v>
          </cell>
          <cell r="F341">
            <v>24380578002041</v>
          </cell>
          <cell r="G341" t="str">
            <v>WHITE MARTINS GASES INDUSTRIAIS DO NORDESTE LTDA</v>
          </cell>
          <cell r="H341" t="str">
            <v>B</v>
          </cell>
          <cell r="I341" t="str">
            <v>S</v>
          </cell>
          <cell r="J341" t="str">
            <v>2077</v>
          </cell>
          <cell r="K341" t="str">
            <v>20/05/2023</v>
          </cell>
          <cell r="L341" t="str">
            <v>26230524380578002041556060000020771964908203</v>
          </cell>
          <cell r="M341" t="str">
            <v>26 - Pernambuco</v>
          </cell>
          <cell r="N341">
            <v>260.08999999999997</v>
          </cell>
        </row>
        <row r="342">
          <cell r="C342" t="str">
            <v>HOSPITAL DOM HÉLDER CÂMARA - CG. Nº 018/2022</v>
          </cell>
          <cell r="E342" t="str">
            <v>3.2 - Gás e Outros Materiais Engarrafados</v>
          </cell>
          <cell r="F342">
            <v>24380578002041</v>
          </cell>
          <cell r="G342" t="str">
            <v>WHITE MARTINS GASES INDUSTRIAIS DO NORDESTE LTDA</v>
          </cell>
          <cell r="H342" t="str">
            <v>B</v>
          </cell>
          <cell r="I342" t="str">
            <v>S</v>
          </cell>
          <cell r="J342" t="str">
            <v>2084</v>
          </cell>
          <cell r="K342" t="str">
            <v>22/05/2023</v>
          </cell>
          <cell r="L342" t="str">
            <v>26230524380578002041556060000020841897028698</v>
          </cell>
          <cell r="M342" t="str">
            <v>26 - Pernambuco</v>
          </cell>
          <cell r="N342">
            <v>279.25</v>
          </cell>
        </row>
        <row r="343">
          <cell r="C343" t="str">
            <v>HOSPITAL DOM HÉLDER CÂMARA - CG. Nº 018/2022</v>
          </cell>
          <cell r="E343" t="str">
            <v>3.2 - Gás e Outros Materiais Engarrafados</v>
          </cell>
          <cell r="F343">
            <v>24380578002041</v>
          </cell>
          <cell r="G343" t="str">
            <v>WHITE MARTINS GASES INDUSTRIAIS DO NORDESTE LTDA</v>
          </cell>
          <cell r="H343" t="str">
            <v>B</v>
          </cell>
          <cell r="I343" t="str">
            <v>S</v>
          </cell>
          <cell r="J343" t="str">
            <v>2096</v>
          </cell>
          <cell r="K343" t="str">
            <v>24/05/2023</v>
          </cell>
          <cell r="L343" t="str">
            <v>26230524380578002041556060000020961749705455</v>
          </cell>
          <cell r="M343" t="str">
            <v>26 - Pernambuco</v>
          </cell>
          <cell r="N343">
            <v>79.819999999999993</v>
          </cell>
        </row>
        <row r="344">
          <cell r="C344" t="str">
            <v>HOSPITAL DOM HÉLDER CÂMARA - CG. Nº 018/2022</v>
          </cell>
          <cell r="E344" t="str">
            <v>3.2 - Gás e Outros Materiais Engarrafados</v>
          </cell>
          <cell r="F344">
            <v>24380578002041</v>
          </cell>
          <cell r="G344" t="str">
            <v>WHITE MARTINS GASES INDUSTRIAIS DO NORDESTE LTDA</v>
          </cell>
          <cell r="H344" t="str">
            <v>B</v>
          </cell>
          <cell r="I344" t="str">
            <v>S</v>
          </cell>
          <cell r="J344" t="str">
            <v>2107</v>
          </cell>
          <cell r="K344" t="str">
            <v>25/05/2023</v>
          </cell>
          <cell r="L344" t="str">
            <v>26230524380578002041556060000021071271958618</v>
          </cell>
          <cell r="M344" t="str">
            <v>26 - Pernambuco</v>
          </cell>
          <cell r="N344">
            <v>159.63</v>
          </cell>
        </row>
        <row r="345">
          <cell r="C345" t="str">
            <v>HOSPITAL DOM HÉLDER CÂMARA - CG. Nº 018/2022</v>
          </cell>
          <cell r="E345" t="str">
            <v>3.2 - Gás e Outros Materiais Engarrafados</v>
          </cell>
          <cell r="F345">
            <v>24380578002041</v>
          </cell>
          <cell r="G345" t="str">
            <v>WHITE MARTINS GASES INDUSTRIAIS DO NORDESTE LTDA</v>
          </cell>
          <cell r="H345" t="str">
            <v>B</v>
          </cell>
          <cell r="I345" t="str">
            <v>S</v>
          </cell>
          <cell r="J345" t="str">
            <v>2118</v>
          </cell>
          <cell r="K345" t="str">
            <v>26/05/2023</v>
          </cell>
          <cell r="L345" t="str">
            <v>26230524380578002041556060000021181281889191</v>
          </cell>
          <cell r="M345" t="str">
            <v>26 - Pernambuco</v>
          </cell>
          <cell r="N345">
            <v>119.74</v>
          </cell>
        </row>
        <row r="346">
          <cell r="C346" t="str">
            <v>HOSPITAL DOM HÉLDER CÂMARA - CG. Nº 018/2022</v>
          </cell>
          <cell r="E346" t="str">
            <v>3.2 - Gás e Outros Materiais Engarrafados</v>
          </cell>
          <cell r="F346">
            <v>24380578002041</v>
          </cell>
          <cell r="G346" t="str">
            <v>WHITE MARTINS GASES INDUSTRIAIS DO NORDESTE LTDA</v>
          </cell>
          <cell r="H346" t="str">
            <v>B</v>
          </cell>
          <cell r="I346" t="str">
            <v>S</v>
          </cell>
          <cell r="J346" t="str">
            <v>2124</v>
          </cell>
          <cell r="K346" t="str">
            <v>27/05/2023</v>
          </cell>
          <cell r="L346" t="str">
            <v>26230524380578002041556060000021241990816959</v>
          </cell>
          <cell r="M346" t="str">
            <v>26 - Pernambuco</v>
          </cell>
          <cell r="N346">
            <v>766.28</v>
          </cell>
        </row>
        <row r="347">
          <cell r="C347" t="str">
            <v>HOSPITAL DOM HÉLDER CÂMARA - CG. Nº 018/2022</v>
          </cell>
          <cell r="E347" t="str">
            <v>3.2 - Gás e Outros Materiais Engarrafados</v>
          </cell>
          <cell r="F347">
            <v>24380578002041</v>
          </cell>
          <cell r="G347" t="str">
            <v>WHITE MARTINS GASES INDUSTRIAIS DO NORDESTE LTDA</v>
          </cell>
          <cell r="H347" t="str">
            <v>B</v>
          </cell>
          <cell r="I347" t="str">
            <v>S</v>
          </cell>
          <cell r="J347" t="str">
            <v>2132</v>
          </cell>
          <cell r="K347" t="str">
            <v>29/05/2023</v>
          </cell>
          <cell r="L347" t="str">
            <v>26230524380578002041556060000021321914771879</v>
          </cell>
          <cell r="M347" t="str">
            <v>26 - Pernambuco</v>
          </cell>
          <cell r="N347">
            <v>159.63</v>
          </cell>
        </row>
        <row r="348">
          <cell r="C348" t="str">
            <v>HOSPITAL DOM HÉLDER CÂMARA - CG. Nº 018/2022</v>
          </cell>
          <cell r="E348" t="str">
            <v>3.2 - Gás e Outros Materiais Engarrafados</v>
          </cell>
          <cell r="F348">
            <v>24380578002041</v>
          </cell>
          <cell r="G348" t="str">
            <v>WHITE MARTINS GASES INDUSTRIAIS DO NORDESTE LTDA</v>
          </cell>
          <cell r="H348" t="str">
            <v>B</v>
          </cell>
          <cell r="I348" t="str">
            <v>S</v>
          </cell>
          <cell r="J348" t="str">
            <v>231</v>
          </cell>
          <cell r="K348" t="str">
            <v>05/08/2022</v>
          </cell>
          <cell r="L348" t="str">
            <v>26220824380578002041556080000002311753440745</v>
          </cell>
          <cell r="M348" t="str">
            <v>26 - Pernambuco</v>
          </cell>
          <cell r="N348">
            <v>1475.11</v>
          </cell>
        </row>
        <row r="349">
          <cell r="C349" t="str">
            <v>HOSPITAL DOM HÉLDER CÂMARA - CG. Nº 018/2022</v>
          </cell>
          <cell r="E349" t="str">
            <v>3.2 - Gás e Outros Materiais Engarrafados</v>
          </cell>
          <cell r="F349">
            <v>24380578002041</v>
          </cell>
          <cell r="G349" t="str">
            <v>WHITE MARTINS GASES INDUSTRIAIS DO NORDESTE LTDA</v>
          </cell>
          <cell r="H349" t="str">
            <v>B</v>
          </cell>
          <cell r="I349" t="str">
            <v>S</v>
          </cell>
          <cell r="J349" t="str">
            <v>2385</v>
          </cell>
          <cell r="K349" t="str">
            <v>01/05/2023</v>
          </cell>
          <cell r="L349" t="str">
            <v>26230524380578002041556080000023851212579258</v>
          </cell>
          <cell r="M349" t="str">
            <v>26 - Pernambuco</v>
          </cell>
          <cell r="N349">
            <v>79.819999999999993</v>
          </cell>
        </row>
        <row r="350">
          <cell r="C350" t="str">
            <v>HOSPITAL DOM HÉLDER CÂMARA - CG. Nº 018/2022</v>
          </cell>
          <cell r="E350" t="str">
            <v>3.2 - Gás e Outros Materiais Engarrafados</v>
          </cell>
          <cell r="F350">
            <v>24380578002041</v>
          </cell>
          <cell r="G350" t="str">
            <v>WHITE MARTINS GASES INDUSTRIAIS DO NORDESTE LTDA</v>
          </cell>
          <cell r="H350" t="str">
            <v>B</v>
          </cell>
          <cell r="I350" t="str">
            <v>S</v>
          </cell>
          <cell r="J350" t="str">
            <v>2584</v>
          </cell>
          <cell r="K350" t="str">
            <v>23/05/2023</v>
          </cell>
          <cell r="L350" t="str">
            <v>26230524380578002041556080000025841543085043</v>
          </cell>
          <cell r="M350" t="str">
            <v>26 - Pernambuco</v>
          </cell>
          <cell r="N350">
            <v>239.33</v>
          </cell>
        </row>
        <row r="351">
          <cell r="C351" t="str">
            <v>HOSPITAL DOM HÉLDER CÂMARA - CG. Nº 018/2022</v>
          </cell>
          <cell r="E351" t="str">
            <v>3.2 - Gás e Outros Materiais Engarrafados</v>
          </cell>
          <cell r="F351">
            <v>24380578002041</v>
          </cell>
          <cell r="G351" t="str">
            <v>WHITE MARTINS GASES INDUSTRIAIS DO NORDESTE LTDA</v>
          </cell>
          <cell r="H351" t="str">
            <v>B</v>
          </cell>
          <cell r="I351" t="str">
            <v>S</v>
          </cell>
          <cell r="J351" t="str">
            <v>2642</v>
          </cell>
          <cell r="K351" t="str">
            <v>30/05/2023</v>
          </cell>
          <cell r="L351" t="str">
            <v>26230524380578002041556080000026421193841125</v>
          </cell>
          <cell r="M351" t="str">
            <v>26 - Pernambuco</v>
          </cell>
          <cell r="N351">
            <v>339.9</v>
          </cell>
        </row>
        <row r="352">
          <cell r="C352" t="str">
            <v>HOSPITAL DOM HÉLDER CÂMARA - CG. Nº 018/2022</v>
          </cell>
          <cell r="E352" t="str">
            <v>3.2 - Gás e Outros Materiais Engarrafados</v>
          </cell>
          <cell r="F352">
            <v>24380578002041</v>
          </cell>
          <cell r="G352" t="str">
            <v>WHITE MARTINS GASES INDUSTRIAIS DO NORDESTE LTDA</v>
          </cell>
          <cell r="H352" t="str">
            <v>B</v>
          </cell>
          <cell r="I352" t="str">
            <v>S</v>
          </cell>
          <cell r="J352" t="str">
            <v>291</v>
          </cell>
          <cell r="K352" t="str">
            <v>26/08/2022</v>
          </cell>
          <cell r="L352" t="str">
            <v>26220824380578002041556010000002911690230076</v>
          </cell>
          <cell r="M352" t="str">
            <v>26 - Pernambuco</v>
          </cell>
          <cell r="N352">
            <v>159.63</v>
          </cell>
        </row>
        <row r="353">
          <cell r="C353" t="str">
            <v>HOSPITAL DOM HÉLDER CÂMARA - CG. Nº 018/2022</v>
          </cell>
          <cell r="E353" t="str">
            <v>3.2 - Gás e Outros Materiais Engarrafados</v>
          </cell>
          <cell r="F353">
            <v>24380578002041</v>
          </cell>
          <cell r="G353" t="str">
            <v>WHITE MARTINS GASES INDUSTRIAIS DO NORDESTE LTDA</v>
          </cell>
          <cell r="H353" t="str">
            <v>B</v>
          </cell>
          <cell r="I353" t="str">
            <v>S</v>
          </cell>
          <cell r="J353" t="str">
            <v>3023</v>
          </cell>
          <cell r="K353" t="str">
            <v>02/08/2022</v>
          </cell>
          <cell r="L353" t="str">
            <v>26220824380578002041554000000030231024862872</v>
          </cell>
          <cell r="M353" t="str">
            <v>26 - Pernambuco</v>
          </cell>
          <cell r="N353">
            <v>79.819999999999993</v>
          </cell>
        </row>
        <row r="354">
          <cell r="C354" t="str">
            <v>HOSPITAL DOM HÉLDER CÂMARA - CG. Nº 018/2022</v>
          </cell>
          <cell r="E354" t="str">
            <v>3.2 - Gás e Outros Materiais Engarrafados</v>
          </cell>
          <cell r="F354">
            <v>24380578002203</v>
          </cell>
          <cell r="G354" t="str">
            <v>WHITE MARTINS GASES INDUSTRIAIS NE LTDA</v>
          </cell>
          <cell r="H354" t="str">
            <v>B</v>
          </cell>
          <cell r="I354" t="str">
            <v>S</v>
          </cell>
          <cell r="J354" t="str">
            <v>315</v>
          </cell>
          <cell r="K354" t="str">
            <v>08/05/2023</v>
          </cell>
          <cell r="L354" t="str">
            <v>26230524380578002203556240000003151232479566</v>
          </cell>
          <cell r="M354" t="str">
            <v>26 - Pernambuco</v>
          </cell>
          <cell r="N354">
            <v>6564.17</v>
          </cell>
        </row>
        <row r="355">
          <cell r="C355" t="str">
            <v>HOSPITAL DOM HÉLDER CÂMARA - CG. Nº 018/2022</v>
          </cell>
          <cell r="E355" t="str">
            <v>3.2 - Gás e Outros Materiais Engarrafados</v>
          </cell>
          <cell r="F355">
            <v>24380578002041</v>
          </cell>
          <cell r="G355" t="str">
            <v>WHITE MARTINS GASES INDUSTRIAIS DO NORDESTE LTDA</v>
          </cell>
          <cell r="H355" t="str">
            <v>B</v>
          </cell>
          <cell r="I355" t="str">
            <v>S</v>
          </cell>
          <cell r="J355" t="str">
            <v>3208</v>
          </cell>
          <cell r="K355" t="str">
            <v>28/05/2023</v>
          </cell>
          <cell r="L355" t="str">
            <v>26230524380578002041556000000032081817559824</v>
          </cell>
          <cell r="M355" t="str">
            <v>26 - Pernambuco</v>
          </cell>
          <cell r="N355">
            <v>79.819999999999993</v>
          </cell>
        </row>
        <row r="356">
          <cell r="C356" t="str">
            <v>HOSPITAL DOM HÉLDER CÂMARA - CG. Nº 018/2022</v>
          </cell>
          <cell r="E356" t="str">
            <v>3.2 - Gás e Outros Materiais Engarrafados</v>
          </cell>
          <cell r="F356">
            <v>24380578002041</v>
          </cell>
          <cell r="G356" t="str">
            <v>WHITE MARTINS GASES INDUSTRIAIS DO NORDESTE LTDA</v>
          </cell>
          <cell r="H356" t="str">
            <v>B</v>
          </cell>
          <cell r="I356" t="str">
            <v>S</v>
          </cell>
          <cell r="J356" t="str">
            <v>327</v>
          </cell>
          <cell r="K356" t="str">
            <v>22/08/2022</v>
          </cell>
          <cell r="L356" t="str">
            <v>26220824380578002041556060000003271598319020</v>
          </cell>
          <cell r="M356" t="str">
            <v>26 - Pernambuco</v>
          </cell>
          <cell r="N356">
            <v>199.44</v>
          </cell>
        </row>
        <row r="357">
          <cell r="C357" t="str">
            <v>HOSPITAL DOM HÉLDER CÂMARA - CG. Nº 018/2022</v>
          </cell>
          <cell r="E357" t="str">
            <v>3.2 - Gás e Outros Materiais Engarrafados</v>
          </cell>
          <cell r="F357">
            <v>24380578002041</v>
          </cell>
          <cell r="G357" t="str">
            <v>WHITE MARTINS GASES INDUSTRIAIS DO NORDESTE LTDA</v>
          </cell>
          <cell r="H357" t="str">
            <v>B</v>
          </cell>
          <cell r="I357" t="str">
            <v>S</v>
          </cell>
          <cell r="J357" t="str">
            <v>349</v>
          </cell>
          <cell r="K357" t="str">
            <v>24/08/2022</v>
          </cell>
          <cell r="L357" t="str">
            <v>26220824380578002041556060000003491690500972</v>
          </cell>
          <cell r="M357" t="str">
            <v>26 - Pernambuco</v>
          </cell>
          <cell r="N357">
            <v>199.55</v>
          </cell>
        </row>
        <row r="358">
          <cell r="C358" t="str">
            <v>HOSPITAL DOM HÉLDER CÂMARA - CG. Nº 018/2022</v>
          </cell>
          <cell r="E358" t="str">
            <v>3.2 - Gás e Outros Materiais Engarrafados</v>
          </cell>
          <cell r="F358">
            <v>24380578002041</v>
          </cell>
          <cell r="G358" t="str">
            <v>WHITE MARTINS GASES INDUSTRIAIS DO NORDESTE LTDA</v>
          </cell>
          <cell r="H358" t="str">
            <v>B</v>
          </cell>
          <cell r="I358" t="str">
            <v>S</v>
          </cell>
          <cell r="J358" t="str">
            <v>354</v>
          </cell>
          <cell r="K358" t="str">
            <v>25/08/2022</v>
          </cell>
          <cell r="L358" t="str">
            <v>26220824380578002041556060000003541455391182</v>
          </cell>
          <cell r="M358" t="str">
            <v>26 - Pernambuco</v>
          </cell>
          <cell r="N358">
            <v>119.74</v>
          </cell>
        </row>
        <row r="359">
          <cell r="C359" t="str">
            <v>HOSPITAL DOM HÉLDER CÂMARA - CG. Nº 018/2022</v>
          </cell>
          <cell r="E359" t="str">
            <v>3.2 - Gás e Outros Materiais Engarrafados</v>
          </cell>
          <cell r="F359">
            <v>24380578002041</v>
          </cell>
          <cell r="G359" t="str">
            <v>WHITE MARTINS GASES INDUSTRIAIS DO NORDESTE LTDA</v>
          </cell>
          <cell r="H359" t="str">
            <v>B</v>
          </cell>
          <cell r="I359" t="str">
            <v>S</v>
          </cell>
          <cell r="J359" t="str">
            <v>355</v>
          </cell>
          <cell r="K359" t="str">
            <v>25/08/2022</v>
          </cell>
          <cell r="L359" t="str">
            <v>26220824380578002041556060000003551691326922</v>
          </cell>
          <cell r="M359" t="str">
            <v>26 - Pernambuco</v>
          </cell>
          <cell r="N359">
            <v>39.909999999999997</v>
          </cell>
        </row>
        <row r="360">
          <cell r="C360" t="str">
            <v>HOSPITAL DOM HÉLDER CÂMARA - CG. Nº 018/2022</v>
          </cell>
          <cell r="E360" t="str">
            <v>3.2 - Gás e Outros Materiais Engarrafados</v>
          </cell>
          <cell r="F360">
            <v>24380578002041</v>
          </cell>
          <cell r="G360" t="str">
            <v>WHITE MARTINS GASES INDUSTRIAIS DO NORDESTE LTDA</v>
          </cell>
          <cell r="H360" t="str">
            <v>B</v>
          </cell>
          <cell r="I360" t="str">
            <v>S</v>
          </cell>
          <cell r="J360" t="str">
            <v>368</v>
          </cell>
          <cell r="K360" t="str">
            <v>20/08/2022</v>
          </cell>
          <cell r="L360" t="str">
            <v>26220824380578002041556080000003681369486250</v>
          </cell>
          <cell r="M360" t="str">
            <v>26 - Pernambuco</v>
          </cell>
          <cell r="N360">
            <v>159.63</v>
          </cell>
        </row>
        <row r="361">
          <cell r="C361" t="str">
            <v>HOSPITAL DOM HÉLDER CÂMARA - CG. Nº 018/2022</v>
          </cell>
          <cell r="E361" t="str">
            <v>3.2 - Gás e Outros Materiais Engarrafados</v>
          </cell>
          <cell r="F361">
            <v>24380578002203</v>
          </cell>
          <cell r="G361" t="str">
            <v>WHITE MARTINS GASES INDUSTRIAIS NE LTDA</v>
          </cell>
          <cell r="H361" t="str">
            <v>B</v>
          </cell>
          <cell r="I361" t="str">
            <v>S</v>
          </cell>
          <cell r="J361" t="str">
            <v>370</v>
          </cell>
          <cell r="K361" t="str">
            <v>29/05/2023</v>
          </cell>
          <cell r="L361" t="str">
            <v>26230524380578002203556010000003701385578104</v>
          </cell>
          <cell r="M361" t="str">
            <v>26 - Pernambuco</v>
          </cell>
          <cell r="N361">
            <v>4078.63</v>
          </cell>
        </row>
        <row r="362">
          <cell r="C362" t="str">
            <v>HOSPITAL DOM HÉLDER CÂMARA - CG. Nº 018/2022</v>
          </cell>
          <cell r="E362" t="str">
            <v>3.2 - Gás e Outros Materiais Engarrafados</v>
          </cell>
          <cell r="F362">
            <v>24380578002041</v>
          </cell>
          <cell r="G362" t="str">
            <v>WHITE MARTINS GASES INDUSTRIAIS DO NORDESTE LTDA</v>
          </cell>
          <cell r="H362" t="str">
            <v>B</v>
          </cell>
          <cell r="I362" t="str">
            <v>S</v>
          </cell>
          <cell r="J362" t="str">
            <v>389</v>
          </cell>
          <cell r="K362" t="str">
            <v>23/08/2022</v>
          </cell>
          <cell r="L362" t="str">
            <v>26220824380578002041556080000003891254266796</v>
          </cell>
          <cell r="M362" t="str">
            <v>26 - Pernambuco</v>
          </cell>
          <cell r="N362">
            <v>199.44</v>
          </cell>
        </row>
        <row r="363">
          <cell r="C363" t="str">
            <v>HOSPITAL DOM HÉLDER CÂMARA - CG. Nº 018/2022</v>
          </cell>
          <cell r="E363" t="str">
            <v>3.2 - Gás e Outros Materiais Engarrafados</v>
          </cell>
          <cell r="F363">
            <v>24380578002041</v>
          </cell>
          <cell r="G363" t="str">
            <v>WHITE MARTINS GASES INDUSTRIAIS DO NORDESTE LTDA</v>
          </cell>
          <cell r="H363" t="str">
            <v>B</v>
          </cell>
          <cell r="I363" t="str">
            <v>S</v>
          </cell>
          <cell r="J363" t="str">
            <v>4</v>
          </cell>
          <cell r="K363" t="str">
            <v>06/07/2022</v>
          </cell>
          <cell r="L363" t="str">
            <v>26220724380578002041556090000000041773694658</v>
          </cell>
          <cell r="M363" t="str">
            <v>26 - Pernambuco</v>
          </cell>
          <cell r="N363">
            <v>171.06</v>
          </cell>
        </row>
        <row r="364">
          <cell r="C364" t="str">
            <v>HOSPITAL DOM HÉLDER CÂMARA - CG. Nº 018/2022</v>
          </cell>
          <cell r="E364" t="str">
            <v>3.2 - Gás e Outros Materiais Engarrafados</v>
          </cell>
          <cell r="F364">
            <v>24380578002041</v>
          </cell>
          <cell r="G364" t="str">
            <v>WHITE MARTINS GASES INDUSTRIAIS DO NORDESTE LTDA</v>
          </cell>
          <cell r="H364" t="str">
            <v>B</v>
          </cell>
          <cell r="I364" t="str">
            <v>S</v>
          </cell>
          <cell r="J364" t="str">
            <v>4</v>
          </cell>
          <cell r="K364" t="str">
            <v>07/07/2022</v>
          </cell>
          <cell r="L364" t="str">
            <v>26220724380578002041556080000000041107613915</v>
          </cell>
          <cell r="M364" t="str">
            <v>26 - Pernambuco</v>
          </cell>
          <cell r="N364">
            <v>2124.5700000000002</v>
          </cell>
        </row>
        <row r="365">
          <cell r="C365" t="str">
            <v>HOSPITAL DOM HÉLDER CÂMARA - CG. Nº 018/2022</v>
          </cell>
          <cell r="E365" t="str">
            <v>3.2 - Gás e Outros Materiais Engarrafados</v>
          </cell>
          <cell r="F365">
            <v>24380578002041</v>
          </cell>
          <cell r="G365" t="str">
            <v>WHITE MARTINS GASES INDUSTRIAIS DO NORDESTE LTDA</v>
          </cell>
          <cell r="H365" t="str">
            <v>B</v>
          </cell>
          <cell r="I365" t="str">
            <v>S</v>
          </cell>
          <cell r="J365" t="str">
            <v>426</v>
          </cell>
          <cell r="K365" t="str">
            <v>26/08/2022</v>
          </cell>
          <cell r="L365" t="str">
            <v>26220824380578002041556080000004261554082335</v>
          </cell>
          <cell r="M365" t="str">
            <v>26 - Pernambuco</v>
          </cell>
          <cell r="N365">
            <v>199.44</v>
          </cell>
        </row>
        <row r="366">
          <cell r="C366" t="str">
            <v>HOSPITAL DOM HÉLDER CÂMARA - CG. Nº 018/2022</v>
          </cell>
          <cell r="E366" t="str">
            <v>3.2 - Gás e Outros Materiais Engarrafados</v>
          </cell>
          <cell r="F366">
            <v>24380578002041</v>
          </cell>
          <cell r="G366" t="str">
            <v>WHITE MARTINS GASES INDUSTRIAIS DO NORDESTE LTDA</v>
          </cell>
          <cell r="H366" t="str">
            <v>B</v>
          </cell>
          <cell r="I366" t="str">
            <v>S</v>
          </cell>
          <cell r="J366" t="str">
            <v>428</v>
          </cell>
          <cell r="K366" t="str">
            <v>14/07/2022</v>
          </cell>
          <cell r="L366" t="str">
            <v>26220724380578002041554000000004281591371508</v>
          </cell>
          <cell r="M366" t="str">
            <v>26 - Pernambuco</v>
          </cell>
          <cell r="N366">
            <v>239.33</v>
          </cell>
        </row>
        <row r="367">
          <cell r="C367" t="str">
            <v>HOSPITAL DOM HÉLDER CÂMARA - CG. Nº 018/2022</v>
          </cell>
          <cell r="E367" t="str">
            <v>3.2 - Gás e Outros Materiais Engarrafados</v>
          </cell>
          <cell r="F367">
            <v>24380578002041</v>
          </cell>
          <cell r="G367" t="str">
            <v>WHITE MARTINS GASES INDUSTRIAIS DO NORDESTE LTDA</v>
          </cell>
          <cell r="H367" t="str">
            <v>B</v>
          </cell>
          <cell r="I367" t="str">
            <v>S</v>
          </cell>
          <cell r="J367" t="str">
            <v>44</v>
          </cell>
          <cell r="K367" t="str">
            <v>17/07/2022</v>
          </cell>
          <cell r="L367" t="str">
            <v>26220724380578002041556090000000441859051190</v>
          </cell>
          <cell r="M367" t="str">
            <v>26 - Pernambuco</v>
          </cell>
          <cell r="N367">
            <v>239.33</v>
          </cell>
        </row>
        <row r="368">
          <cell r="C368" t="str">
            <v>HOSPITAL DOM HÉLDER CÂMARA - CG. Nº 018/2022</v>
          </cell>
          <cell r="E368" t="str">
            <v>3.2 - Gás e Outros Materiais Engarrafados</v>
          </cell>
          <cell r="F368">
            <v>24380578002203</v>
          </cell>
          <cell r="G368" t="str">
            <v>WHITE MARTINS GASES INDUSTRIAIS NE LTDA</v>
          </cell>
          <cell r="H368" t="str">
            <v>B</v>
          </cell>
          <cell r="I368" t="str">
            <v>S</v>
          </cell>
          <cell r="J368" t="str">
            <v>44</v>
          </cell>
          <cell r="K368" t="str">
            <v>05/08/2022</v>
          </cell>
          <cell r="L368" t="str">
            <v>26220824380578002203556020000000441674345264</v>
          </cell>
          <cell r="M368" t="str">
            <v>26 - Pernambuco</v>
          </cell>
          <cell r="N368">
            <v>6946.21</v>
          </cell>
        </row>
        <row r="369">
          <cell r="C369" t="str">
            <v>HOSPITAL DOM HÉLDER CÂMARA - CG. Nº 018/2022</v>
          </cell>
          <cell r="E369" t="str">
            <v>3.2 - Gás e Outros Materiais Engarrafados</v>
          </cell>
          <cell r="F369">
            <v>24380578002041</v>
          </cell>
          <cell r="G369" t="str">
            <v>WHITE MARTINS GASES INDUSTRIAIS DO NORDESTE LTDA</v>
          </cell>
          <cell r="H369" t="str">
            <v>B</v>
          </cell>
          <cell r="I369" t="str">
            <v>S</v>
          </cell>
          <cell r="J369" t="str">
            <v>5</v>
          </cell>
          <cell r="K369" t="str">
            <v>07/07/2022</v>
          </cell>
          <cell r="L369" t="str">
            <v>26220724380578002041556080000000051867286538</v>
          </cell>
          <cell r="M369" t="str">
            <v>26 - Pernambuco</v>
          </cell>
          <cell r="N369">
            <v>171.06</v>
          </cell>
        </row>
        <row r="370">
          <cell r="C370" t="str">
            <v>HOSPITAL DOM HÉLDER CÂMARA - CG. Nº 018/2022</v>
          </cell>
          <cell r="E370" t="str">
            <v>3.2 - Gás e Outros Materiais Engarrafados</v>
          </cell>
          <cell r="F370">
            <v>24380578002041</v>
          </cell>
          <cell r="G370" t="str">
            <v>WHITE MARTINS GASES INDUSTRIAIS DO NORDESTE LTDA</v>
          </cell>
          <cell r="H370" t="str">
            <v>B</v>
          </cell>
          <cell r="I370" t="str">
            <v>S</v>
          </cell>
          <cell r="J370" t="str">
            <v>53838</v>
          </cell>
          <cell r="K370" t="str">
            <v>30/03/2022</v>
          </cell>
          <cell r="L370" t="str">
            <v>26220324380578002041550560000538381875726290</v>
          </cell>
          <cell r="M370" t="str">
            <v>26 - Pernambuco</v>
          </cell>
          <cell r="N370">
            <v>212.2</v>
          </cell>
        </row>
        <row r="371">
          <cell r="C371" t="str">
            <v>HOSPITAL DOM HÉLDER CÂMARA - CG. Nº 018/2022</v>
          </cell>
          <cell r="E371" t="str">
            <v>3.2 - Gás e Outros Materiais Engarrafados</v>
          </cell>
          <cell r="F371">
            <v>24380578002041</v>
          </cell>
          <cell r="G371" t="str">
            <v>WHITE MARTINS GASES INDUSTRIAIS DO NORDESTE LTDA</v>
          </cell>
          <cell r="H371" t="str">
            <v>B</v>
          </cell>
          <cell r="I371" t="str">
            <v>S</v>
          </cell>
          <cell r="J371" t="str">
            <v>54084</v>
          </cell>
          <cell r="K371" t="str">
            <v>04/05/2022</v>
          </cell>
          <cell r="L371" t="str">
            <v>26220524380578002041550560000540841879767552</v>
          </cell>
          <cell r="M371" t="str">
            <v>26 - Pernambuco</v>
          </cell>
          <cell r="N371">
            <v>282.5</v>
          </cell>
        </row>
        <row r="372">
          <cell r="C372" t="str">
            <v>HOSPITAL DOM HÉLDER CÂMARA - CG. Nº 018/2022</v>
          </cell>
          <cell r="E372" t="str">
            <v>3.2 - Gás e Outros Materiais Engarrafados</v>
          </cell>
          <cell r="F372">
            <v>24380578002041</v>
          </cell>
          <cell r="G372" t="str">
            <v>WHITE MARTINS GASES INDUSTRIAIS DO NORDESTE LTDA</v>
          </cell>
          <cell r="H372" t="str">
            <v>B</v>
          </cell>
          <cell r="I372" t="str">
            <v>S</v>
          </cell>
          <cell r="J372" t="str">
            <v>54090</v>
          </cell>
          <cell r="K372" t="str">
            <v>05/05/2022</v>
          </cell>
          <cell r="L372" t="str">
            <v>26220524380578002041550560000540901879855360</v>
          </cell>
          <cell r="M372" t="str">
            <v>26 - Pernambuco</v>
          </cell>
          <cell r="N372">
            <v>912.14</v>
          </cell>
        </row>
        <row r="373">
          <cell r="C373" t="str">
            <v>HOSPITAL DOM HÉLDER CÂMARA - CG. Nº 018/2022</v>
          </cell>
          <cell r="E373" t="str">
            <v>3.2 - Gás e Outros Materiais Engarrafados</v>
          </cell>
          <cell r="F373">
            <v>24380578002041</v>
          </cell>
          <cell r="G373" t="str">
            <v>WHITE MARTINS GASES INDUSTRIAIS DO NORDESTE LTDA</v>
          </cell>
          <cell r="H373" t="str">
            <v>B</v>
          </cell>
          <cell r="I373" t="str">
            <v>S</v>
          </cell>
          <cell r="J373" t="str">
            <v>54099</v>
          </cell>
          <cell r="K373" t="str">
            <v>06/05/2022</v>
          </cell>
          <cell r="L373" t="str">
            <v>26220524380578002041550560000540991880070830</v>
          </cell>
          <cell r="M373" t="str">
            <v>26 - Pernambuco</v>
          </cell>
          <cell r="N373">
            <v>354.09</v>
          </cell>
        </row>
        <row r="374">
          <cell r="C374" t="str">
            <v>HOSPITAL DOM HÉLDER CÂMARA - CG. Nº 018/2022</v>
          </cell>
          <cell r="E374" t="str">
            <v>3.2 - Gás e Outros Materiais Engarrafados</v>
          </cell>
          <cell r="F374">
            <v>24380578002041</v>
          </cell>
          <cell r="G374" t="str">
            <v>WHITE MARTINS GASES INDUSTRIAIS DO NORDESTE LTDA</v>
          </cell>
          <cell r="H374" t="str">
            <v>B</v>
          </cell>
          <cell r="I374" t="str">
            <v>S</v>
          </cell>
          <cell r="J374" t="str">
            <v>551</v>
          </cell>
          <cell r="K374" t="str">
            <v>04/09/2022</v>
          </cell>
          <cell r="L374" t="str">
            <v>26220924380578002041556000000005511495717865</v>
          </cell>
          <cell r="M374" t="str">
            <v>26 - Pernambuco</v>
          </cell>
          <cell r="N374">
            <v>1226.94</v>
          </cell>
        </row>
        <row r="375">
          <cell r="C375" t="str">
            <v>HOSPITAL DOM HÉLDER CÂMARA - CG. Nº 018/2022</v>
          </cell>
          <cell r="E375" t="str">
            <v>3.2 - Gás e Outros Materiais Engarrafados</v>
          </cell>
          <cell r="F375">
            <v>24380578002041</v>
          </cell>
          <cell r="G375" t="str">
            <v>WHITE MARTINS GASES INDUSTRIAIS DO NORDESTE LTDA</v>
          </cell>
          <cell r="H375" t="str">
            <v>B</v>
          </cell>
          <cell r="I375" t="str">
            <v>S</v>
          </cell>
          <cell r="J375" t="str">
            <v>624</v>
          </cell>
          <cell r="K375" t="str">
            <v>16/07/2022</v>
          </cell>
          <cell r="L375" t="str">
            <v>26220724380578002041554000000006241187528052</v>
          </cell>
          <cell r="M375" t="str">
            <v>26 - Pernambuco</v>
          </cell>
          <cell r="N375">
            <v>119.74</v>
          </cell>
        </row>
        <row r="376">
          <cell r="C376" t="str">
            <v>HOSPITAL DOM HÉLDER CÂMARA - CG. Nº 018/2022</v>
          </cell>
          <cell r="E376" t="str">
            <v>3.2 - Gás e Outros Materiais Engarrafados</v>
          </cell>
          <cell r="F376">
            <v>24380578002041</v>
          </cell>
          <cell r="G376" t="str">
            <v>WHITE MARTINS GASES INDUSTRIAIS DO NORDESTE LTDA</v>
          </cell>
          <cell r="H376" t="str">
            <v>B</v>
          </cell>
          <cell r="I376" t="str">
            <v>S</v>
          </cell>
          <cell r="J376" t="str">
            <v>694</v>
          </cell>
          <cell r="K376" t="str">
            <v>18/07/2022</v>
          </cell>
          <cell r="L376" t="str">
            <v>26220724380578002041554000000006941931280887</v>
          </cell>
          <cell r="M376" t="str">
            <v>26 - Pernambuco</v>
          </cell>
          <cell r="N376">
            <v>279.25</v>
          </cell>
        </row>
        <row r="377">
          <cell r="C377" t="str">
            <v>HOSPITAL DOM HÉLDER CÂMARA - CG. Nº 018/2022</v>
          </cell>
          <cell r="E377" t="str">
            <v>3.2 - Gás e Outros Materiais Engarrafados</v>
          </cell>
          <cell r="F377">
            <v>24380578002041</v>
          </cell>
          <cell r="G377" t="str">
            <v>WHITE MARTINS GASES INDUSTRIAIS DO NORDESTE LTDA</v>
          </cell>
          <cell r="H377" t="str">
            <v>B</v>
          </cell>
          <cell r="I377" t="str">
            <v>S</v>
          </cell>
          <cell r="J377" t="str">
            <v>7</v>
          </cell>
          <cell r="K377" t="str">
            <v>20/07/2022</v>
          </cell>
          <cell r="L377" t="str">
            <v>26220724380578002041556070000000071717400600</v>
          </cell>
          <cell r="M377" t="str">
            <v>26 - Pernambuco</v>
          </cell>
          <cell r="N377">
            <v>199.55</v>
          </cell>
        </row>
        <row r="378">
          <cell r="C378" t="str">
            <v>HOSPITAL DOM HÉLDER CÂMARA - CG. Nº 018/2022</v>
          </cell>
          <cell r="E378" t="str">
            <v>3.2 - Gás e Outros Materiais Engarrafados</v>
          </cell>
          <cell r="F378">
            <v>24380578002041</v>
          </cell>
          <cell r="G378" t="str">
            <v>WHITE MARTINS GASES INDUSTRIAIS DO NORDESTE LTDA</v>
          </cell>
          <cell r="H378" t="str">
            <v>B</v>
          </cell>
          <cell r="I378" t="str">
            <v>S</v>
          </cell>
          <cell r="J378" t="str">
            <v>743</v>
          </cell>
          <cell r="K378" t="str">
            <v>18/07/2022</v>
          </cell>
          <cell r="L378" t="str">
            <v>26220724380578002041554000000007431042616644</v>
          </cell>
          <cell r="M378" t="str">
            <v>26 - Pernambuco</v>
          </cell>
          <cell r="N378">
            <v>119.61</v>
          </cell>
        </row>
        <row r="379">
          <cell r="C379" t="str">
            <v>HOSPITAL DOM HÉLDER CÂMARA - CG. Nº 018/2022</v>
          </cell>
          <cell r="E379" t="str">
            <v>3.2 - Gás e Outros Materiais Engarrafados</v>
          </cell>
          <cell r="F379">
            <v>24380578002041</v>
          </cell>
          <cell r="G379" t="str">
            <v>WHITE MARTINS GASES INDUSTRIAIS DO NORDESTE LTDA</v>
          </cell>
          <cell r="H379" t="str">
            <v>B</v>
          </cell>
          <cell r="I379" t="str">
            <v>S</v>
          </cell>
          <cell r="J379" t="str">
            <v>83</v>
          </cell>
          <cell r="K379" t="str">
            <v>19/07/2022</v>
          </cell>
          <cell r="L379" t="str">
            <v>26220724380578002041556060000000831195672391</v>
          </cell>
          <cell r="M379" t="str">
            <v>26 - Pernambuco</v>
          </cell>
          <cell r="N379">
            <v>1754.25</v>
          </cell>
        </row>
        <row r="380">
          <cell r="C380" t="str">
            <v>HOSPITAL DOM HÉLDER CÂMARA - CG. Nº 018/2022</v>
          </cell>
          <cell r="E380" t="str">
            <v>3.2 - Gás e Outros Materiais Engarrafados</v>
          </cell>
          <cell r="F380">
            <v>24380578002041</v>
          </cell>
          <cell r="G380" t="str">
            <v>WHITE MARTINS GASES INDUSTRIAIS DO NORDESTE LTDA</v>
          </cell>
          <cell r="H380" t="str">
            <v>B</v>
          </cell>
          <cell r="I380" t="str">
            <v>S</v>
          </cell>
          <cell r="J380" t="str">
            <v>89</v>
          </cell>
          <cell r="K380" t="str">
            <v>16/07/2022</v>
          </cell>
          <cell r="L380" t="str">
            <v>26220724380578002041556080000000891430876890</v>
          </cell>
          <cell r="M380" t="str">
            <v>26 - Pernambuco</v>
          </cell>
          <cell r="N380">
            <v>239.22</v>
          </cell>
        </row>
        <row r="381">
          <cell r="C381" t="str">
            <v>HOSPITAL DOM HÉLDER CÂMARA - CG. Nº 018/2022</v>
          </cell>
          <cell r="E381" t="str">
            <v>3.2 - Gás e Outros Materiais Engarrafados</v>
          </cell>
          <cell r="F381">
            <v>24380578002203</v>
          </cell>
          <cell r="G381" t="str">
            <v>WHITE MARTINS GASES INDUSTRIAIS NE LTDA</v>
          </cell>
          <cell r="H381" t="str">
            <v>B</v>
          </cell>
          <cell r="I381" t="str">
            <v>S</v>
          </cell>
          <cell r="J381" t="str">
            <v>93</v>
          </cell>
          <cell r="K381" t="str">
            <v>26/08/2022</v>
          </cell>
          <cell r="L381" t="str">
            <v>26220824380578002203556020000000931817010273</v>
          </cell>
          <cell r="M381" t="str">
            <v>26 - Pernambuco</v>
          </cell>
          <cell r="N381">
            <v>4270.3999999999996</v>
          </cell>
        </row>
        <row r="382">
          <cell r="C382" t="str">
            <v>HOSPITAL DOM HÉLDER CÂMARA - CG. Nº 018/2022</v>
          </cell>
          <cell r="E382" t="str">
            <v>3.2 - Gás e Outros Materiais Engarrafados</v>
          </cell>
          <cell r="F382">
            <v>24380578002041</v>
          </cell>
          <cell r="G382" t="str">
            <v>WHITE MARTINS GASES INDUSTRIAIS DO NORDESTE LTDA</v>
          </cell>
          <cell r="H382" t="str">
            <v>B</v>
          </cell>
          <cell r="I382" t="str">
            <v>S</v>
          </cell>
          <cell r="J382" t="str">
            <v>94</v>
          </cell>
          <cell r="K382" t="str">
            <v>21/07/2022</v>
          </cell>
          <cell r="L382" t="str">
            <v>26220724380578002041556060000000941305737747</v>
          </cell>
          <cell r="M382" t="str">
            <v>26 - Pernambuco</v>
          </cell>
          <cell r="N382">
            <v>334.09</v>
          </cell>
        </row>
        <row r="383">
          <cell r="C383" t="str">
            <v>HOSPITAL DOM HÉLDER CÂMARA - CG. Nº 018/2022</v>
          </cell>
          <cell r="E383" t="str">
            <v>3.2 - Gás e Outros Materiais Engarrafados</v>
          </cell>
          <cell r="F383">
            <v>24380578002041</v>
          </cell>
          <cell r="G383" t="str">
            <v>WHITE MARTINS GASES INDUSTRIAIS DO NORDESTE LTDA</v>
          </cell>
          <cell r="H383" t="str">
            <v>B</v>
          </cell>
          <cell r="I383" t="str">
            <v>S</v>
          </cell>
          <cell r="J383" t="str">
            <v>98</v>
          </cell>
          <cell r="K383" t="str">
            <v>18/07/2022</v>
          </cell>
          <cell r="L383" t="str">
            <v>26220724380578002041556080000000981181689373</v>
          </cell>
          <cell r="M383" t="str">
            <v>26 - Pernambuco</v>
          </cell>
          <cell r="N383">
            <v>174.19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11234649000193</v>
          </cell>
          <cell r="G384" t="str">
            <v>BIOANGIO COMERCIO DE PRODUTOS MEDICOS LT</v>
          </cell>
          <cell r="H384" t="str">
            <v>B</v>
          </cell>
          <cell r="I384" t="str">
            <v>S</v>
          </cell>
          <cell r="J384" t="str">
            <v>000009165</v>
          </cell>
          <cell r="K384" t="str">
            <v>19/04/2023</v>
          </cell>
          <cell r="L384" t="str">
            <v>26230411234649000193550010000091651000009995</v>
          </cell>
          <cell r="M384" t="str">
            <v>26 - Pernambuco</v>
          </cell>
          <cell r="N384">
            <v>613.89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11234649000193</v>
          </cell>
          <cell r="G385" t="str">
            <v>BIOANGIO COMERCIO DE PRODUTOS MEDICOS LT</v>
          </cell>
          <cell r="H385" t="str">
            <v>B</v>
          </cell>
          <cell r="I385" t="str">
            <v>S</v>
          </cell>
          <cell r="J385" t="str">
            <v>000009205</v>
          </cell>
          <cell r="K385" t="str">
            <v>26/04/2023</v>
          </cell>
          <cell r="L385" t="str">
            <v>26230411234649000193550010000092051000009992</v>
          </cell>
          <cell r="M385" t="str">
            <v>26 - Pernambuco</v>
          </cell>
          <cell r="N385">
            <v>613.89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33100082000448</v>
          </cell>
          <cell r="G386" t="str">
            <v>E TAMUSSINO CIA LTDA</v>
          </cell>
          <cell r="H386" t="str">
            <v>B</v>
          </cell>
          <cell r="I386" t="str">
            <v>S</v>
          </cell>
          <cell r="J386" t="str">
            <v>000017200</v>
          </cell>
          <cell r="K386" t="str">
            <v>19/04/2023</v>
          </cell>
          <cell r="L386" t="str">
            <v>26230433100082000448550020000172001850975640</v>
          </cell>
          <cell r="M386" t="str">
            <v>26 - Pernambuco</v>
          </cell>
          <cell r="N386">
            <v>383.72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13291742000165</v>
          </cell>
          <cell r="G387" t="str">
            <v>PHOENIX MED PRODS MEDICOS HOSPITALARES</v>
          </cell>
          <cell r="H387" t="str">
            <v>B</v>
          </cell>
          <cell r="I387" t="str">
            <v>S</v>
          </cell>
          <cell r="J387" t="str">
            <v>000023513</v>
          </cell>
          <cell r="K387" t="str">
            <v>05/04/2023</v>
          </cell>
          <cell r="L387" t="str">
            <v>26230413291742000165550010000235131106101080</v>
          </cell>
          <cell r="M387" t="str">
            <v>26 - Pernambuco</v>
          </cell>
          <cell r="N387">
            <v>613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13291742000165</v>
          </cell>
          <cell r="G388" t="str">
            <v>PHOENIX MED PRODS MEDICOS HOSPITALARES</v>
          </cell>
          <cell r="H388" t="str">
            <v>B</v>
          </cell>
          <cell r="I388" t="str">
            <v>S</v>
          </cell>
          <cell r="J388" t="str">
            <v>000023539</v>
          </cell>
          <cell r="K388" t="str">
            <v>10/04/2023</v>
          </cell>
          <cell r="L388" t="str">
            <v>26230413291742000165550010000235391590102945</v>
          </cell>
          <cell r="M388" t="str">
            <v>26 - Pernambuco</v>
          </cell>
          <cell r="N388">
            <v>1226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13291742000165</v>
          </cell>
          <cell r="G389" t="str">
            <v>PHOENIX MED PRODS MEDICOS HOSPITALARES</v>
          </cell>
          <cell r="H389" t="str">
            <v>B</v>
          </cell>
          <cell r="I389" t="str">
            <v>S</v>
          </cell>
          <cell r="J389" t="str">
            <v>000023705</v>
          </cell>
          <cell r="K389" t="str">
            <v>20/04/2023</v>
          </cell>
          <cell r="L389" t="str">
            <v>26230413291742000165550010000237051377812879</v>
          </cell>
          <cell r="M389" t="str">
            <v>26 - Pernambuco</v>
          </cell>
          <cell r="N389">
            <v>613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13291742000165</v>
          </cell>
          <cell r="G390" t="str">
            <v>PHOENIX MED PRODS MEDICOS HOSPITALARES</v>
          </cell>
          <cell r="H390" t="str">
            <v>B</v>
          </cell>
          <cell r="I390" t="str">
            <v>S</v>
          </cell>
          <cell r="J390" t="str">
            <v>000023757</v>
          </cell>
          <cell r="K390" t="str">
            <v>24/04/2023</v>
          </cell>
          <cell r="L390" t="str">
            <v>26230413291742000165550010000237571930218030</v>
          </cell>
          <cell r="M390" t="str">
            <v>26 - Pernambuco</v>
          </cell>
          <cell r="N390">
            <v>1226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13291742000165</v>
          </cell>
          <cell r="G391" t="str">
            <v>PHOENIX MED PRODS MEDICOS HOSPITALARES</v>
          </cell>
          <cell r="H391" t="str">
            <v>B</v>
          </cell>
          <cell r="I391" t="str">
            <v>S</v>
          </cell>
          <cell r="J391" t="str">
            <v>000023759</v>
          </cell>
          <cell r="K391" t="str">
            <v>24/04/2023</v>
          </cell>
          <cell r="L391" t="str">
            <v>26230413291742000165550010000237591280881583</v>
          </cell>
          <cell r="M391" t="str">
            <v>26 - Pernambuco</v>
          </cell>
          <cell r="N391">
            <v>613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13291742000165</v>
          </cell>
          <cell r="G392" t="str">
            <v>PHOENIX MED PRODS MEDICOS HOSPITALARES</v>
          </cell>
          <cell r="H392" t="str">
            <v>B</v>
          </cell>
          <cell r="I392" t="str">
            <v>S</v>
          </cell>
          <cell r="J392" t="str">
            <v>000023770</v>
          </cell>
          <cell r="K392" t="str">
            <v>24/04/2023</v>
          </cell>
          <cell r="L392" t="str">
            <v>26230413291742000165550010000237701773210870</v>
          </cell>
          <cell r="M392" t="str">
            <v>26 - Pernambuco</v>
          </cell>
          <cell r="N392">
            <v>613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13291742000165</v>
          </cell>
          <cell r="G393" t="str">
            <v>PHOENIX MED PRODS MEDICOS HOSPITALARES</v>
          </cell>
          <cell r="H393" t="str">
            <v>B</v>
          </cell>
          <cell r="I393" t="str">
            <v>S</v>
          </cell>
          <cell r="J393" t="str">
            <v>000023771</v>
          </cell>
          <cell r="K393" t="str">
            <v>24/04/2023</v>
          </cell>
          <cell r="L393" t="str">
            <v>26230413291742000165550010000237711108315103</v>
          </cell>
          <cell r="M393" t="str">
            <v>26 - Pernambuco</v>
          </cell>
          <cell r="N393">
            <v>1226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13291742000165</v>
          </cell>
          <cell r="G394" t="str">
            <v>PHOENIX MED PRODS MEDICOS HOSPITALARES</v>
          </cell>
          <cell r="H394" t="str">
            <v>B</v>
          </cell>
          <cell r="I394" t="str">
            <v>S</v>
          </cell>
          <cell r="J394" t="str">
            <v>000023815</v>
          </cell>
          <cell r="K394" t="str">
            <v>26/04/2023</v>
          </cell>
          <cell r="L394" t="str">
            <v>26230413291742000165550010000238151211749397</v>
          </cell>
          <cell r="M394" t="str">
            <v>26 - Pernambuco</v>
          </cell>
          <cell r="N394">
            <v>613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13291742000165</v>
          </cell>
          <cell r="G395" t="str">
            <v>PHOENIX MED PRODS MEDICOS HOSPITALARES</v>
          </cell>
          <cell r="H395" t="str">
            <v>B</v>
          </cell>
          <cell r="I395" t="str">
            <v>S</v>
          </cell>
          <cell r="J395" t="str">
            <v>000023846</v>
          </cell>
          <cell r="K395" t="str">
            <v>27/04/2023</v>
          </cell>
          <cell r="L395" t="str">
            <v>26230413291742000165550010000238461237781014</v>
          </cell>
          <cell r="M395" t="str">
            <v>26 - Pernambuco</v>
          </cell>
          <cell r="N395">
            <v>613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13291742000165</v>
          </cell>
          <cell r="G396" t="str">
            <v>PHOENIX MED PRODS MEDICOS HOSPITALARES</v>
          </cell>
          <cell r="H396" t="str">
            <v>B</v>
          </cell>
          <cell r="I396" t="str">
            <v>S</v>
          </cell>
          <cell r="J396" t="str">
            <v>000023889</v>
          </cell>
          <cell r="K396" t="str">
            <v>28/04/2023</v>
          </cell>
          <cell r="L396" t="str">
            <v>26230413291742000165550010000238891450060822</v>
          </cell>
          <cell r="M396" t="str">
            <v>26 - Pernambuco</v>
          </cell>
          <cell r="N396">
            <v>613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13291742000165</v>
          </cell>
          <cell r="G397" t="str">
            <v>PHOENIX MED PRODS MEDICOS HOSPITALARES</v>
          </cell>
          <cell r="H397" t="str">
            <v>B</v>
          </cell>
          <cell r="I397" t="str">
            <v>S</v>
          </cell>
          <cell r="J397" t="str">
            <v>000024115</v>
          </cell>
          <cell r="K397" t="str">
            <v>17/05/2023</v>
          </cell>
          <cell r="L397" t="str">
            <v>26230513291742000165550010000241151506104052</v>
          </cell>
          <cell r="M397" t="str">
            <v>26 - Pernambuco</v>
          </cell>
          <cell r="N397">
            <v>613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24436602000154</v>
          </cell>
          <cell r="G398" t="str">
            <v>ART CIRURGICA LTDA</v>
          </cell>
          <cell r="H398" t="str">
            <v>B</v>
          </cell>
          <cell r="I398" t="str">
            <v>S</v>
          </cell>
          <cell r="J398" t="str">
            <v>000107056</v>
          </cell>
          <cell r="K398" t="str">
            <v>26/10/2022</v>
          </cell>
          <cell r="L398" t="str">
            <v>26221024436602000154550010001070561109078000</v>
          </cell>
          <cell r="M398" t="str">
            <v>26 - Pernambuco</v>
          </cell>
          <cell r="N398">
            <v>3300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000107549</v>
          </cell>
          <cell r="K399" t="str">
            <v>25/01/2023</v>
          </cell>
          <cell r="L399" t="str">
            <v>26230141249434000107550010001075491399592431</v>
          </cell>
          <cell r="M399" t="str">
            <v>26 - Pernambuco</v>
          </cell>
          <cell r="N399">
            <v>299.89999999999998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000107550</v>
          </cell>
          <cell r="K400" t="str">
            <v>25/01/2023</v>
          </cell>
          <cell r="L400" t="str">
            <v>26230141249434000107550010001075501770247688</v>
          </cell>
          <cell r="M400" t="str">
            <v>26 - Pernambuco</v>
          </cell>
          <cell r="N400">
            <v>691.1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000107565</v>
          </cell>
          <cell r="K401" t="str">
            <v>26/01/2023</v>
          </cell>
          <cell r="L401" t="str">
            <v>26230141249434000107550010001075651415066615</v>
          </cell>
          <cell r="M401" t="str">
            <v>26 - Pernambuco</v>
          </cell>
          <cell r="N401">
            <v>183.81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000107566</v>
          </cell>
          <cell r="K402" t="str">
            <v>26/01/2023</v>
          </cell>
          <cell r="L402" t="str">
            <v>26230141249434000107550010001075661263950671</v>
          </cell>
          <cell r="M402" t="str">
            <v>26 - Pernambuco</v>
          </cell>
          <cell r="N402">
            <v>319.39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4237235000152</v>
          </cell>
          <cell r="G403" t="str">
            <v>ENDOCENTER COMERCIAL LTDA</v>
          </cell>
          <cell r="H403" t="str">
            <v>B</v>
          </cell>
          <cell r="I403" t="str">
            <v>S</v>
          </cell>
          <cell r="J403" t="str">
            <v>000107568</v>
          </cell>
          <cell r="K403" t="str">
            <v>18/05/2023</v>
          </cell>
          <cell r="L403" t="str">
            <v>26230504237235000152550010001075681109591000</v>
          </cell>
          <cell r="M403" t="str">
            <v>26 - Pernambuco</v>
          </cell>
          <cell r="N403">
            <v>3500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000107570</v>
          </cell>
          <cell r="K404" t="str">
            <v>26/01/2023</v>
          </cell>
          <cell r="L404" t="str">
            <v>26230141249434000107550010001075701871652017</v>
          </cell>
          <cell r="M404" t="str">
            <v>26 - Pernambuco</v>
          </cell>
          <cell r="N404">
            <v>1277.7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000107572</v>
          </cell>
          <cell r="K405" t="str">
            <v>26/01/2023</v>
          </cell>
          <cell r="L405" t="str">
            <v>26230141249434000107550010001075721961895797</v>
          </cell>
          <cell r="M405" t="str">
            <v>26 - Pernambuco</v>
          </cell>
          <cell r="N405">
            <v>1277.7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000107576</v>
          </cell>
          <cell r="K406" t="str">
            <v>26/01/2023</v>
          </cell>
          <cell r="L406" t="str">
            <v>26230141249434000107550010001075761159877293</v>
          </cell>
          <cell r="M406" t="str">
            <v>26 - Pernambuco</v>
          </cell>
          <cell r="N406">
            <v>1277.7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000107681</v>
          </cell>
          <cell r="K407" t="str">
            <v>30/01/2023</v>
          </cell>
          <cell r="L407" t="str">
            <v>26230141249434000107550010001076811925505547</v>
          </cell>
          <cell r="M407" t="str">
            <v>26 - Pernambuco</v>
          </cell>
          <cell r="N407">
            <v>1277.7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000107684</v>
          </cell>
          <cell r="K408" t="str">
            <v>30/01/2023</v>
          </cell>
          <cell r="L408" t="str">
            <v>26230141249434000107550010001076841778503172</v>
          </cell>
          <cell r="M408" t="str">
            <v>26 - Pernambuco</v>
          </cell>
          <cell r="N408">
            <v>381.42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000107699</v>
          </cell>
          <cell r="K409" t="str">
            <v>30/01/2023</v>
          </cell>
          <cell r="L409" t="str">
            <v>26230141249434000107550010001076991721065209</v>
          </cell>
          <cell r="M409" t="str">
            <v>26 - Pernambuco</v>
          </cell>
          <cell r="N409">
            <v>148.4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000108653</v>
          </cell>
          <cell r="K410" t="str">
            <v>03/03/2023</v>
          </cell>
          <cell r="L410" t="str">
            <v>26230341249434000107550010001086531390203572</v>
          </cell>
          <cell r="M410" t="str">
            <v>26 - Pernambuco</v>
          </cell>
          <cell r="N410">
            <v>389.47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000108654</v>
          </cell>
          <cell r="K411" t="str">
            <v>03/03/2023</v>
          </cell>
          <cell r="L411" t="str">
            <v>26230341249434000107550010001086541477021970</v>
          </cell>
          <cell r="M411" t="str">
            <v>26 - Pernambuco</v>
          </cell>
          <cell r="N411">
            <v>183.81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000108655</v>
          </cell>
          <cell r="K412" t="str">
            <v>03/03/2023</v>
          </cell>
          <cell r="L412" t="str">
            <v>26230341249434000107550010001086551893059956</v>
          </cell>
          <cell r="M412" t="str">
            <v>26 - Pernambuco</v>
          </cell>
          <cell r="N412">
            <v>235.88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000108658</v>
          </cell>
          <cell r="K413" t="str">
            <v>03/03/2023</v>
          </cell>
          <cell r="L413" t="str">
            <v>26230341249434000107550010001086581827402704</v>
          </cell>
          <cell r="M413" t="str">
            <v>26 - Pernambuco</v>
          </cell>
          <cell r="N413">
            <v>235.88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000108659</v>
          </cell>
          <cell r="K414" t="str">
            <v>03/03/2023</v>
          </cell>
          <cell r="L414" t="str">
            <v>26230341249434000107550010001086591740970481</v>
          </cell>
          <cell r="M414" t="str">
            <v>26 - Pernambuco</v>
          </cell>
          <cell r="N414">
            <v>183.81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000108660</v>
          </cell>
          <cell r="K415" t="str">
            <v>03/03/2023</v>
          </cell>
          <cell r="L415" t="str">
            <v>26230341249434000107550010001086601710115908</v>
          </cell>
          <cell r="M415" t="str">
            <v>26 - Pernambuco</v>
          </cell>
          <cell r="N415">
            <v>203.82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000108661</v>
          </cell>
          <cell r="K416" t="str">
            <v>03/03/2023</v>
          </cell>
          <cell r="L416" t="str">
            <v>26230341249434000107550010001086611434332978</v>
          </cell>
          <cell r="M416" t="str">
            <v>26 - Pernambuco</v>
          </cell>
          <cell r="N416">
            <v>183.81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000108662</v>
          </cell>
          <cell r="K417" t="str">
            <v>03/03/2023</v>
          </cell>
          <cell r="L417" t="str">
            <v>26230341249434000107550010001086621043801772</v>
          </cell>
          <cell r="M417" t="str">
            <v>26 - Pernambuco</v>
          </cell>
          <cell r="N417">
            <v>183.81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000108663</v>
          </cell>
          <cell r="K418" t="str">
            <v>03/03/2023</v>
          </cell>
          <cell r="L418" t="str">
            <v>26230341249434000107550010001086631042548345</v>
          </cell>
          <cell r="M418" t="str">
            <v>26 - Pernambuco</v>
          </cell>
          <cell r="N418">
            <v>296.13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000108664</v>
          </cell>
          <cell r="K419" t="str">
            <v>03/03/2023</v>
          </cell>
          <cell r="L419" t="str">
            <v>26230341249434000107550010001086641576251775</v>
          </cell>
          <cell r="M419" t="str">
            <v>26 - Pernambuco</v>
          </cell>
          <cell r="N419">
            <v>46.78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000108665</v>
          </cell>
          <cell r="K420" t="str">
            <v>03/03/2023</v>
          </cell>
          <cell r="L420" t="str">
            <v>26230341249434000107550010001086651020044128</v>
          </cell>
          <cell r="M420" t="str">
            <v>26 - Pernambuco</v>
          </cell>
          <cell r="N420">
            <v>197.6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000108666</v>
          </cell>
          <cell r="K421" t="str">
            <v>03/03/2023</v>
          </cell>
          <cell r="L421" t="str">
            <v>26230341249434000107550010001086661750344120</v>
          </cell>
          <cell r="M421" t="str">
            <v>26 - Pernambuco</v>
          </cell>
          <cell r="N421">
            <v>148.4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000108669</v>
          </cell>
          <cell r="K422" t="str">
            <v>03/03/2023</v>
          </cell>
          <cell r="L422" t="str">
            <v>26230341249434000107550010001086691518189600</v>
          </cell>
          <cell r="M422" t="str">
            <v>26 - Pernambuco</v>
          </cell>
          <cell r="N422">
            <v>1277.7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000108672</v>
          </cell>
          <cell r="K423" t="str">
            <v>07/03/2023</v>
          </cell>
          <cell r="L423" t="str">
            <v>26230341249434000107550010001086721259201184</v>
          </cell>
          <cell r="M423" t="str">
            <v>26 - Pernambuco</v>
          </cell>
          <cell r="N423">
            <v>176.11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000108686</v>
          </cell>
          <cell r="K424" t="str">
            <v>07/03/2023</v>
          </cell>
          <cell r="L424" t="str">
            <v>26230341249434000107550010001086861236356284</v>
          </cell>
          <cell r="M424" t="str">
            <v>26 - Pernambuco</v>
          </cell>
          <cell r="N424">
            <v>183.81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000108721</v>
          </cell>
          <cell r="K425" t="str">
            <v>08/03/2023</v>
          </cell>
          <cell r="L425" t="str">
            <v>26230341249434000107550010001087211839152584</v>
          </cell>
          <cell r="M425" t="str">
            <v>26 - Pernambuco</v>
          </cell>
          <cell r="N425">
            <v>1448.4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000108722</v>
          </cell>
          <cell r="K426" t="str">
            <v>08/03/2023</v>
          </cell>
          <cell r="L426" t="str">
            <v>26230341249434000107550010001087221294127304</v>
          </cell>
          <cell r="M426" t="str">
            <v>26 - Pernambuco</v>
          </cell>
          <cell r="N426">
            <v>3240.86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000108723</v>
          </cell>
          <cell r="K427" t="str">
            <v>08/03/2023</v>
          </cell>
          <cell r="L427" t="str">
            <v>26230341249434000107550010001087231672855875</v>
          </cell>
          <cell r="M427" t="str">
            <v>26 - Pernambuco</v>
          </cell>
          <cell r="N427">
            <v>3350.53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000108724</v>
          </cell>
          <cell r="K428" t="str">
            <v>08/03/2023</v>
          </cell>
          <cell r="L428" t="str">
            <v>26230341249434000107550010001087241803032564</v>
          </cell>
          <cell r="M428" t="str">
            <v>26 - Pernambuco</v>
          </cell>
          <cell r="N428">
            <v>1331.01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000108725</v>
          </cell>
          <cell r="K429" t="str">
            <v>08/03/2023</v>
          </cell>
          <cell r="L429" t="str">
            <v>26230341249434000107550010001087251594186600</v>
          </cell>
          <cell r="M429" t="str">
            <v>26 - Pernambuco</v>
          </cell>
          <cell r="N429">
            <v>203.82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000108726</v>
          </cell>
          <cell r="K430" t="str">
            <v>08/03/2023</v>
          </cell>
          <cell r="L430" t="str">
            <v>26230341249434000107550010001087261826389498</v>
          </cell>
          <cell r="M430" t="str">
            <v>26 - Pernambuco</v>
          </cell>
          <cell r="N430">
            <v>203.82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000108727</v>
          </cell>
          <cell r="K431" t="str">
            <v>08/03/2023</v>
          </cell>
          <cell r="L431" t="str">
            <v>26230341249434000107550010001087271798721133</v>
          </cell>
          <cell r="M431" t="str">
            <v>26 - Pernambuco</v>
          </cell>
          <cell r="N431">
            <v>1277.7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000108728</v>
          </cell>
          <cell r="K432" t="str">
            <v>08/03/2023</v>
          </cell>
          <cell r="L432" t="str">
            <v>26230341249434000107550010001087281244963935</v>
          </cell>
          <cell r="M432" t="str">
            <v>26 - Pernambuco</v>
          </cell>
          <cell r="N432">
            <v>1225.6099999999999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000108729</v>
          </cell>
          <cell r="K433" t="str">
            <v>08/03/2023</v>
          </cell>
          <cell r="L433" t="str">
            <v>26230341249434000107550010001087291345551451</v>
          </cell>
          <cell r="M433" t="str">
            <v>26 - Pernambuco</v>
          </cell>
          <cell r="N433">
            <v>1310.96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000108731</v>
          </cell>
          <cell r="K434" t="str">
            <v>08/03/2023</v>
          </cell>
          <cell r="L434" t="str">
            <v>26230341249434000107550010001087311044930842</v>
          </cell>
          <cell r="M434" t="str">
            <v>26 - Pernambuco</v>
          </cell>
          <cell r="N434">
            <v>344.13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000108732</v>
          </cell>
          <cell r="K435" t="str">
            <v>08/03/2023</v>
          </cell>
          <cell r="L435" t="str">
            <v>26230341249434000107550010001087321482727018</v>
          </cell>
          <cell r="M435" t="str">
            <v>26 - Pernambuco</v>
          </cell>
          <cell r="N435">
            <v>2420.21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000108733</v>
          </cell>
          <cell r="K436" t="str">
            <v>08/03/2023</v>
          </cell>
          <cell r="L436" t="str">
            <v>26230341249434000107550010001087331618711239</v>
          </cell>
          <cell r="M436" t="str">
            <v>26 - Pernambuco</v>
          </cell>
          <cell r="N436">
            <v>936.58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000108735</v>
          </cell>
          <cell r="K437" t="str">
            <v>08/03/2023</v>
          </cell>
          <cell r="L437" t="str">
            <v>26230341249434000107550010001087351235467054</v>
          </cell>
          <cell r="M437" t="str">
            <v>26 - Pernambuco</v>
          </cell>
          <cell r="N437">
            <v>203.82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000108767</v>
          </cell>
          <cell r="K438" t="str">
            <v>10/03/2023</v>
          </cell>
          <cell r="L438" t="str">
            <v>26230341249434000107550010001087671513179918</v>
          </cell>
          <cell r="M438" t="str">
            <v>26 - Pernambuco</v>
          </cell>
          <cell r="N438">
            <v>275.48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000108770</v>
          </cell>
          <cell r="K439" t="str">
            <v>10/03/2023</v>
          </cell>
          <cell r="L439" t="str">
            <v>26230341249434000107550010001087701094806957</v>
          </cell>
          <cell r="M439" t="str">
            <v>26 - Pernambuco</v>
          </cell>
          <cell r="N439">
            <v>296.13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000108771</v>
          </cell>
          <cell r="K440" t="str">
            <v>10/03/2023</v>
          </cell>
          <cell r="L440" t="str">
            <v>26230341249434000107550010001087711786653349</v>
          </cell>
          <cell r="M440" t="str">
            <v>26 - Pernambuco</v>
          </cell>
          <cell r="N440">
            <v>296.13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000108936</v>
          </cell>
          <cell r="K441" t="str">
            <v>14/03/2023</v>
          </cell>
          <cell r="L441" t="str">
            <v>26230341249434000107550010001089361495025700</v>
          </cell>
          <cell r="M441" t="str">
            <v>26 - Pernambuco</v>
          </cell>
          <cell r="N441">
            <v>1220.8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000108944</v>
          </cell>
          <cell r="K442" t="str">
            <v>14/03/2023</v>
          </cell>
          <cell r="L442" t="str">
            <v>26230341249434000107550010001089441838514836</v>
          </cell>
          <cell r="M442" t="str">
            <v>26 - Pernambuco</v>
          </cell>
          <cell r="N442">
            <v>936.58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000108950</v>
          </cell>
          <cell r="K443" t="str">
            <v>14/03/2023</v>
          </cell>
          <cell r="L443" t="str">
            <v>26230341249434000107550010001089501091876219</v>
          </cell>
          <cell r="M443" t="str">
            <v>26 - Pernambuco</v>
          </cell>
          <cell r="N443">
            <v>275.48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000108952</v>
          </cell>
          <cell r="K444" t="str">
            <v>14/03/2023</v>
          </cell>
          <cell r="L444" t="str">
            <v>26230341249434000107550010001089521866878547</v>
          </cell>
          <cell r="M444" t="str">
            <v>26 - Pernambuco</v>
          </cell>
          <cell r="N444">
            <v>176.11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000108955</v>
          </cell>
          <cell r="K445" t="str">
            <v>14/03/2023</v>
          </cell>
          <cell r="L445" t="str">
            <v>26230341249434000107550010001089551246374897</v>
          </cell>
          <cell r="M445" t="str">
            <v>26 - Pernambuco</v>
          </cell>
          <cell r="N445">
            <v>71.52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000109046</v>
          </cell>
          <cell r="K446" t="str">
            <v>16/03/2023</v>
          </cell>
          <cell r="L446" t="str">
            <v>26230341249434000107550010001090461155923100</v>
          </cell>
          <cell r="M446" t="str">
            <v>26 - Pernambuco</v>
          </cell>
          <cell r="N446">
            <v>381.42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000109047</v>
          </cell>
          <cell r="K447" t="str">
            <v>16/03/2023</v>
          </cell>
          <cell r="L447" t="str">
            <v>26230341249434000107550010001090471503154304</v>
          </cell>
          <cell r="M447" t="str">
            <v>26 - Pernambuco</v>
          </cell>
          <cell r="N447">
            <v>148.4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000109048</v>
          </cell>
          <cell r="K448" t="str">
            <v>16/03/2023</v>
          </cell>
          <cell r="L448" t="str">
            <v>26230341249434000107550010001090481352384923</v>
          </cell>
          <cell r="M448" t="str">
            <v>26 - Pernambuco</v>
          </cell>
          <cell r="N448">
            <v>296.13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000109051</v>
          </cell>
          <cell r="K449" t="str">
            <v>16/03/2023</v>
          </cell>
          <cell r="L449" t="str">
            <v>26230341249434000107550010001090511629275898</v>
          </cell>
          <cell r="M449" t="str">
            <v>26 - Pernambuco</v>
          </cell>
          <cell r="N449">
            <v>183.81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000109052</v>
          </cell>
          <cell r="K450" t="str">
            <v>16/03/2023</v>
          </cell>
          <cell r="L450" t="str">
            <v>26230341249434000107550010001090521290175334</v>
          </cell>
          <cell r="M450" t="str">
            <v>26 - Pernambuco</v>
          </cell>
          <cell r="N450">
            <v>148.4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000109053</v>
          </cell>
          <cell r="K451" t="str">
            <v>16/03/2023</v>
          </cell>
          <cell r="L451" t="str">
            <v>26230341249434000107550010001090531442733684</v>
          </cell>
          <cell r="M451" t="str">
            <v>26 - Pernambuco</v>
          </cell>
          <cell r="N451">
            <v>148.4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000109054</v>
          </cell>
          <cell r="K452" t="str">
            <v>16/03/2023</v>
          </cell>
          <cell r="L452" t="str">
            <v>26230341249434000107550010001090541691852145</v>
          </cell>
          <cell r="M452" t="str">
            <v>26 - Pernambuco</v>
          </cell>
          <cell r="N452">
            <v>936.58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000109060</v>
          </cell>
          <cell r="K453" t="str">
            <v>16/03/2023</v>
          </cell>
          <cell r="L453" t="str">
            <v>26230341249434000107550010001090601698129888</v>
          </cell>
          <cell r="M453" t="str">
            <v>26 - Pernambuco</v>
          </cell>
          <cell r="N453">
            <v>183.81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000109068</v>
          </cell>
          <cell r="K454" t="str">
            <v>17/03/2023</v>
          </cell>
          <cell r="L454" t="str">
            <v>26230341249434000107550010001090681958199064</v>
          </cell>
          <cell r="M454" t="str">
            <v>26 - Pernambuco</v>
          </cell>
          <cell r="N454">
            <v>196.68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000109069</v>
          </cell>
          <cell r="K455" t="str">
            <v>17/03/2023</v>
          </cell>
          <cell r="L455" t="str">
            <v>26230341249434000107550010001090691090780665</v>
          </cell>
          <cell r="M455" t="str">
            <v>26 - Pernambuco</v>
          </cell>
          <cell r="N455">
            <v>936.58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000109070</v>
          </cell>
          <cell r="K456" t="str">
            <v>17/03/2023</v>
          </cell>
          <cell r="L456" t="str">
            <v>26230341249434000107550010001090701332395033</v>
          </cell>
          <cell r="M456" t="str">
            <v>26 - Pernambuco</v>
          </cell>
          <cell r="N456">
            <v>483.71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000109095</v>
          </cell>
          <cell r="K457" t="str">
            <v>17/03/2023</v>
          </cell>
          <cell r="L457" t="str">
            <v>26230341249434000107550010001090951001347855</v>
          </cell>
          <cell r="M457" t="str">
            <v>26 - Pernambuco</v>
          </cell>
          <cell r="N457">
            <v>402.42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000109096</v>
          </cell>
          <cell r="K458" t="str">
            <v>17/03/2023</v>
          </cell>
          <cell r="L458" t="str">
            <v>26230341249434000107550010001090961621290075</v>
          </cell>
          <cell r="M458" t="str">
            <v>26 - Pernambuco</v>
          </cell>
          <cell r="N458">
            <v>597.76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000109679</v>
          </cell>
          <cell r="K459" t="str">
            <v>30/03/2023</v>
          </cell>
          <cell r="L459" t="str">
            <v>26230341249434000107550010001096791791215335</v>
          </cell>
          <cell r="M459" t="str">
            <v>26 - Pernambuco</v>
          </cell>
          <cell r="N459">
            <v>1277.7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000109779</v>
          </cell>
          <cell r="K460" t="str">
            <v>03/04/2023</v>
          </cell>
          <cell r="L460" t="str">
            <v>26230441249434000107550010001097791377331546</v>
          </cell>
          <cell r="M460" t="str">
            <v>26 - Pernambuco</v>
          </cell>
          <cell r="N460">
            <v>1277.7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000109791</v>
          </cell>
          <cell r="K461" t="str">
            <v>04/04/2023</v>
          </cell>
          <cell r="L461" t="str">
            <v>26230441249434000107550010001097911196016490</v>
          </cell>
          <cell r="M461" t="str">
            <v>26 - Pernambuco</v>
          </cell>
          <cell r="N461">
            <v>1334.6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000109896</v>
          </cell>
          <cell r="K462" t="str">
            <v>06/04/2023</v>
          </cell>
          <cell r="L462" t="str">
            <v>26230441249434000107550010001098961195749835</v>
          </cell>
          <cell r="M462" t="str">
            <v>26 - Pernambuco</v>
          </cell>
          <cell r="N462">
            <v>275.33999999999997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000109905</v>
          </cell>
          <cell r="K463" t="str">
            <v>06/04/2023</v>
          </cell>
          <cell r="L463" t="str">
            <v>26230441249434000107550010001099051989102065</v>
          </cell>
          <cell r="M463" t="str">
            <v>26 - Pernambuco</v>
          </cell>
          <cell r="N463">
            <v>989.15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000109906</v>
          </cell>
          <cell r="K464" t="str">
            <v>06/04/2023</v>
          </cell>
          <cell r="L464" t="str">
            <v>26230441249434000107550010001099061575949192</v>
          </cell>
          <cell r="M464" t="str">
            <v>26 - Pernambuco</v>
          </cell>
          <cell r="N464">
            <v>46.02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000110113</v>
          </cell>
          <cell r="K465" t="str">
            <v>13/04/2023</v>
          </cell>
          <cell r="L465" t="str">
            <v>26230441249434000107550010001101131460920365</v>
          </cell>
          <cell r="M465" t="str">
            <v>26 - Pernambuco</v>
          </cell>
          <cell r="N465">
            <v>60.59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000110525</v>
          </cell>
          <cell r="K466" t="str">
            <v>27/04/2023</v>
          </cell>
          <cell r="L466" t="str">
            <v>26230441249434000107550010001105251948067404</v>
          </cell>
          <cell r="M466" t="str">
            <v>26 - Pernambuco</v>
          </cell>
          <cell r="N466">
            <v>936.58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24436602000154</v>
          </cell>
          <cell r="G467" t="str">
            <v>ART CIRURGICA LTDA</v>
          </cell>
          <cell r="H467" t="str">
            <v>B</v>
          </cell>
          <cell r="I467" t="str">
            <v>S</v>
          </cell>
          <cell r="J467" t="str">
            <v>000111661</v>
          </cell>
          <cell r="K467" t="str">
            <v>03/02/2023</v>
          </cell>
          <cell r="L467" t="str">
            <v>26230224436602000154550010001116611113684004</v>
          </cell>
          <cell r="M467" t="str">
            <v>26 - Pernambuco</v>
          </cell>
          <cell r="N467">
            <v>760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24436602000154</v>
          </cell>
          <cell r="G468" t="str">
            <v>ART CIRURGICA LTDA</v>
          </cell>
          <cell r="H468" t="str">
            <v>B</v>
          </cell>
          <cell r="I468" t="str">
            <v>S</v>
          </cell>
          <cell r="J468" t="str">
            <v>000111797</v>
          </cell>
          <cell r="K468" t="str">
            <v>08/02/2023</v>
          </cell>
          <cell r="L468" t="str">
            <v>26230224436602000154550010001117971113820003</v>
          </cell>
          <cell r="M468" t="str">
            <v>26 - Pernambuco</v>
          </cell>
          <cell r="N468">
            <v>760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24436602000154</v>
          </cell>
          <cell r="G469" t="str">
            <v>ART CIRURGICA LTDA</v>
          </cell>
          <cell r="H469" t="str">
            <v>B</v>
          </cell>
          <cell r="I469" t="str">
            <v>S</v>
          </cell>
          <cell r="J469" t="str">
            <v>000113153</v>
          </cell>
          <cell r="K469" t="str">
            <v>09/03/2023</v>
          </cell>
          <cell r="L469" t="str">
            <v>26230324436602000154550010001131531115176000</v>
          </cell>
          <cell r="M469" t="str">
            <v>26 - Pernambuco</v>
          </cell>
          <cell r="N469">
            <v>760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24436602000154</v>
          </cell>
          <cell r="G470" t="str">
            <v>ART CIRURGICA LTDA</v>
          </cell>
          <cell r="H470" t="str">
            <v>B</v>
          </cell>
          <cell r="I470" t="str">
            <v>S</v>
          </cell>
          <cell r="J470" t="str">
            <v>000113204</v>
          </cell>
          <cell r="K470" t="str">
            <v>10/03/2023</v>
          </cell>
          <cell r="L470" t="str">
            <v>26230324436602000154550010001132041115227004</v>
          </cell>
          <cell r="M470" t="str">
            <v>26 - Pernambuco</v>
          </cell>
          <cell r="N470">
            <v>3691.5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24436602000154</v>
          </cell>
          <cell r="G471" t="str">
            <v>ART CIRURGICA LTDA</v>
          </cell>
          <cell r="H471" t="str">
            <v>B</v>
          </cell>
          <cell r="I471" t="str">
            <v>S</v>
          </cell>
          <cell r="J471" t="str">
            <v>000113205</v>
          </cell>
          <cell r="K471" t="str">
            <v>10/03/2023</v>
          </cell>
          <cell r="L471" t="str">
            <v>26230324436602000154550010001132051115228008</v>
          </cell>
          <cell r="M471" t="str">
            <v>26 - Pernambuco</v>
          </cell>
          <cell r="N471">
            <v>380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24436602000154</v>
          </cell>
          <cell r="G472" t="str">
            <v>ART CIRURGICA LTDA</v>
          </cell>
          <cell r="H472" t="str">
            <v>B</v>
          </cell>
          <cell r="I472" t="str">
            <v>S</v>
          </cell>
          <cell r="J472" t="str">
            <v>000113206</v>
          </cell>
          <cell r="K472" t="str">
            <v>10/03/2023</v>
          </cell>
          <cell r="L472" t="str">
            <v>26230324436602000154550010001132061115229001</v>
          </cell>
          <cell r="M472" t="str">
            <v>26 - Pernambuco</v>
          </cell>
          <cell r="N472">
            <v>1140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24436602000154</v>
          </cell>
          <cell r="G473" t="str">
            <v>ART CIRURGICA LTDA</v>
          </cell>
          <cell r="H473" t="str">
            <v>B</v>
          </cell>
          <cell r="I473" t="str">
            <v>S</v>
          </cell>
          <cell r="J473" t="str">
            <v>000113207</v>
          </cell>
          <cell r="K473" t="str">
            <v>10/03/2023</v>
          </cell>
          <cell r="L473" t="str">
            <v>26230324436602000154550010001132071115230007</v>
          </cell>
          <cell r="M473" t="str">
            <v>26 - Pernambuco</v>
          </cell>
          <cell r="N473">
            <v>380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24436602000154</v>
          </cell>
          <cell r="G474" t="str">
            <v>ART CIRURGICA LTDA</v>
          </cell>
          <cell r="H474" t="str">
            <v>B</v>
          </cell>
          <cell r="I474" t="str">
            <v>S</v>
          </cell>
          <cell r="J474" t="str">
            <v>000113237</v>
          </cell>
          <cell r="K474" t="str">
            <v>13/03/2023</v>
          </cell>
          <cell r="L474" t="str">
            <v>26230324436602000154550010001132371115260002</v>
          </cell>
          <cell r="M474" t="str">
            <v>26 - Pernambuco</v>
          </cell>
          <cell r="N474">
            <v>1140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24436602000154</v>
          </cell>
          <cell r="G475" t="str">
            <v>ART CIRURGICA LTDA</v>
          </cell>
          <cell r="H475" t="str">
            <v>B</v>
          </cell>
          <cell r="I475" t="str">
            <v>S</v>
          </cell>
          <cell r="J475" t="str">
            <v>000113332</v>
          </cell>
          <cell r="K475" t="str">
            <v>15/03/2023</v>
          </cell>
          <cell r="L475" t="str">
            <v>26230324436602000154550010001133321115355002</v>
          </cell>
          <cell r="M475" t="str">
            <v>26 - Pernambuco</v>
          </cell>
          <cell r="N475">
            <v>600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24436602000154</v>
          </cell>
          <cell r="G476" t="str">
            <v>ART CIRURGICA LTDA</v>
          </cell>
          <cell r="H476" t="str">
            <v>B</v>
          </cell>
          <cell r="I476" t="str">
            <v>S</v>
          </cell>
          <cell r="J476" t="str">
            <v>000113448</v>
          </cell>
          <cell r="K476" t="str">
            <v>20/03/2023</v>
          </cell>
          <cell r="L476" t="str">
            <v>26230324436602000154550010001134481115471008</v>
          </cell>
          <cell r="M476" t="str">
            <v>26 - Pernambuco</v>
          </cell>
          <cell r="N476">
            <v>760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24436602000154</v>
          </cell>
          <cell r="G477" t="str">
            <v>ART CIRURGICA LTDA</v>
          </cell>
          <cell r="H477" t="str">
            <v>B</v>
          </cell>
          <cell r="I477" t="str">
            <v>S</v>
          </cell>
          <cell r="J477" t="str">
            <v>000113449</v>
          </cell>
          <cell r="K477" t="str">
            <v>20/03/2023</v>
          </cell>
          <cell r="L477" t="str">
            <v>26230324436602000154550010001134491115472001</v>
          </cell>
          <cell r="M477" t="str">
            <v>26 - Pernambuco</v>
          </cell>
          <cell r="N477">
            <v>600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24436602000154</v>
          </cell>
          <cell r="G478" t="str">
            <v>ART CIRURGICA LTDA</v>
          </cell>
          <cell r="H478" t="str">
            <v>B</v>
          </cell>
          <cell r="I478" t="str">
            <v>S</v>
          </cell>
          <cell r="J478" t="str">
            <v>000113570</v>
          </cell>
          <cell r="K478" t="str">
            <v>22/03/2023</v>
          </cell>
          <cell r="L478" t="str">
            <v>26230324436602000154550010001135701115593002</v>
          </cell>
          <cell r="M478" t="str">
            <v>26 - Pernambuco</v>
          </cell>
          <cell r="N478">
            <v>220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24436602000154</v>
          </cell>
          <cell r="G479" t="str">
            <v>ART CIRURGICA LTDA</v>
          </cell>
          <cell r="H479" t="str">
            <v>B</v>
          </cell>
          <cell r="I479" t="str">
            <v>S</v>
          </cell>
          <cell r="J479" t="str">
            <v>000113573</v>
          </cell>
          <cell r="K479" t="str">
            <v>22/03/2023</v>
          </cell>
          <cell r="L479" t="str">
            <v>26230324436602000154550010001135731115596003</v>
          </cell>
          <cell r="M479" t="str">
            <v>26 - Pernambuco</v>
          </cell>
          <cell r="N479">
            <v>380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24436602000154</v>
          </cell>
          <cell r="G480" t="str">
            <v>ART CIRURGICA LTDA</v>
          </cell>
          <cell r="H480" t="str">
            <v>B</v>
          </cell>
          <cell r="I480" t="str">
            <v>S</v>
          </cell>
          <cell r="J480" t="str">
            <v>000113646</v>
          </cell>
          <cell r="K480" t="str">
            <v>23/03/2023</v>
          </cell>
          <cell r="L480" t="str">
            <v>26230324436602000154550010001136461115669009</v>
          </cell>
          <cell r="M480" t="str">
            <v>26 - Pernambuco</v>
          </cell>
          <cell r="N480">
            <v>380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24436602000154</v>
          </cell>
          <cell r="G481" t="str">
            <v>ART CIRURGICA LTDA</v>
          </cell>
          <cell r="H481" t="str">
            <v>B</v>
          </cell>
          <cell r="I481" t="str">
            <v>S</v>
          </cell>
          <cell r="J481" t="str">
            <v>000113647</v>
          </cell>
          <cell r="K481" t="str">
            <v>23/03/2023</v>
          </cell>
          <cell r="L481" t="str">
            <v>26230324436602000154550010001136471115670004</v>
          </cell>
          <cell r="M481" t="str">
            <v>26 - Pernambuco</v>
          </cell>
          <cell r="N481">
            <v>1481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24436602000154</v>
          </cell>
          <cell r="G482" t="str">
            <v>ART CIRURGICA LTDA</v>
          </cell>
          <cell r="H482" t="str">
            <v>B</v>
          </cell>
          <cell r="I482" t="str">
            <v>S</v>
          </cell>
          <cell r="J482" t="str">
            <v>000113754</v>
          </cell>
          <cell r="K482" t="str">
            <v>27/03/2023</v>
          </cell>
          <cell r="L482" t="str">
            <v>26230324436602000154550010001137541115777003</v>
          </cell>
          <cell r="M482" t="str">
            <v>26 - Pernambuco</v>
          </cell>
          <cell r="N482">
            <v>380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24436602000154</v>
          </cell>
          <cell r="G483" t="str">
            <v>ART CIRURGICA LTDA</v>
          </cell>
          <cell r="H483" t="str">
            <v>B</v>
          </cell>
          <cell r="I483" t="str">
            <v>S</v>
          </cell>
          <cell r="J483" t="str">
            <v>000113757</v>
          </cell>
          <cell r="K483" t="str">
            <v>27/03/2023</v>
          </cell>
          <cell r="L483" t="str">
            <v>26230324436602000154550010001137571115780006</v>
          </cell>
          <cell r="M483" t="str">
            <v>26 - Pernambuco</v>
          </cell>
          <cell r="N483">
            <v>3300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24436602000154</v>
          </cell>
          <cell r="G484" t="str">
            <v>ART CIRURGICA LTDA</v>
          </cell>
          <cell r="H484" t="str">
            <v>B</v>
          </cell>
          <cell r="I484" t="str">
            <v>S</v>
          </cell>
          <cell r="J484" t="str">
            <v>000114280</v>
          </cell>
          <cell r="K484" t="str">
            <v>30/03/2023</v>
          </cell>
          <cell r="L484" t="str">
            <v>26230324436602000154550010001142801116303002</v>
          </cell>
          <cell r="M484" t="str">
            <v>26 - Pernambuco</v>
          </cell>
          <cell r="N484">
            <v>380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24436602000154</v>
          </cell>
          <cell r="G485" t="str">
            <v>ART CIRURGICA LTDA</v>
          </cell>
          <cell r="H485" t="str">
            <v>B</v>
          </cell>
          <cell r="I485" t="str">
            <v>S</v>
          </cell>
          <cell r="J485" t="str">
            <v>000114320</v>
          </cell>
          <cell r="K485" t="str">
            <v>31/03/2023</v>
          </cell>
          <cell r="L485" t="str">
            <v>26230324436602000154550010001143201116343001</v>
          </cell>
          <cell r="M485" t="str">
            <v>26 - Pernambuco</v>
          </cell>
          <cell r="N485">
            <v>2120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24436602000154</v>
          </cell>
          <cell r="G486" t="str">
            <v>ART CIRURGICA LTDA</v>
          </cell>
          <cell r="H486" t="str">
            <v>B</v>
          </cell>
          <cell r="I486" t="str">
            <v>S</v>
          </cell>
          <cell r="J486" t="str">
            <v>000114503</v>
          </cell>
          <cell r="K486" t="str">
            <v>03/04/2023</v>
          </cell>
          <cell r="L486" t="str">
            <v>26230424436602000154550010001145031116526002</v>
          </cell>
          <cell r="M486" t="str">
            <v>26 - Pernambuco</v>
          </cell>
          <cell r="N486">
            <v>600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24436602000154</v>
          </cell>
          <cell r="G487" t="str">
            <v>ART CIRURGICA LTDA</v>
          </cell>
          <cell r="H487" t="str">
            <v>B</v>
          </cell>
          <cell r="I487" t="str">
            <v>S</v>
          </cell>
          <cell r="J487" t="str">
            <v>000114559</v>
          </cell>
          <cell r="K487" t="str">
            <v>05/04/2023</v>
          </cell>
          <cell r="L487" t="str">
            <v>26230424436602000154550010001145591116582005</v>
          </cell>
          <cell r="M487" t="str">
            <v>26 - Pernambuco</v>
          </cell>
          <cell r="N487">
            <v>380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24436602000154</v>
          </cell>
          <cell r="G488" t="str">
            <v>ART CIRURGICA LTDA</v>
          </cell>
          <cell r="H488" t="str">
            <v>B</v>
          </cell>
          <cell r="I488" t="str">
            <v>S</v>
          </cell>
          <cell r="J488" t="str">
            <v>000114565</v>
          </cell>
          <cell r="K488" t="str">
            <v>05/04/2023</v>
          </cell>
          <cell r="L488" t="str">
            <v>26230424436602000154550010001145651116588000</v>
          </cell>
          <cell r="M488" t="str">
            <v>26 - Pernambuco</v>
          </cell>
          <cell r="N488">
            <v>4190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24436602000154</v>
          </cell>
          <cell r="G489" t="str">
            <v>ART CIRURGICA LTDA</v>
          </cell>
          <cell r="H489" t="str">
            <v>B</v>
          </cell>
          <cell r="I489" t="str">
            <v>S</v>
          </cell>
          <cell r="J489" t="str">
            <v>000114624</v>
          </cell>
          <cell r="K489" t="str">
            <v>10/04/2023</v>
          </cell>
          <cell r="L489" t="str">
            <v>26230424436602000154550010001146241116647000</v>
          </cell>
          <cell r="M489" t="str">
            <v>26 - Pernambuco</v>
          </cell>
          <cell r="N489">
            <v>380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24436602000154</v>
          </cell>
          <cell r="G490" t="str">
            <v>ART CIRURGICA LTDA</v>
          </cell>
          <cell r="H490" t="str">
            <v>B</v>
          </cell>
          <cell r="I490" t="str">
            <v>S</v>
          </cell>
          <cell r="J490" t="str">
            <v>000114625</v>
          </cell>
          <cell r="K490" t="str">
            <v>10/04/2023</v>
          </cell>
          <cell r="L490" t="str">
            <v>26230424436602000154550010001146251116648003</v>
          </cell>
          <cell r="M490" t="str">
            <v>26 - Pernambuco</v>
          </cell>
          <cell r="N490">
            <v>760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24436602000154</v>
          </cell>
          <cell r="G491" t="str">
            <v>ART CIRURGICA LTDA</v>
          </cell>
          <cell r="H491" t="str">
            <v>B</v>
          </cell>
          <cell r="I491" t="str">
            <v>S</v>
          </cell>
          <cell r="J491" t="str">
            <v>000114626</v>
          </cell>
          <cell r="K491" t="str">
            <v>10/04/2023</v>
          </cell>
          <cell r="L491" t="str">
            <v>26230424436602000154550010001146261116649007</v>
          </cell>
          <cell r="M491" t="str">
            <v>26 - Pernambuco</v>
          </cell>
          <cell r="N491">
            <v>380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24436602000154</v>
          </cell>
          <cell r="G492" t="str">
            <v>ART CIRURGICA LTDA</v>
          </cell>
          <cell r="H492" t="str">
            <v>B</v>
          </cell>
          <cell r="I492" t="str">
            <v>S</v>
          </cell>
          <cell r="J492" t="str">
            <v>000114627</v>
          </cell>
          <cell r="K492" t="str">
            <v>10/04/2023</v>
          </cell>
          <cell r="L492" t="str">
            <v>26230424436602000154550010001146271116650002</v>
          </cell>
          <cell r="M492" t="str">
            <v>26 - Pernambuco</v>
          </cell>
          <cell r="N492">
            <v>220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24436602000154</v>
          </cell>
          <cell r="G493" t="str">
            <v>ART CIRURGICA LTDA</v>
          </cell>
          <cell r="H493" t="str">
            <v>B</v>
          </cell>
          <cell r="I493" t="str">
            <v>S</v>
          </cell>
          <cell r="J493" t="str">
            <v>000114633</v>
          </cell>
          <cell r="K493" t="str">
            <v>10/04/2023</v>
          </cell>
          <cell r="L493" t="str">
            <v>26230424436602000154550010001146331116656008</v>
          </cell>
          <cell r="M493" t="str">
            <v>26 - Pernambuco</v>
          </cell>
          <cell r="N493">
            <v>1140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24436602000154</v>
          </cell>
          <cell r="G494" t="str">
            <v>ART CIRURGICA LTDA</v>
          </cell>
          <cell r="H494" t="str">
            <v>B</v>
          </cell>
          <cell r="I494" t="str">
            <v>S</v>
          </cell>
          <cell r="J494" t="str">
            <v>000114806</v>
          </cell>
          <cell r="K494" t="str">
            <v>17/04/2023</v>
          </cell>
          <cell r="L494" t="str">
            <v>26230424436602000154550010001148061116829003</v>
          </cell>
          <cell r="M494" t="str">
            <v>26 - Pernambuco</v>
          </cell>
          <cell r="N494">
            <v>380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24436602000154</v>
          </cell>
          <cell r="G495" t="str">
            <v>ART CIRURGICA LTDA</v>
          </cell>
          <cell r="H495" t="str">
            <v>B</v>
          </cell>
          <cell r="I495" t="str">
            <v>S</v>
          </cell>
          <cell r="J495" t="str">
            <v>000114811</v>
          </cell>
          <cell r="K495" t="str">
            <v>17/04/2023</v>
          </cell>
          <cell r="L495" t="str">
            <v>26230424436602000154550010001148111116834007</v>
          </cell>
          <cell r="M495" t="str">
            <v>26 - Pernambuco</v>
          </cell>
          <cell r="N495">
            <v>380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24436602000154</v>
          </cell>
          <cell r="G496" t="str">
            <v>ART CIRURGICA LTDA</v>
          </cell>
          <cell r="H496" t="str">
            <v>B</v>
          </cell>
          <cell r="I496" t="str">
            <v>S</v>
          </cell>
          <cell r="J496" t="str">
            <v>000114814</v>
          </cell>
          <cell r="K496" t="str">
            <v>17/04/2023</v>
          </cell>
          <cell r="L496" t="str">
            <v>26230424436602000154550010001148141116837008</v>
          </cell>
          <cell r="M496" t="str">
            <v>26 - Pernambuco</v>
          </cell>
          <cell r="N496">
            <v>4190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24436602000154</v>
          </cell>
          <cell r="G497" t="str">
            <v>ART CIRURGICA LTDA</v>
          </cell>
          <cell r="H497" t="str">
            <v>B</v>
          </cell>
          <cell r="I497" t="str">
            <v>S</v>
          </cell>
          <cell r="J497" t="str">
            <v>000114881</v>
          </cell>
          <cell r="K497" t="str">
            <v>18/04/2023</v>
          </cell>
          <cell r="L497" t="str">
            <v>26230424436602000154550010001148811116904000</v>
          </cell>
          <cell r="M497" t="str">
            <v>26 - Pernambuco</v>
          </cell>
          <cell r="N497">
            <v>380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24436602000154</v>
          </cell>
          <cell r="G498" t="str">
            <v>ART CIRURGICA LTDA</v>
          </cell>
          <cell r="H498" t="str">
            <v>B</v>
          </cell>
          <cell r="I498" t="str">
            <v>S</v>
          </cell>
          <cell r="J498" t="str">
            <v>000115007</v>
          </cell>
          <cell r="K498" t="str">
            <v>20/04/2023</v>
          </cell>
          <cell r="L498" t="str">
            <v>26230424436602000154550010001150071117030007</v>
          </cell>
          <cell r="M498" t="str">
            <v>26 - Pernambuco</v>
          </cell>
          <cell r="N498">
            <v>380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24436602000154</v>
          </cell>
          <cell r="G499" t="str">
            <v>ART CIRURGICA LTDA</v>
          </cell>
          <cell r="H499" t="str">
            <v>B</v>
          </cell>
          <cell r="I499" t="str">
            <v>S</v>
          </cell>
          <cell r="J499" t="str">
            <v>000115009</v>
          </cell>
          <cell r="K499" t="str">
            <v>20/04/2023</v>
          </cell>
          <cell r="L499" t="str">
            <v>26230424436602000154550010001150091117032004</v>
          </cell>
          <cell r="M499" t="str">
            <v>26 - Pernambuco</v>
          </cell>
          <cell r="N499">
            <v>380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24436602000154</v>
          </cell>
          <cell r="G500" t="str">
            <v>ART CIRURGICA LTDA</v>
          </cell>
          <cell r="H500" t="str">
            <v>B</v>
          </cell>
          <cell r="I500" t="str">
            <v>S</v>
          </cell>
          <cell r="J500" t="str">
            <v>000115014</v>
          </cell>
          <cell r="K500" t="str">
            <v>20/04/2023</v>
          </cell>
          <cell r="L500" t="str">
            <v>26230424436602000154550010001150141117037006</v>
          </cell>
          <cell r="M500" t="str">
            <v>26 - Pernambuco</v>
          </cell>
          <cell r="N500">
            <v>220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24436602000154</v>
          </cell>
          <cell r="G501" t="str">
            <v>ART CIRURGICA LTDA</v>
          </cell>
          <cell r="H501" t="str">
            <v>B</v>
          </cell>
          <cell r="I501" t="str">
            <v>S</v>
          </cell>
          <cell r="J501" t="str">
            <v>000115015</v>
          </cell>
          <cell r="K501" t="str">
            <v>20/04/2023</v>
          </cell>
          <cell r="L501" t="str">
            <v>26230424436602000154550010001150151117038000</v>
          </cell>
          <cell r="M501" t="str">
            <v>26 - Pernambuco</v>
          </cell>
          <cell r="N501">
            <v>760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24436602000154</v>
          </cell>
          <cell r="G502" t="str">
            <v>ART CIRURGICA LTDA</v>
          </cell>
          <cell r="H502" t="str">
            <v>B</v>
          </cell>
          <cell r="I502" t="str">
            <v>S</v>
          </cell>
          <cell r="J502" t="str">
            <v>000115017</v>
          </cell>
          <cell r="K502" t="str">
            <v>20/04/2023</v>
          </cell>
          <cell r="L502" t="str">
            <v>26230424436602000154550010001150171117040009</v>
          </cell>
          <cell r="M502" t="str">
            <v>26 - Pernambuco</v>
          </cell>
          <cell r="N502">
            <v>4190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24436602000154</v>
          </cell>
          <cell r="G503" t="str">
            <v>ART CIRURGICA LTDA</v>
          </cell>
          <cell r="H503" t="str">
            <v>B</v>
          </cell>
          <cell r="I503" t="str">
            <v>S</v>
          </cell>
          <cell r="J503" t="str">
            <v>000115276</v>
          </cell>
          <cell r="K503" t="str">
            <v>26/04/2023</v>
          </cell>
          <cell r="L503" t="str">
            <v>26230424436602000154550010001152761117299004</v>
          </cell>
          <cell r="M503" t="str">
            <v>26 - Pernambuco</v>
          </cell>
          <cell r="N503">
            <v>760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24436602000154</v>
          </cell>
          <cell r="G504" t="str">
            <v>ART CIRURGICA LTDA</v>
          </cell>
          <cell r="H504" t="str">
            <v>B</v>
          </cell>
          <cell r="I504" t="str">
            <v>S</v>
          </cell>
          <cell r="J504" t="str">
            <v>000115531</v>
          </cell>
          <cell r="K504" t="str">
            <v>26/04/2023</v>
          </cell>
          <cell r="L504" t="str">
            <v>26230424436602000154550010001155311117554009</v>
          </cell>
          <cell r="M504" t="str">
            <v>26 - Pernambuco</v>
          </cell>
          <cell r="N504">
            <v>600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24436602000154</v>
          </cell>
          <cell r="G505" t="str">
            <v>ART CIRURGICA LTDA</v>
          </cell>
          <cell r="H505" t="str">
            <v>B</v>
          </cell>
          <cell r="I505" t="str">
            <v>S</v>
          </cell>
          <cell r="J505" t="str">
            <v>000115921</v>
          </cell>
          <cell r="K505" t="str">
            <v>03/05/2023</v>
          </cell>
          <cell r="L505" t="str">
            <v>26230524436602000154550010001159211117944000</v>
          </cell>
          <cell r="M505" t="str">
            <v>26 - Pernambuco</v>
          </cell>
          <cell r="N505">
            <v>760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24436602000154</v>
          </cell>
          <cell r="G506" t="str">
            <v>ART CIRURGICA LTDA</v>
          </cell>
          <cell r="H506" t="str">
            <v>B</v>
          </cell>
          <cell r="I506" t="str">
            <v>S</v>
          </cell>
          <cell r="J506" t="str">
            <v>000116106</v>
          </cell>
          <cell r="K506" t="str">
            <v>09/05/2023</v>
          </cell>
          <cell r="L506" t="str">
            <v>26230524436602000154550010001161061118129003</v>
          </cell>
          <cell r="M506" t="str">
            <v>26 - Pernambuco</v>
          </cell>
          <cell r="N506">
            <v>760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1437707000122</v>
          </cell>
          <cell r="G507" t="str">
            <v>SCITECH PRODUTOS MEDICOS LTDA</v>
          </cell>
          <cell r="H507" t="str">
            <v>B</v>
          </cell>
          <cell r="I507" t="str">
            <v>S</v>
          </cell>
          <cell r="J507" t="str">
            <v>000335458</v>
          </cell>
          <cell r="K507" t="str">
            <v>08/03/2023</v>
          </cell>
          <cell r="L507" t="str">
            <v>52230301437707000122550550003354581577151310</v>
          </cell>
          <cell r="M507" t="str">
            <v>52 - Goiás</v>
          </cell>
          <cell r="N507">
            <v>1100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1437707000122</v>
          </cell>
          <cell r="G508" t="str">
            <v>SCITECH PRODUTOS MEDICOS LTDA</v>
          </cell>
          <cell r="H508" t="str">
            <v>B</v>
          </cell>
          <cell r="I508" t="str">
            <v>S</v>
          </cell>
          <cell r="J508" t="str">
            <v>000335488</v>
          </cell>
          <cell r="K508" t="str">
            <v>08/03/2023</v>
          </cell>
          <cell r="L508" t="str">
            <v>52230301437707000122550550003354881247224703</v>
          </cell>
          <cell r="M508" t="str">
            <v>52 - Goiás</v>
          </cell>
          <cell r="N508">
            <v>2200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1437707000122</v>
          </cell>
          <cell r="G509" t="str">
            <v>SCITECH PRODUTOS MEDICOS LTDA</v>
          </cell>
          <cell r="H509" t="str">
            <v>B</v>
          </cell>
          <cell r="I509" t="str">
            <v>S</v>
          </cell>
          <cell r="J509" t="str">
            <v>000335740</v>
          </cell>
          <cell r="K509" t="str">
            <v>09/03/2023</v>
          </cell>
          <cell r="L509" t="str">
            <v>52230301437707000122550550003357401629538149</v>
          </cell>
          <cell r="M509" t="str">
            <v>52 - Goiás</v>
          </cell>
          <cell r="N509">
            <v>1100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1437707000122</v>
          </cell>
          <cell r="G510" t="str">
            <v>SCITECH PRODUTOS MEDICOS LTDA</v>
          </cell>
          <cell r="H510" t="str">
            <v>B</v>
          </cell>
          <cell r="I510" t="str">
            <v>S</v>
          </cell>
          <cell r="J510" t="str">
            <v>000336031</v>
          </cell>
          <cell r="K510" t="str">
            <v>10/03/2023</v>
          </cell>
          <cell r="L510" t="str">
            <v>52230301437707000122550550003360311154285516</v>
          </cell>
          <cell r="M510" t="str">
            <v>52 - Goiás</v>
          </cell>
          <cell r="N510">
            <v>1100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1437707000122</v>
          </cell>
          <cell r="G511" t="str">
            <v>SCITECH PRODUTOS MEDICOS LTDA</v>
          </cell>
          <cell r="H511" t="str">
            <v>B</v>
          </cell>
          <cell r="I511" t="str">
            <v>S</v>
          </cell>
          <cell r="J511" t="str">
            <v>000336247</v>
          </cell>
          <cell r="K511" t="str">
            <v>13/03/2023</v>
          </cell>
          <cell r="L511" t="str">
            <v>52230301437707000122550550003362471662972039</v>
          </cell>
          <cell r="M511" t="str">
            <v>52 - Goiás</v>
          </cell>
          <cell r="N511">
            <v>1100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1437707000122</v>
          </cell>
          <cell r="G512" t="str">
            <v>SCITECH PRODUTOS MEDICOS LTDA</v>
          </cell>
          <cell r="H512" t="str">
            <v>B</v>
          </cell>
          <cell r="I512" t="str">
            <v>S</v>
          </cell>
          <cell r="J512" t="str">
            <v>000336721</v>
          </cell>
          <cell r="K512" t="str">
            <v>15/03/2023</v>
          </cell>
          <cell r="L512" t="str">
            <v>52230301437707000122550550003367211939711522</v>
          </cell>
          <cell r="M512" t="str">
            <v>52 - Goiás</v>
          </cell>
          <cell r="N512">
            <v>1100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1437707000122</v>
          </cell>
          <cell r="G513" t="str">
            <v>SCITECH PRODUTOS MEDICOS LTDA</v>
          </cell>
          <cell r="H513" t="str">
            <v>B</v>
          </cell>
          <cell r="I513" t="str">
            <v>S</v>
          </cell>
          <cell r="J513" t="str">
            <v>000337508</v>
          </cell>
          <cell r="K513" t="str">
            <v>20/03/2023</v>
          </cell>
          <cell r="L513" t="str">
            <v>52230301437707000122550550003375081381050068</v>
          </cell>
          <cell r="M513" t="str">
            <v>52 - Goiás</v>
          </cell>
          <cell r="N513">
            <v>2550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1437707000122</v>
          </cell>
          <cell r="G514" t="str">
            <v>SCITECH PRODUTOS MEDICOS LTDA</v>
          </cell>
          <cell r="H514" t="str">
            <v>B</v>
          </cell>
          <cell r="I514" t="str">
            <v>S</v>
          </cell>
          <cell r="J514" t="str">
            <v>000337514</v>
          </cell>
          <cell r="K514" t="str">
            <v>20/03/2023</v>
          </cell>
          <cell r="L514" t="str">
            <v>52230301437707000122550550003375141481945560</v>
          </cell>
          <cell r="M514" t="str">
            <v>52 - Goiás</v>
          </cell>
          <cell r="N514">
            <v>2200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F515">
            <v>1437707000122</v>
          </cell>
          <cell r="G515" t="str">
            <v>SCITECH PRODUTOS MEDICOS LTDA</v>
          </cell>
          <cell r="H515" t="str">
            <v>B</v>
          </cell>
          <cell r="I515" t="str">
            <v>S</v>
          </cell>
          <cell r="J515" t="str">
            <v>000337516</v>
          </cell>
          <cell r="K515" t="str">
            <v>20/03/2023</v>
          </cell>
          <cell r="L515" t="str">
            <v>52230301437707000122550550003375161898077534</v>
          </cell>
          <cell r="M515" t="str">
            <v>52 - Goiás</v>
          </cell>
          <cell r="N515">
            <v>1450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000337927</v>
          </cell>
          <cell r="K516" t="str">
            <v>31/03/2023</v>
          </cell>
          <cell r="L516" t="str">
            <v>52230301437707000122550550003379271895963105</v>
          </cell>
          <cell r="M516" t="str">
            <v>52 - Goiás</v>
          </cell>
          <cell r="N516">
            <v>1450</v>
          </cell>
        </row>
        <row r="517">
          <cell r="C517" t="str">
            <v>HOSPITAL DOM HÉLDER CÂMARA - CG. Nº 018/2022</v>
          </cell>
          <cell r="E517" t="str">
            <v>3.13 - Materiais e Materiais Ortopédicos e Corretivos (OPME)</v>
          </cell>
          <cell r="F517">
            <v>1437707000122</v>
          </cell>
          <cell r="G517" t="str">
            <v>SCITECH PRODUTOS MEDICOS LTDA</v>
          </cell>
          <cell r="H517" t="str">
            <v>B</v>
          </cell>
          <cell r="I517" t="str">
            <v>S</v>
          </cell>
          <cell r="J517" t="str">
            <v>000338233</v>
          </cell>
          <cell r="K517" t="str">
            <v>22/03/2023</v>
          </cell>
          <cell r="L517" t="str">
            <v>52230301437707000122550550003382331795454440</v>
          </cell>
          <cell r="M517" t="str">
            <v>52 - Goiás</v>
          </cell>
          <cell r="N517">
            <v>1450</v>
          </cell>
        </row>
        <row r="518">
          <cell r="C518" t="str">
            <v>HOSPITAL DOM HÉLDER CÂMARA - CG. Nº 018/2022</v>
          </cell>
          <cell r="E518" t="str">
            <v>3.13 - Materiais e Materiais Ortopédicos e Corretivos (OPME)</v>
          </cell>
          <cell r="F518">
            <v>1437707000122</v>
          </cell>
          <cell r="G518" t="str">
            <v>SCITECH PRODUTOS MEDICOS LTDA</v>
          </cell>
          <cell r="H518" t="str">
            <v>B</v>
          </cell>
          <cell r="I518" t="str">
            <v>S</v>
          </cell>
          <cell r="J518" t="str">
            <v>000338403</v>
          </cell>
          <cell r="K518" t="str">
            <v>23/03/2023</v>
          </cell>
          <cell r="L518" t="str">
            <v>52230301437707000122550550003384031933865476</v>
          </cell>
          <cell r="M518" t="str">
            <v>52 - Goiás</v>
          </cell>
          <cell r="N518">
            <v>1100</v>
          </cell>
        </row>
        <row r="519">
          <cell r="C519" t="str">
            <v>HOSPITAL DOM HÉLDER CÂMARA - CG. Nº 018/2022</v>
          </cell>
          <cell r="E519" t="str">
            <v>3.13 - Materiais e Materiais Ortopédicos e Corretivos (OPME)</v>
          </cell>
          <cell r="F519">
            <v>1437707000122</v>
          </cell>
          <cell r="G519" t="str">
            <v>SCITECH PRODUTOS MEDICOS LTDA</v>
          </cell>
          <cell r="H519" t="str">
            <v>B</v>
          </cell>
          <cell r="I519" t="str">
            <v>S</v>
          </cell>
          <cell r="J519" t="str">
            <v>000338407</v>
          </cell>
          <cell r="K519" t="str">
            <v>23/03/2023</v>
          </cell>
          <cell r="L519" t="str">
            <v>52230301437707000122550550003384071994554380</v>
          </cell>
          <cell r="M519" t="str">
            <v>52 - Goiás</v>
          </cell>
          <cell r="N519">
            <v>350</v>
          </cell>
        </row>
        <row r="520">
          <cell r="C520" t="str">
            <v>HOSPITAL DOM HÉLDER CÂMARA - CG. Nº 018/2022</v>
          </cell>
          <cell r="E520" t="str">
            <v>3.13 - Materiais e Materiais Ortopédicos e Corretivos (OPME)</v>
          </cell>
          <cell r="F520">
            <v>1437707000122</v>
          </cell>
          <cell r="G520" t="str">
            <v>SCITECH PRODUTOS MEDICOS LTDA</v>
          </cell>
          <cell r="H520" t="str">
            <v>B</v>
          </cell>
          <cell r="I520" t="str">
            <v>S</v>
          </cell>
          <cell r="J520" t="str">
            <v>000338408</v>
          </cell>
          <cell r="K520" t="str">
            <v>23/03/2023</v>
          </cell>
          <cell r="L520" t="str">
            <v>52230301437707000122550550003384081131327215</v>
          </cell>
          <cell r="M520" t="str">
            <v>52 - Goiás</v>
          </cell>
          <cell r="N520">
            <v>1100</v>
          </cell>
        </row>
        <row r="521">
          <cell r="C521" t="str">
            <v>HOSPITAL DOM HÉLDER CÂMARA - CG. Nº 018/2022</v>
          </cell>
          <cell r="E521" t="str">
            <v>3.13 - Materiais e Materiais Ortopédicos e Corretivos (OPME)</v>
          </cell>
          <cell r="F521">
            <v>1437707000122</v>
          </cell>
          <cell r="G521" t="str">
            <v>SCITECH PRODUTOS MEDICOS LTDA</v>
          </cell>
          <cell r="H521" t="str">
            <v>B</v>
          </cell>
          <cell r="I521" t="str">
            <v>S</v>
          </cell>
          <cell r="J521" t="str">
            <v>000338944</v>
          </cell>
          <cell r="K521" t="str">
            <v>27/03/2023</v>
          </cell>
          <cell r="L521" t="str">
            <v>52230301437707000122550550003389441494646228</v>
          </cell>
          <cell r="M521" t="str">
            <v>52 - Goiás</v>
          </cell>
          <cell r="N521">
            <v>2200</v>
          </cell>
        </row>
        <row r="522">
          <cell r="C522" t="str">
            <v>HOSPITAL DOM HÉLDER CÂMARA - CG. Nº 018/2022</v>
          </cell>
          <cell r="E522" t="str">
            <v>3.13 - Materiais e Materiais Ortopédicos e Corretivos (OPME)</v>
          </cell>
          <cell r="F522">
            <v>1437707000122</v>
          </cell>
          <cell r="G522" t="str">
            <v>SCITECH PRODUTOS MEDICOS LTDA</v>
          </cell>
          <cell r="H522" t="str">
            <v>B</v>
          </cell>
          <cell r="I522" t="str">
            <v>S</v>
          </cell>
          <cell r="J522" t="str">
            <v>000339655</v>
          </cell>
          <cell r="K522" t="str">
            <v>29/03/2023</v>
          </cell>
          <cell r="L522" t="str">
            <v>52230301437707000122550550003396551912229432</v>
          </cell>
          <cell r="M522" t="str">
            <v>52 - Goiás</v>
          </cell>
          <cell r="N522">
            <v>1100</v>
          </cell>
        </row>
        <row r="523">
          <cell r="C523" t="str">
            <v>HOSPITAL DOM HÉLDER CÂMARA - CG. Nº 018/2022</v>
          </cell>
          <cell r="E523" t="str">
            <v>3.13 - Materiais e Materiais Ortopédicos e Corretivos (OPME)</v>
          </cell>
          <cell r="F523">
            <v>1437707000122</v>
          </cell>
          <cell r="G523" t="str">
            <v>SCITECH PRODUTOS MEDICOS LTDA</v>
          </cell>
          <cell r="H523" t="str">
            <v>B</v>
          </cell>
          <cell r="I523" t="str">
            <v>S</v>
          </cell>
          <cell r="J523" t="str">
            <v>000339688</v>
          </cell>
          <cell r="K523" t="str">
            <v>29/03/2023</v>
          </cell>
          <cell r="L523" t="str">
            <v>52230301437707000122550550003396881828832205</v>
          </cell>
          <cell r="M523" t="str">
            <v>52 - Goiás</v>
          </cell>
          <cell r="N523">
            <v>2200</v>
          </cell>
        </row>
        <row r="524">
          <cell r="C524" t="str">
            <v>HOSPITAL DOM HÉLDER CÂMARA - CG. Nº 018/2022</v>
          </cell>
          <cell r="E524" t="str">
            <v>3.13 - Materiais e Materiais Ortopédicos e Corretivos (OPME)</v>
          </cell>
          <cell r="F524">
            <v>1437707000122</v>
          </cell>
          <cell r="G524" t="str">
            <v>SCITECH PRODUTOS MEDICOS LTDA</v>
          </cell>
          <cell r="H524" t="str">
            <v>B</v>
          </cell>
          <cell r="I524" t="str">
            <v>S</v>
          </cell>
          <cell r="J524" t="str">
            <v>000341904</v>
          </cell>
          <cell r="K524" t="str">
            <v>06/04/2023</v>
          </cell>
          <cell r="L524" t="str">
            <v>52230401437707000122550550003419041765026336</v>
          </cell>
          <cell r="M524" t="str">
            <v>52 - Goiás</v>
          </cell>
          <cell r="N524">
            <v>1100</v>
          </cell>
        </row>
        <row r="525">
          <cell r="C525" t="str">
            <v>HOSPITAL DOM HÉLDER CÂMARA - CG. Nº 018/2022</v>
          </cell>
          <cell r="E525" t="str">
            <v>3.13 - Materiais e Materiais Ortopédicos e Corretivos (OPME)</v>
          </cell>
          <cell r="F525">
            <v>1437707000122</v>
          </cell>
          <cell r="G525" t="str">
            <v>SCITECH PRODUTOS MEDICOS LTDA</v>
          </cell>
          <cell r="H525" t="str">
            <v>B</v>
          </cell>
          <cell r="I525" t="str">
            <v>S</v>
          </cell>
          <cell r="J525" t="str">
            <v>000341906</v>
          </cell>
          <cell r="K525" t="str">
            <v>06/04/2023</v>
          </cell>
          <cell r="L525" t="str">
            <v>52230401437707000122550550003419061297932290</v>
          </cell>
          <cell r="M525" t="str">
            <v>52 - Goiás</v>
          </cell>
          <cell r="N525">
            <v>2200</v>
          </cell>
        </row>
        <row r="526">
          <cell r="C526" t="str">
            <v>HOSPITAL DOM HÉLDER CÂMARA - CG. Nº 018/2022</v>
          </cell>
          <cell r="E526" t="str">
            <v>3.13 - Materiais e Materiais Ortopédicos e Corretivos (OPME)</v>
          </cell>
          <cell r="F526">
            <v>1437707000122</v>
          </cell>
          <cell r="G526" t="str">
            <v>SCITECH PRODUTOS MEDICOS LTDA</v>
          </cell>
          <cell r="H526" t="str">
            <v>B</v>
          </cell>
          <cell r="I526" t="str">
            <v>S</v>
          </cell>
          <cell r="J526" t="str">
            <v>000342327</v>
          </cell>
          <cell r="K526" t="str">
            <v>10/04/2023</v>
          </cell>
          <cell r="L526" t="str">
            <v>52230401437707000122550550003423271103260870</v>
          </cell>
          <cell r="M526" t="str">
            <v>52 - Goiás</v>
          </cell>
          <cell r="N526">
            <v>3300</v>
          </cell>
        </row>
        <row r="527">
          <cell r="C527" t="str">
            <v>HOSPITAL DOM HÉLDER CÂMARA - CG. Nº 018/2022</v>
          </cell>
          <cell r="E527" t="str">
            <v>3.13 - Materiais e Materiais Ortopédicos e Corretivos (OPME)</v>
          </cell>
          <cell r="F527">
            <v>1437707000122</v>
          </cell>
          <cell r="G527" t="str">
            <v>SCITECH PRODUTOS MEDICOS LTDA</v>
          </cell>
          <cell r="H527" t="str">
            <v>B</v>
          </cell>
          <cell r="I527" t="str">
            <v>S</v>
          </cell>
          <cell r="J527" t="str">
            <v>000342331</v>
          </cell>
          <cell r="K527" t="str">
            <v>10/04/2023</v>
          </cell>
          <cell r="L527" t="str">
            <v>52230401437707000122550550003423311390439675</v>
          </cell>
          <cell r="M527" t="str">
            <v>52 - Goiás</v>
          </cell>
          <cell r="N527">
            <v>3300</v>
          </cell>
        </row>
        <row r="528">
          <cell r="C528" t="str">
            <v>HOSPITAL DOM HÉLDER CÂMARA - CG. Nº 018/2022</v>
          </cell>
          <cell r="E528" t="str">
            <v>3.13 - Materiais e Materiais Ortopédicos e Corretivos (OPME)</v>
          </cell>
          <cell r="F528">
            <v>1437707000122</v>
          </cell>
          <cell r="G528" t="str">
            <v>SCITECH PRODUTOS MEDICOS LTDA</v>
          </cell>
          <cell r="H528" t="str">
            <v>B</v>
          </cell>
          <cell r="I528" t="str">
            <v>S</v>
          </cell>
          <cell r="J528" t="str">
            <v>000343187</v>
          </cell>
          <cell r="K528" t="str">
            <v>14/04/2023</v>
          </cell>
          <cell r="L528" t="str">
            <v>52230401437707000122550550003431871526446448</v>
          </cell>
          <cell r="M528" t="str">
            <v>52 - Goiás</v>
          </cell>
          <cell r="N528">
            <v>1100</v>
          </cell>
        </row>
        <row r="529">
          <cell r="C529" t="str">
            <v>HOSPITAL DOM HÉLDER CÂMARA - CG. Nº 018/2022</v>
          </cell>
          <cell r="E529" t="str">
            <v>3.13 - Materiais e Materiais Ortopédicos e Corretivos (OPME)</v>
          </cell>
          <cell r="F529">
            <v>1437707000122</v>
          </cell>
          <cell r="G529" t="str">
            <v>SCITECH PRODUTOS MEDICOS LTDA</v>
          </cell>
          <cell r="H529" t="str">
            <v>B</v>
          </cell>
          <cell r="I529" t="str">
            <v>S</v>
          </cell>
          <cell r="J529" t="str">
            <v>000343605</v>
          </cell>
          <cell r="K529" t="str">
            <v>17/04/2023</v>
          </cell>
          <cell r="L529" t="str">
            <v>52230401437707000122550550003436051763818154</v>
          </cell>
          <cell r="M529" t="str">
            <v>52 - Goiás</v>
          </cell>
          <cell r="N529">
            <v>2200</v>
          </cell>
        </row>
        <row r="530">
          <cell r="C530" t="str">
            <v>HOSPITAL DOM HÉLDER CÂMARA - CG. Nº 018/2022</v>
          </cell>
          <cell r="E530" t="str">
            <v>3.13 - Materiais e Materiais Ortopédicos e Corretivos (OPME)</v>
          </cell>
          <cell r="F530">
            <v>1437707000122</v>
          </cell>
          <cell r="G530" t="str">
            <v>SCITECH PRODUTOS MEDICOS LTDA</v>
          </cell>
          <cell r="H530" t="str">
            <v>B</v>
          </cell>
          <cell r="I530" t="str">
            <v>S</v>
          </cell>
          <cell r="J530" t="str">
            <v>000344557</v>
          </cell>
          <cell r="K530" t="str">
            <v>20/04/2023</v>
          </cell>
          <cell r="L530" t="str">
            <v>52230401437707000122550550003445571503177057</v>
          </cell>
          <cell r="M530" t="str">
            <v>52 - Goiás</v>
          </cell>
          <cell r="N530">
            <v>2200</v>
          </cell>
        </row>
        <row r="531">
          <cell r="C531" t="str">
            <v>HOSPITAL DOM HÉLDER CÂMARA - CG. Nº 018/2022</v>
          </cell>
          <cell r="E531" t="str">
            <v>3.13 - Materiais e Materiais Ortopédicos e Corretivos (OPME)</v>
          </cell>
          <cell r="F531">
            <v>1437707000122</v>
          </cell>
          <cell r="G531" t="str">
            <v>SCITECH PRODUTOS MEDICOS LTDA</v>
          </cell>
          <cell r="H531" t="str">
            <v>B</v>
          </cell>
          <cell r="I531" t="str">
            <v>S</v>
          </cell>
          <cell r="J531" t="str">
            <v>000345019</v>
          </cell>
          <cell r="K531" t="str">
            <v>24/04/2023</v>
          </cell>
          <cell r="L531" t="str">
            <v>52230401437707000122550550003450191175339923</v>
          </cell>
          <cell r="M531" t="str">
            <v>52 - Goiás</v>
          </cell>
          <cell r="N531">
            <v>2550</v>
          </cell>
        </row>
        <row r="532">
          <cell r="C532" t="str">
            <v>HOSPITAL DOM HÉLDER CÂMARA - CG. Nº 018/2022</v>
          </cell>
          <cell r="E532" t="str">
            <v>3.13 - Materiais e Materiais Ortopédicos e Corretivos (OPME)</v>
          </cell>
          <cell r="F532">
            <v>1437707000122</v>
          </cell>
          <cell r="G532" t="str">
            <v>SCITECH PRODUTOS MEDICOS LTDA</v>
          </cell>
          <cell r="H532" t="str">
            <v>B</v>
          </cell>
          <cell r="I532" t="str">
            <v>S</v>
          </cell>
          <cell r="J532" t="str">
            <v>000345788</v>
          </cell>
          <cell r="K532" t="str">
            <v>26/04/2023</v>
          </cell>
          <cell r="L532" t="str">
            <v>52230401437707000122550550003457881420613617</v>
          </cell>
          <cell r="M532" t="str">
            <v>52 - Goiás</v>
          </cell>
          <cell r="N532">
            <v>2200</v>
          </cell>
        </row>
        <row r="533">
          <cell r="C533" t="str">
            <v>HOSPITAL DOM HÉLDER CÂMARA - CG. Nº 018/2022</v>
          </cell>
          <cell r="E533" t="str">
            <v>3.13 - Materiais e Materiais Ortopédicos e Corretivos (OPME)</v>
          </cell>
          <cell r="F533">
            <v>1437707000122</v>
          </cell>
          <cell r="G533" t="str">
            <v>SCITECH PRODUTOS MEDICOS LTDA</v>
          </cell>
          <cell r="H533" t="str">
            <v>B</v>
          </cell>
          <cell r="I533" t="str">
            <v>S</v>
          </cell>
          <cell r="J533" t="str">
            <v>000346035</v>
          </cell>
          <cell r="K533" t="str">
            <v>27/04/2023</v>
          </cell>
          <cell r="L533" t="str">
            <v>52230401437707000122550550003460351832045821</v>
          </cell>
          <cell r="M533" t="str">
            <v>52 - Goiás</v>
          </cell>
          <cell r="N533">
            <v>1100</v>
          </cell>
        </row>
        <row r="534">
          <cell r="C534" t="str">
            <v>HOSPITAL DOM HÉLDER CÂMARA - CG. Nº 018/2022</v>
          </cell>
          <cell r="E534" t="str">
            <v>3.13 - Materiais e Materiais Ortopédicos e Corretivos (OPME)</v>
          </cell>
          <cell r="F534">
            <v>1437707000122</v>
          </cell>
          <cell r="G534" t="str">
            <v>SCITECH PRODUTOS MEDICOS LTDA</v>
          </cell>
          <cell r="H534" t="str">
            <v>B</v>
          </cell>
          <cell r="I534" t="str">
            <v>S</v>
          </cell>
          <cell r="J534" t="str">
            <v>000347417</v>
          </cell>
          <cell r="K534" t="str">
            <v>02/05/2023</v>
          </cell>
          <cell r="L534" t="str">
            <v>52230501437707000122550550003474171131766397</v>
          </cell>
          <cell r="M534" t="str">
            <v>52 - Goiás</v>
          </cell>
          <cell r="N534">
            <v>2200</v>
          </cell>
        </row>
        <row r="535">
          <cell r="C535" t="str">
            <v>HOSPITAL DOM HÉLDER CÂMARA - CG. Nº 018/2022</v>
          </cell>
          <cell r="E535" t="str">
            <v>3.13 - Materiais e Materiais Ortopédicos e Corretivos (OPME)</v>
          </cell>
          <cell r="F535">
            <v>1437707000122</v>
          </cell>
          <cell r="G535" t="str">
            <v>SCITECH PRODUTOS MEDICOS LTDA</v>
          </cell>
          <cell r="H535" t="str">
            <v>B</v>
          </cell>
          <cell r="I535" t="str">
            <v>S</v>
          </cell>
          <cell r="J535" t="str">
            <v>000347419</v>
          </cell>
          <cell r="K535" t="str">
            <v>02/05/2023</v>
          </cell>
          <cell r="L535" t="str">
            <v>52230501437707000122550550003474191579375128</v>
          </cell>
          <cell r="M535" t="str">
            <v>52 - Goiás</v>
          </cell>
          <cell r="N535">
            <v>350</v>
          </cell>
        </row>
        <row r="536">
          <cell r="C536" t="str">
            <v>HOSPITAL DOM HÉLDER CÂMARA - CG. Nº 018/2022</v>
          </cell>
          <cell r="E536" t="str">
            <v>3.13 - Materiais e Materiais Ortopédicos e Corretivos (OPME)</v>
          </cell>
          <cell r="F536">
            <v>1513946000114</v>
          </cell>
          <cell r="G536" t="str">
            <v>BOSTON SCIENTIFIC DO BRASIL LTDA</v>
          </cell>
          <cell r="H536" t="str">
            <v>B</v>
          </cell>
          <cell r="I536" t="str">
            <v>S</v>
          </cell>
          <cell r="J536" t="str">
            <v>002742227</v>
          </cell>
          <cell r="K536" t="str">
            <v>08/02/2023</v>
          </cell>
          <cell r="L536" t="str">
            <v>35230201513946000114550030027422271027753242</v>
          </cell>
          <cell r="M536" t="str">
            <v>41 - Paraná</v>
          </cell>
          <cell r="N536">
            <v>375</v>
          </cell>
        </row>
        <row r="537">
          <cell r="C537" t="str">
            <v>HOSPITAL DOM HÉLDER CÂMARA - CG. Nº 018/2022</v>
          </cell>
          <cell r="E537" t="str">
            <v>3.13 - Materiais e Materiais Ortopédicos e Corretivos (OPME)</v>
          </cell>
          <cell r="F537">
            <v>1513946000114</v>
          </cell>
          <cell r="G537" t="str">
            <v>BOSTON SCIENTIFIC DO BRASIL LTDA</v>
          </cell>
          <cell r="H537" t="str">
            <v>B</v>
          </cell>
          <cell r="I537" t="str">
            <v>S</v>
          </cell>
          <cell r="J537" t="str">
            <v>002742988</v>
          </cell>
          <cell r="K537" t="str">
            <v>09/02/2023</v>
          </cell>
          <cell r="L537" t="str">
            <v>35230201513946000114550030027429881027761443</v>
          </cell>
          <cell r="M537" t="str">
            <v>41 - Paraná</v>
          </cell>
          <cell r="N537">
            <v>375</v>
          </cell>
        </row>
        <row r="538">
          <cell r="C538" t="str">
            <v>HOSPITAL DOM HÉLDER CÂMARA - CG. Nº 018/2022</v>
          </cell>
          <cell r="E538" t="str">
            <v>3.13 - Materiais e Materiais Ortopédicos e Corretivos (OPME)</v>
          </cell>
          <cell r="F538">
            <v>1513946000114</v>
          </cell>
          <cell r="G538" t="str">
            <v>BOSTON SCIENTIFIC DO BRASIL LTDA</v>
          </cell>
          <cell r="H538" t="str">
            <v>B</v>
          </cell>
          <cell r="I538" t="str">
            <v>S</v>
          </cell>
          <cell r="J538" t="str">
            <v>002743830</v>
          </cell>
          <cell r="K538" t="str">
            <v>10/02/2023</v>
          </cell>
          <cell r="L538" t="str">
            <v>35230201513946000114550030027438301027770883</v>
          </cell>
          <cell r="M538" t="str">
            <v>41 - Paraná</v>
          </cell>
          <cell r="N538">
            <v>5775</v>
          </cell>
        </row>
        <row r="539">
          <cell r="C539" t="str">
            <v>HOSPITAL DOM HÉLDER CÂMARA - CG. Nº 018/2022</v>
          </cell>
          <cell r="E539" t="str">
            <v>3.13 - Materiais e Materiais Ortopédicos e Corretivos (OPME)</v>
          </cell>
          <cell r="F539">
            <v>1513946000114</v>
          </cell>
          <cell r="G539" t="str">
            <v>BOSTON SCIENTIFIC DO BRASIL LTDA</v>
          </cell>
          <cell r="H539" t="str">
            <v>B</v>
          </cell>
          <cell r="I539" t="str">
            <v>S</v>
          </cell>
          <cell r="J539" t="str">
            <v>002760903</v>
          </cell>
          <cell r="K539" t="str">
            <v>13/03/2023</v>
          </cell>
          <cell r="L539" t="str">
            <v>35230301513946000114550030027609031027969030</v>
          </cell>
          <cell r="M539" t="str">
            <v>41 - Paraná</v>
          </cell>
          <cell r="N539">
            <v>2100</v>
          </cell>
        </row>
        <row r="540">
          <cell r="C540" t="str">
            <v>HOSPITAL DOM HÉLDER CÂMARA - CG. Nº 018/2022</v>
          </cell>
          <cell r="E540" t="str">
            <v>3.13 - Materiais e Materiais Ortopédicos e Corretivos (OPME)</v>
          </cell>
          <cell r="F540">
            <v>1513946000114</v>
          </cell>
          <cell r="G540" t="str">
            <v>BOSTON SCIENTIFIC DO BRASIL LTDA</v>
          </cell>
          <cell r="H540" t="str">
            <v>B</v>
          </cell>
          <cell r="I540" t="str">
            <v>S</v>
          </cell>
          <cell r="J540" t="str">
            <v>002761400</v>
          </cell>
          <cell r="K540" t="str">
            <v>14/03/2023</v>
          </cell>
          <cell r="L540" t="str">
            <v>35230301513946000114550030027614001027974331</v>
          </cell>
          <cell r="M540" t="str">
            <v>41 - Paraná</v>
          </cell>
          <cell r="N540">
            <v>1350</v>
          </cell>
        </row>
        <row r="541">
          <cell r="C541" t="str">
            <v>HOSPITAL DOM HÉLDER CÂMARA - CG. Nº 018/2022</v>
          </cell>
          <cell r="E541" t="str">
            <v>3.13 - Materiais e Materiais Ortopédicos e Corretivos (OPME)</v>
          </cell>
          <cell r="F541">
            <v>1513946000114</v>
          </cell>
          <cell r="G541" t="str">
            <v>BOSTON SCIENTIFIC DO BRASIL LTDA</v>
          </cell>
          <cell r="H541" t="str">
            <v>B</v>
          </cell>
          <cell r="I541" t="str">
            <v>S</v>
          </cell>
          <cell r="J541" t="str">
            <v>002765006</v>
          </cell>
          <cell r="K541" t="str">
            <v>20/03/2023</v>
          </cell>
          <cell r="L541" t="str">
            <v>35230301513946000114550030027650061028014943</v>
          </cell>
          <cell r="M541" t="str">
            <v>41 - Paraná</v>
          </cell>
          <cell r="N541">
            <v>375</v>
          </cell>
        </row>
        <row r="542">
          <cell r="C542" t="str">
            <v>HOSPITAL DOM HÉLDER CÂMARA - CG. Nº 018/2022</v>
          </cell>
          <cell r="E542" t="str">
            <v>3.13 - Materiais e Materiais Ortopédicos e Corretivos (OPME)</v>
          </cell>
          <cell r="F542">
            <v>1513946000114</v>
          </cell>
          <cell r="G542" t="str">
            <v>BOSTON SCIENTIFIC DO BRASIL LTDA</v>
          </cell>
          <cell r="H542" t="str">
            <v>B</v>
          </cell>
          <cell r="I542" t="str">
            <v>S</v>
          </cell>
          <cell r="J542" t="str">
            <v>002765566</v>
          </cell>
          <cell r="K542" t="str">
            <v>21/03/2023</v>
          </cell>
          <cell r="L542" t="str">
            <v>35230301513946000114550030027655661028021260</v>
          </cell>
          <cell r="M542" t="str">
            <v>41 - Paraná</v>
          </cell>
          <cell r="N542">
            <v>1350</v>
          </cell>
        </row>
        <row r="543">
          <cell r="C543" t="str">
            <v>HOSPITAL DOM HÉLDER CÂMARA - CG. Nº 018/2022</v>
          </cell>
          <cell r="E543" t="str">
            <v>3.13 - Materiais e Materiais Ortopédicos e Corretivos (OPME)</v>
          </cell>
          <cell r="F543">
            <v>1513946000114</v>
          </cell>
          <cell r="G543" t="str">
            <v>BOSTON SCIENTIFIC DO BRASIL LTDA</v>
          </cell>
          <cell r="H543" t="str">
            <v>B</v>
          </cell>
          <cell r="I543" t="str">
            <v>S</v>
          </cell>
          <cell r="J543" t="str">
            <v>002768394</v>
          </cell>
          <cell r="K543" t="str">
            <v>27/03/2023</v>
          </cell>
          <cell r="L543" t="str">
            <v>35230301513946000114550030027683941028052503</v>
          </cell>
          <cell r="M543" t="str">
            <v>41 - Paraná</v>
          </cell>
          <cell r="N543">
            <v>1350</v>
          </cell>
        </row>
        <row r="544">
          <cell r="C544" t="str">
            <v>HOSPITAL DOM HÉLDER CÂMARA - CG. Nº 018/2022</v>
          </cell>
          <cell r="E544" t="str">
            <v>3.13 - Materiais e Materiais Ortopédicos e Corretivos (OPME)</v>
          </cell>
          <cell r="F544">
            <v>1513946000114</v>
          </cell>
          <cell r="G544" t="str">
            <v>BOSTON SCIENTIFIC DO BRASIL LTDA</v>
          </cell>
          <cell r="H544" t="str">
            <v>B</v>
          </cell>
          <cell r="I544" t="str">
            <v>S</v>
          </cell>
          <cell r="J544" t="str">
            <v>002768395</v>
          </cell>
          <cell r="K544" t="str">
            <v>27/03/2023</v>
          </cell>
          <cell r="L544" t="str">
            <v>35230301513946000114550030027683951028052519</v>
          </cell>
          <cell r="M544" t="str">
            <v>41 - Paraná</v>
          </cell>
          <cell r="N544">
            <v>2700</v>
          </cell>
        </row>
        <row r="545">
          <cell r="C545" t="str">
            <v>HOSPITAL DOM HÉLDER CÂMARA - CG. Nº 018/2022</v>
          </cell>
          <cell r="E545" t="str">
            <v>3.13 - Materiais e Materiais Ortopédicos e Corretivos (OPME)</v>
          </cell>
          <cell r="F545">
            <v>1513946000114</v>
          </cell>
          <cell r="G545" t="str">
            <v>BOSTON SCIENTIFIC DO BRASIL LTDA</v>
          </cell>
          <cell r="H545" t="str">
            <v>B</v>
          </cell>
          <cell r="I545" t="str">
            <v>S</v>
          </cell>
          <cell r="J545" t="str">
            <v>002770286</v>
          </cell>
          <cell r="K545" t="str">
            <v>28/03/2023</v>
          </cell>
          <cell r="L545" t="str">
            <v>35230301513946000114550030027702861028077859</v>
          </cell>
          <cell r="M545" t="str">
            <v>41 - Paraná</v>
          </cell>
          <cell r="N545">
            <v>375</v>
          </cell>
        </row>
        <row r="546">
          <cell r="C546" t="str">
            <v>HOSPITAL DOM HÉLDER CÂMARA - CG. Nº 018/2022</v>
          </cell>
          <cell r="E546" t="str">
            <v>3.13 - Materiais e Materiais Ortopédicos e Corretivos (OPME)</v>
          </cell>
          <cell r="F546">
            <v>1513946000114</v>
          </cell>
          <cell r="G546" t="str">
            <v>BOSTON SCIENTIFIC DO BRASIL LTDA</v>
          </cell>
          <cell r="H546" t="str">
            <v>B</v>
          </cell>
          <cell r="I546" t="str">
            <v>S</v>
          </cell>
          <cell r="J546" t="str">
            <v>002771977</v>
          </cell>
          <cell r="K546" t="str">
            <v>30/03/2023</v>
          </cell>
          <cell r="L546" t="str">
            <v>35230301513946000114550030027719771028097179</v>
          </cell>
          <cell r="M546" t="str">
            <v>41 - Paraná</v>
          </cell>
          <cell r="N546">
            <v>375</v>
          </cell>
        </row>
        <row r="547">
          <cell r="C547" t="str">
            <v>HOSPITAL DOM HÉLDER CÂMARA - CG. Nº 018/2022</v>
          </cell>
          <cell r="E547" t="str">
            <v>3.13 - Materiais e Materiais Ortopédicos e Corretivos (OPME)</v>
          </cell>
          <cell r="F547">
            <v>1513946000114</v>
          </cell>
          <cell r="G547" t="str">
            <v>BOSTON SCIENTIFIC DO BRASIL LTDA</v>
          </cell>
          <cell r="H547" t="str">
            <v>B</v>
          </cell>
          <cell r="I547" t="str">
            <v>S</v>
          </cell>
          <cell r="J547" t="str">
            <v>002771978</v>
          </cell>
          <cell r="K547" t="str">
            <v>30/03/2023</v>
          </cell>
          <cell r="L547" t="str">
            <v>35230301513946000114550030027719781028097184</v>
          </cell>
          <cell r="M547" t="str">
            <v>41 - Paraná</v>
          </cell>
          <cell r="N547">
            <v>1725</v>
          </cell>
        </row>
        <row r="548">
          <cell r="C548" t="str">
            <v>HOSPITAL DOM HÉLDER CÂMARA - CG. Nº 018/2022</v>
          </cell>
          <cell r="E548" t="str">
            <v>3.13 - Materiais e Materiais Ortopédicos e Corretivos (OPME)</v>
          </cell>
          <cell r="F548">
            <v>1513946000114</v>
          </cell>
          <cell r="G548" t="str">
            <v>BOSTON SCIENTIFIC DO BRASIL LTDA</v>
          </cell>
          <cell r="H548" t="str">
            <v>B</v>
          </cell>
          <cell r="I548" t="str">
            <v>S</v>
          </cell>
          <cell r="J548" t="str">
            <v>002772711</v>
          </cell>
          <cell r="K548" t="str">
            <v>31/03/2023</v>
          </cell>
          <cell r="L548" t="str">
            <v>35230301513946000114550030027727111028106242</v>
          </cell>
          <cell r="M548" t="str">
            <v>41 - Paraná</v>
          </cell>
          <cell r="N548">
            <v>375</v>
          </cell>
        </row>
        <row r="549">
          <cell r="C549" t="str">
            <v>HOSPITAL DOM HÉLDER CÂMARA - CG. Nº 018/2022</v>
          </cell>
          <cell r="E549" t="str">
            <v>3.13 - Materiais e Materiais Ortopédicos e Corretivos (OPME)</v>
          </cell>
          <cell r="F549">
            <v>1513946000114</v>
          </cell>
          <cell r="G549" t="str">
            <v>BOSTON SCIENTIFIC DO BRASIL LTDA</v>
          </cell>
          <cell r="H549" t="str">
            <v>B</v>
          </cell>
          <cell r="I549" t="str">
            <v>S</v>
          </cell>
          <cell r="J549" t="str">
            <v>002772713</v>
          </cell>
          <cell r="K549" t="str">
            <v>31/03/2023</v>
          </cell>
          <cell r="L549" t="str">
            <v>35230301513946000114550030027727131028106263</v>
          </cell>
          <cell r="M549" t="str">
            <v>41 - Paraná</v>
          </cell>
          <cell r="N549">
            <v>1725</v>
          </cell>
        </row>
        <row r="550">
          <cell r="C550" t="str">
            <v>HOSPITAL DOM HÉLDER CÂMARA - CG. Nº 018/2022</v>
          </cell>
          <cell r="E550" t="str">
            <v>3.13 - Materiais e Materiais Ortopédicos e Corretivos (OPME)</v>
          </cell>
          <cell r="F550">
            <v>1513946000114</v>
          </cell>
          <cell r="G550" t="str">
            <v>BOSTON SCIENTIFIC DO BRASIL LTDA</v>
          </cell>
          <cell r="H550" t="str">
            <v>B</v>
          </cell>
          <cell r="I550" t="str">
            <v>S</v>
          </cell>
          <cell r="J550" t="str">
            <v>002772714</v>
          </cell>
          <cell r="K550" t="str">
            <v>31/03/2023</v>
          </cell>
          <cell r="L550" t="str">
            <v>35230301513946000114550030027727141028106279</v>
          </cell>
          <cell r="M550" t="str">
            <v>41 - Paraná</v>
          </cell>
          <cell r="N550">
            <v>1350</v>
          </cell>
        </row>
        <row r="551">
          <cell r="C551" t="str">
            <v>HOSPITAL DOM HÉLDER CÂMARA - CG. Nº 018/2022</v>
          </cell>
          <cell r="E551" t="str">
            <v>3.13 - Materiais e Materiais Ortopédicos e Corretivos (OPME)</v>
          </cell>
          <cell r="F551">
            <v>1513946000114</v>
          </cell>
          <cell r="G551" t="str">
            <v>BOSTON SCIENTIFIC DO BRASIL LTDA</v>
          </cell>
          <cell r="H551" t="str">
            <v>B</v>
          </cell>
          <cell r="I551" t="str">
            <v>S</v>
          </cell>
          <cell r="J551" t="str">
            <v>002775050</v>
          </cell>
          <cell r="K551" t="str">
            <v>06/04/2023</v>
          </cell>
          <cell r="L551" t="str">
            <v>35230401513946000114550030027750501028133832</v>
          </cell>
          <cell r="M551" t="str">
            <v>41 - Paraná</v>
          </cell>
          <cell r="N551">
            <v>375</v>
          </cell>
        </row>
        <row r="552">
          <cell r="C552" t="str">
            <v>HOSPITAL DOM HÉLDER CÂMARA - CG. Nº 018/2022</v>
          </cell>
          <cell r="E552" t="str">
            <v>3.13 - Materiais e Materiais Ortopédicos e Corretivos (OPME)</v>
          </cell>
          <cell r="F552">
            <v>1513946000114</v>
          </cell>
          <cell r="G552" t="str">
            <v>BOSTON SCIENTIFIC DO BRASIL LTDA</v>
          </cell>
          <cell r="H552" t="str">
            <v>B</v>
          </cell>
          <cell r="I552" t="str">
            <v>S</v>
          </cell>
          <cell r="J552" t="str">
            <v>002776016</v>
          </cell>
          <cell r="K552" t="str">
            <v>10/04/2023</v>
          </cell>
          <cell r="L552" t="str">
            <v>35230401513946000114550030027760161028143695</v>
          </cell>
          <cell r="M552" t="str">
            <v>41 - Paraná</v>
          </cell>
          <cell r="N552">
            <v>375</v>
          </cell>
        </row>
        <row r="553">
          <cell r="C553" t="str">
            <v>HOSPITAL DOM HÉLDER CÂMARA - CG. Nº 018/2022</v>
          </cell>
          <cell r="E553" t="str">
            <v>3.13 - Materiais e Materiais Ortopédicos e Corretivos (OPME)</v>
          </cell>
          <cell r="F553">
            <v>1513946000114</v>
          </cell>
          <cell r="G553" t="str">
            <v>BOSTON SCIENTIFIC DO BRASIL LTDA</v>
          </cell>
          <cell r="H553" t="str">
            <v>B</v>
          </cell>
          <cell r="I553" t="str">
            <v>S</v>
          </cell>
          <cell r="J553" t="str">
            <v>002780351</v>
          </cell>
          <cell r="K553" t="str">
            <v>17/04/2023</v>
          </cell>
          <cell r="L553" t="str">
            <v>35230401513946000114550030027803511028190040</v>
          </cell>
          <cell r="M553" t="str">
            <v>41 - Paraná</v>
          </cell>
          <cell r="N553">
            <v>1725</v>
          </cell>
        </row>
        <row r="554">
          <cell r="C554" t="str">
            <v>HOSPITAL DOM HÉLDER CÂMARA - CG. Nº 018/2022</v>
          </cell>
          <cell r="E554" t="str">
            <v>3.13 - Materiais e Materiais Ortopédicos e Corretivos (OPME)</v>
          </cell>
          <cell r="F554">
            <v>1513946000114</v>
          </cell>
          <cell r="G554" t="str">
            <v>BOSTON SCIENTIFIC DO BRASIL LTDA</v>
          </cell>
          <cell r="H554" t="str">
            <v>B</v>
          </cell>
          <cell r="I554" t="str">
            <v>S</v>
          </cell>
          <cell r="J554" t="str">
            <v>002780352</v>
          </cell>
          <cell r="K554" t="str">
            <v>17/04/2023</v>
          </cell>
          <cell r="L554" t="str">
            <v>35230401513946000114550030027803521028190056</v>
          </cell>
          <cell r="M554" t="str">
            <v>41 - Paraná</v>
          </cell>
          <cell r="N554">
            <v>375</v>
          </cell>
        </row>
        <row r="555">
          <cell r="C555" t="str">
            <v>HOSPITAL DOM HÉLDER CÂMARA - CG. Nº 018/2022</v>
          </cell>
          <cell r="E555" t="str">
            <v>3.13 - Materiais e Materiais Ortopédicos e Corretivos (OPME)</v>
          </cell>
          <cell r="F555">
            <v>1513946000114</v>
          </cell>
          <cell r="G555" t="str">
            <v>BOSTON SCIENTIFIC DO BRASIL LTDA</v>
          </cell>
          <cell r="H555" t="str">
            <v>B</v>
          </cell>
          <cell r="I555" t="str">
            <v>S</v>
          </cell>
          <cell r="J555" t="str">
            <v>002785680</v>
          </cell>
          <cell r="K555" t="str">
            <v>25/04/2023</v>
          </cell>
          <cell r="L555" t="str">
            <v>35230401513946000114550030027856801028253639</v>
          </cell>
          <cell r="M555" t="str">
            <v>41 - Paraná</v>
          </cell>
          <cell r="N555">
            <v>1350</v>
          </cell>
        </row>
        <row r="556">
          <cell r="C556" t="str">
            <v>HOSPITAL DOM HÉLDER CÂMARA - CG. Nº 018/2022</v>
          </cell>
          <cell r="E556" t="str">
            <v>3.13 - Materiais e Materiais Ortopédicos e Corretivos (OPME)</v>
          </cell>
          <cell r="F556">
            <v>1513946000114</v>
          </cell>
          <cell r="G556" t="str">
            <v>BOSTON SCIENTIFIC DO BRASIL LTDA</v>
          </cell>
          <cell r="H556" t="str">
            <v>B</v>
          </cell>
          <cell r="I556" t="str">
            <v>S</v>
          </cell>
          <cell r="J556" t="str">
            <v>002785681</v>
          </cell>
          <cell r="K556" t="str">
            <v>25/04/2023</v>
          </cell>
          <cell r="L556" t="str">
            <v>35230401513946000114550030027856811028253644</v>
          </cell>
          <cell r="M556" t="str">
            <v>41 - Paraná</v>
          </cell>
          <cell r="N556">
            <v>1350</v>
          </cell>
        </row>
        <row r="557">
          <cell r="C557" t="str">
            <v>HOSPITAL DOM HÉLDER CÂMARA - CG. Nº 018/2022</v>
          </cell>
          <cell r="E557" t="str">
            <v>3.13 - Materiais e Materiais Ortopédicos e Corretivos (OPME)</v>
          </cell>
          <cell r="F557">
            <v>1513946000114</v>
          </cell>
          <cell r="G557" t="str">
            <v>BOSTON SCIENTIFIC DO BRASIL LTDA</v>
          </cell>
          <cell r="H557" t="str">
            <v>B</v>
          </cell>
          <cell r="I557" t="str">
            <v>S</v>
          </cell>
          <cell r="J557" t="str">
            <v>002785682</v>
          </cell>
          <cell r="K557" t="str">
            <v>25/04/2023</v>
          </cell>
          <cell r="L557" t="str">
            <v>35230401513946000114550030027856821028253650</v>
          </cell>
          <cell r="M557" t="str">
            <v>41 - Paraná</v>
          </cell>
          <cell r="N557">
            <v>1350</v>
          </cell>
        </row>
        <row r="558">
          <cell r="C558" t="str">
            <v>HOSPITAL DOM HÉLDER CÂMARA - CG. Nº 018/2022</v>
          </cell>
          <cell r="E558" t="str">
            <v>3.13 - Materiais e Materiais Ortopédicos e Corretivos (OPME)</v>
          </cell>
          <cell r="F558">
            <v>1513946000114</v>
          </cell>
          <cell r="G558" t="str">
            <v>BOSTON SCIENTIFIC DO BRASIL LTDA</v>
          </cell>
          <cell r="H558" t="str">
            <v>B</v>
          </cell>
          <cell r="I558" t="str">
            <v>S</v>
          </cell>
          <cell r="J558" t="str">
            <v>002795190</v>
          </cell>
          <cell r="K558" t="str">
            <v>12/05/2023</v>
          </cell>
          <cell r="L558" t="str">
            <v>35230501513946000114550030027951901028369986</v>
          </cell>
          <cell r="M558" t="str">
            <v>41 - Paraná</v>
          </cell>
          <cell r="N558">
            <v>1350</v>
          </cell>
        </row>
        <row r="559">
          <cell r="C559" t="str">
            <v>HOSPITAL DOM HÉLDER CÂMARA - CG. Nº 018/2022</v>
          </cell>
          <cell r="E559" t="str">
            <v>3.13 - Materiais e Materiais Ortopédicos e Corretivos (OPME)</v>
          </cell>
          <cell r="F559">
            <v>1513946000114</v>
          </cell>
          <cell r="G559" t="str">
            <v>BOSTON SCIENTIFIC DO BRASIL LTDA</v>
          </cell>
          <cell r="H559" t="str">
            <v>B</v>
          </cell>
          <cell r="I559" t="str">
            <v>S</v>
          </cell>
          <cell r="J559" t="str">
            <v>002795191</v>
          </cell>
          <cell r="K559" t="str">
            <v>12/05/2023</v>
          </cell>
          <cell r="L559" t="str">
            <v>35230501513946000114550030027951911028369991</v>
          </cell>
          <cell r="M559" t="str">
            <v>41 - Paraná</v>
          </cell>
          <cell r="N559">
            <v>750</v>
          </cell>
        </row>
        <row r="560">
          <cell r="C560" t="str">
            <v>HOSPITAL DOM HÉLDER CÂMARA - CG. Nº 018/2022</v>
          </cell>
          <cell r="E560" t="str">
            <v>3.13 - Materiais e Materiais Ortopédicos e Corretivos (OPME)</v>
          </cell>
          <cell r="F560">
            <v>1513946000114</v>
          </cell>
          <cell r="G560" t="str">
            <v>BOSTON SCIENTIFIC DO BRASIL LTDA</v>
          </cell>
          <cell r="H560" t="str">
            <v>B</v>
          </cell>
          <cell r="I560" t="str">
            <v>S</v>
          </cell>
          <cell r="J560" t="str">
            <v>002795273</v>
          </cell>
          <cell r="K560" t="str">
            <v>12/05/2023</v>
          </cell>
          <cell r="L560" t="str">
            <v>35230501513946000114550030027952731028370822</v>
          </cell>
          <cell r="M560" t="str">
            <v>41 - Paraná</v>
          </cell>
          <cell r="N560">
            <v>750</v>
          </cell>
        </row>
        <row r="561">
          <cell r="C561" t="str">
            <v>HOSPITAL DOM HÉLDER CÂMARA - CG. Nº 018/2022</v>
          </cell>
          <cell r="E561" t="str">
            <v>3.13 - Materiais e Materiais Ortopédicos e Corretivos (OPME)</v>
          </cell>
          <cell r="F561">
            <v>1513946000114</v>
          </cell>
          <cell r="G561" t="str">
            <v>BOSTON SCIENTIFIC DO BRASIL LTDA</v>
          </cell>
          <cell r="H561" t="str">
            <v>B</v>
          </cell>
          <cell r="I561" t="str">
            <v>S</v>
          </cell>
          <cell r="J561" t="str">
            <v>002795445</v>
          </cell>
          <cell r="K561" t="str">
            <v>12/05/2023</v>
          </cell>
          <cell r="L561" t="str">
            <v>35230501513946000114550030027954451028372600</v>
          </cell>
          <cell r="M561" t="str">
            <v>41 - Paraná</v>
          </cell>
          <cell r="N561">
            <v>1350</v>
          </cell>
        </row>
        <row r="562">
          <cell r="C562" t="str">
            <v>HOSPITAL DOM HÉLDER CÂMARA - CG. Nº 018/2022</v>
          </cell>
          <cell r="E562" t="str">
            <v>3.13 - Materiais e Materiais Ortopédicos e Corretivos (OPME)</v>
          </cell>
          <cell r="F562">
            <v>50595271000105</v>
          </cell>
          <cell r="G562" t="str">
            <v>BIOTRONIK COMERCIAL MEDICA LTDA</v>
          </cell>
          <cell r="H562" t="str">
            <v>B</v>
          </cell>
          <cell r="I562" t="str">
            <v>S</v>
          </cell>
          <cell r="J562" t="str">
            <v>1050586</v>
          </cell>
          <cell r="K562" t="str">
            <v>06/03/2023</v>
          </cell>
          <cell r="L562" t="str">
            <v>35230350595271000105550030010505861186877687</v>
          </cell>
          <cell r="M562" t="str">
            <v>35 - São Paulo</v>
          </cell>
          <cell r="N562">
            <v>5663</v>
          </cell>
        </row>
        <row r="563">
          <cell r="C563" t="str">
            <v>HOSPITAL DOM HÉLDER CÂMARA - CG. Nº 018/2022</v>
          </cell>
          <cell r="E563" t="str">
            <v>3.13 - Materiais e Materiais Ortopédicos e Corretivos (OPME)</v>
          </cell>
          <cell r="F563">
            <v>50595271000105</v>
          </cell>
          <cell r="G563" t="str">
            <v>BIOTRONIK COMERCIAL MEDICA LTDA</v>
          </cell>
          <cell r="H563" t="str">
            <v>B</v>
          </cell>
          <cell r="I563" t="str">
            <v>S</v>
          </cell>
          <cell r="J563" t="str">
            <v>1052730</v>
          </cell>
          <cell r="K563" t="str">
            <v>27/03/2023</v>
          </cell>
          <cell r="L563" t="str">
            <v>35230350595271000105550030010527301013917860</v>
          </cell>
          <cell r="M563" t="str">
            <v>35 - São Paulo</v>
          </cell>
          <cell r="N563">
            <v>5663</v>
          </cell>
        </row>
        <row r="564">
          <cell r="C564" t="str">
            <v>HOSPITAL DOM HÉLDER CÂMARA - CG. Nº 018/2022</v>
          </cell>
          <cell r="E564" t="str">
            <v>3.13 - Materiais e Materiais Ortopédicos e Corretivos (OPME)</v>
          </cell>
          <cell r="F564">
            <v>50595271000105</v>
          </cell>
          <cell r="G564" t="str">
            <v>BIOTRONIK COMERCIAL MEDICA LTDA</v>
          </cell>
          <cell r="H564" t="str">
            <v>B</v>
          </cell>
          <cell r="I564" t="str">
            <v>S</v>
          </cell>
          <cell r="J564" t="str">
            <v>1055002</v>
          </cell>
          <cell r="K564" t="str">
            <v>18/04/2023</v>
          </cell>
          <cell r="L564" t="str">
            <v>35230450595271000105550030010550021949347630</v>
          </cell>
          <cell r="M564" t="str">
            <v>35 - São Paulo</v>
          </cell>
          <cell r="N564">
            <v>5663</v>
          </cell>
        </row>
        <row r="565">
          <cell r="C565" t="str">
            <v>HOSPITAL DOM HÉLDER CÂMARA - CG. Nº 018/2022</v>
          </cell>
          <cell r="E565" t="str">
            <v>3.13 - Materiais e Materiais Ortopédicos e Corretivos (OPME)</v>
          </cell>
          <cell r="F565">
            <v>50595271000105</v>
          </cell>
          <cell r="G565" t="str">
            <v>BIOTRONIK COMERCIAL MEDICA LTDA</v>
          </cell>
          <cell r="H565" t="str">
            <v>B</v>
          </cell>
          <cell r="I565" t="str">
            <v>S</v>
          </cell>
          <cell r="J565" t="str">
            <v>1055003</v>
          </cell>
          <cell r="K565" t="str">
            <v>18/04/2023</v>
          </cell>
          <cell r="L565" t="str">
            <v>35230450595271000105550030010550031712626688</v>
          </cell>
          <cell r="M565" t="str">
            <v>35 - São Paulo</v>
          </cell>
          <cell r="N565">
            <v>5663</v>
          </cell>
        </row>
        <row r="566">
          <cell r="C566" t="str">
            <v>HOSPITAL DOM HÉLDER CÂMARA - CG. Nº 018/2022</v>
          </cell>
          <cell r="E566" t="str">
            <v>3.13 - Materiais e Materiais Ortopédicos e Corretivos (OPME)</v>
          </cell>
          <cell r="F566">
            <v>50595271000105</v>
          </cell>
          <cell r="G566" t="str">
            <v>BIOTRONIK COMERCIAL MEDICA LTDA</v>
          </cell>
          <cell r="H566" t="str">
            <v>B</v>
          </cell>
          <cell r="I566" t="str">
            <v>S</v>
          </cell>
          <cell r="J566" t="str">
            <v>1056052</v>
          </cell>
          <cell r="K566" t="str">
            <v>27/04/2023</v>
          </cell>
          <cell r="L566" t="str">
            <v>35230450595271000105550030010560521626455306</v>
          </cell>
          <cell r="M566" t="str">
            <v>35 - São Paulo</v>
          </cell>
          <cell r="N566">
            <v>5470.52</v>
          </cell>
        </row>
        <row r="567">
          <cell r="C567" t="str">
            <v>HOSPITAL DOM HÉLDER CÂMARA - CG. Nº 018/2022</v>
          </cell>
          <cell r="E567" t="str">
            <v>3.13 - Materiais e Materiais Ortopédicos e Corretivos (OPME)</v>
          </cell>
          <cell r="F567">
            <v>50595271000105</v>
          </cell>
          <cell r="G567" t="str">
            <v>BIOTRONIK COMERCIAL MEDICA LTDA</v>
          </cell>
          <cell r="H567" t="str">
            <v>B</v>
          </cell>
          <cell r="I567" t="str">
            <v>S</v>
          </cell>
          <cell r="J567" t="str">
            <v>1056061</v>
          </cell>
          <cell r="K567" t="str">
            <v>27/04/2023</v>
          </cell>
          <cell r="L567" t="str">
            <v>35230450595271000105550030010560611028845096</v>
          </cell>
          <cell r="M567" t="str">
            <v>35 - São Paulo</v>
          </cell>
          <cell r="N567">
            <v>5566.76</v>
          </cell>
        </row>
        <row r="568">
          <cell r="C568" t="str">
            <v>HOSPITAL DOM HÉLDER CÂMARA - CG. Nº 018/2022</v>
          </cell>
          <cell r="E568" t="str">
            <v>3.13 - Materiais e Materiais Ortopédicos e Corretivos (OPME)</v>
          </cell>
          <cell r="F568">
            <v>50595271000105</v>
          </cell>
          <cell r="G568" t="str">
            <v>BIOTRONIK COMERCIAL MEDICA LTDA</v>
          </cell>
          <cell r="H568" t="str">
            <v>B</v>
          </cell>
          <cell r="I568" t="str">
            <v>S</v>
          </cell>
          <cell r="J568" t="str">
            <v>1056063</v>
          </cell>
          <cell r="K568" t="str">
            <v>27/04/2023</v>
          </cell>
          <cell r="L568" t="str">
            <v>35230450595271000105550030010560631381326928</v>
          </cell>
          <cell r="M568" t="str">
            <v>35 - São Paulo</v>
          </cell>
          <cell r="N568">
            <v>5566.76</v>
          </cell>
        </row>
        <row r="569">
          <cell r="C569" t="str">
            <v>HOSPITAL DOM HÉLDER CÂMARA - CG. Nº 018/2022</v>
          </cell>
          <cell r="E569" t="str">
            <v>3.13 - Materiais e Materiais Ortopédicos e Corretivos (OPME)</v>
          </cell>
          <cell r="F569">
            <v>7160019000144</v>
          </cell>
          <cell r="G569" t="str">
            <v>VITALE COMERCIO SA</v>
          </cell>
          <cell r="H569" t="str">
            <v>B</v>
          </cell>
          <cell r="I569" t="str">
            <v>S</v>
          </cell>
          <cell r="J569" t="str">
            <v>105885</v>
          </cell>
          <cell r="K569" t="str">
            <v>02/02/2023</v>
          </cell>
          <cell r="L569" t="str">
            <v>26230207160019000144550010001058851939496240</v>
          </cell>
          <cell r="M569" t="str">
            <v>26 - Pernambuco</v>
          </cell>
          <cell r="N569">
            <v>1460</v>
          </cell>
        </row>
        <row r="570">
          <cell r="C570" t="str">
            <v>HOSPITAL DOM HÉLDER CÂMARA - CG. Nº 018/2022</v>
          </cell>
          <cell r="E570" t="str">
            <v>3.13 - Materiais e Materiais Ortopédicos e Corretivos (OPME)</v>
          </cell>
          <cell r="F570">
            <v>7160019000144</v>
          </cell>
          <cell r="G570" t="str">
            <v>VITALE COMERCIO SA</v>
          </cell>
          <cell r="H570" t="str">
            <v>B</v>
          </cell>
          <cell r="I570" t="str">
            <v>S</v>
          </cell>
          <cell r="J570" t="str">
            <v>106029</v>
          </cell>
          <cell r="K570" t="str">
            <v>06/02/2023</v>
          </cell>
          <cell r="L570" t="str">
            <v>26230207160019000144550010001060291457979594</v>
          </cell>
          <cell r="M570" t="str">
            <v>26 - Pernambuco</v>
          </cell>
          <cell r="N570">
            <v>310</v>
          </cell>
        </row>
        <row r="571">
          <cell r="C571" t="str">
            <v>HOSPITAL DOM HÉLDER CÂMARA - CG. Nº 018/2022</v>
          </cell>
          <cell r="E571" t="str">
            <v>3.13 - Materiais e Materiais Ortopédicos e Corretivos (OPME)</v>
          </cell>
          <cell r="F571">
            <v>7160019000144</v>
          </cell>
          <cell r="G571" t="str">
            <v>VITALE COMERCIO SA</v>
          </cell>
          <cell r="H571" t="str">
            <v>B</v>
          </cell>
          <cell r="I571" t="str">
            <v>S</v>
          </cell>
          <cell r="J571" t="str">
            <v>106281</v>
          </cell>
          <cell r="K571" t="str">
            <v>08/02/2023</v>
          </cell>
          <cell r="L571" t="str">
            <v>26230207160019000144550010001062811683142595</v>
          </cell>
          <cell r="M571" t="str">
            <v>26 - Pernambuco</v>
          </cell>
          <cell r="N571">
            <v>2390</v>
          </cell>
        </row>
        <row r="572">
          <cell r="C572" t="str">
            <v>HOSPITAL DOM HÉLDER CÂMARA - CG. Nº 018/2022</v>
          </cell>
          <cell r="E572" t="str">
            <v>3.13 - Materiais e Materiais Ortopédicos e Corretivos (OPME)</v>
          </cell>
          <cell r="F572">
            <v>7160019000144</v>
          </cell>
          <cell r="G572" t="str">
            <v>VITALE COMERCIO SA</v>
          </cell>
          <cell r="H572" t="str">
            <v>B</v>
          </cell>
          <cell r="I572" t="str">
            <v>S</v>
          </cell>
          <cell r="J572" t="str">
            <v>108136</v>
          </cell>
          <cell r="K572" t="str">
            <v>02/03/2023</v>
          </cell>
          <cell r="L572" t="str">
            <v>26230307160019000144550010001081361904866487</v>
          </cell>
          <cell r="M572" t="str">
            <v>26 - Pernambuco</v>
          </cell>
          <cell r="N572">
            <v>3450</v>
          </cell>
        </row>
        <row r="573">
          <cell r="C573" t="str">
            <v>HOSPITAL DOM HÉLDER CÂMARA - CG. Nº 018/2022</v>
          </cell>
          <cell r="E573" t="str">
            <v>3.13 - Materiais e Materiais Ortopédicos e Corretivos (OPME)</v>
          </cell>
          <cell r="F573">
            <v>7160019000144</v>
          </cell>
          <cell r="G573" t="str">
            <v>VITALE COMERCIO SA</v>
          </cell>
          <cell r="H573" t="str">
            <v>B</v>
          </cell>
          <cell r="I573" t="str">
            <v>S</v>
          </cell>
          <cell r="J573" t="str">
            <v>108490</v>
          </cell>
          <cell r="K573" t="str">
            <v>07/03/2023</v>
          </cell>
          <cell r="L573" t="str">
            <v>26230307160019000144550010001084901361851655</v>
          </cell>
          <cell r="M573" t="str">
            <v>26 - Pernambuco</v>
          </cell>
          <cell r="N573">
            <v>1150</v>
          </cell>
        </row>
        <row r="574">
          <cell r="C574" t="str">
            <v>HOSPITAL DOM HÉLDER CÂMARA - CG. Nº 018/2022</v>
          </cell>
          <cell r="E574" t="str">
            <v>3.13 - Materiais e Materiais Ortopédicos e Corretivos (OPME)</v>
          </cell>
          <cell r="F574">
            <v>7160019000144</v>
          </cell>
          <cell r="G574" t="str">
            <v>VITALE COMERCIO SA</v>
          </cell>
          <cell r="H574" t="str">
            <v>B</v>
          </cell>
          <cell r="I574" t="str">
            <v>S</v>
          </cell>
          <cell r="J574" t="str">
            <v>108761</v>
          </cell>
          <cell r="K574" t="str">
            <v>09/03/2023</v>
          </cell>
          <cell r="L574" t="str">
            <v>26230307160019000144550010001087611799090289</v>
          </cell>
          <cell r="M574" t="str">
            <v>26 - Pernambuco</v>
          </cell>
          <cell r="N574">
            <v>1150</v>
          </cell>
        </row>
        <row r="575">
          <cell r="C575" t="str">
            <v>HOSPITAL DOM HÉLDER CÂMARA - CG. Nº 018/2022</v>
          </cell>
          <cell r="E575" t="str">
            <v>3.13 - Materiais e Materiais Ortopédicos e Corretivos (OPME)</v>
          </cell>
          <cell r="F575">
            <v>7160019000144</v>
          </cell>
          <cell r="G575" t="str">
            <v>VITALE COMERCIO SA</v>
          </cell>
          <cell r="H575" t="str">
            <v>B</v>
          </cell>
          <cell r="I575" t="str">
            <v>S</v>
          </cell>
          <cell r="J575" t="str">
            <v>108765</v>
          </cell>
          <cell r="K575" t="str">
            <v>09/03/2023</v>
          </cell>
          <cell r="L575" t="str">
            <v>26230307160019000144550010001087651280184687</v>
          </cell>
          <cell r="M575" t="str">
            <v>26 - Pernambuco</v>
          </cell>
          <cell r="N575">
            <v>1150</v>
          </cell>
        </row>
        <row r="576">
          <cell r="C576" t="str">
            <v>HOSPITAL DOM HÉLDER CÂMARA - CG. Nº 018/2022</v>
          </cell>
          <cell r="E576" t="str">
            <v>3.13 - Materiais e Materiais Ortopédicos e Corretivos (OPME)</v>
          </cell>
          <cell r="F576">
            <v>7160019000144</v>
          </cell>
          <cell r="G576" t="str">
            <v>VITALE COMERCIO SA</v>
          </cell>
          <cell r="H576" t="str">
            <v>B</v>
          </cell>
          <cell r="I576" t="str">
            <v>S</v>
          </cell>
          <cell r="J576" t="str">
            <v>108788</v>
          </cell>
          <cell r="K576" t="str">
            <v>09/03/2023</v>
          </cell>
          <cell r="L576" t="str">
            <v>26230307160019000144550010001087881108711733</v>
          </cell>
          <cell r="M576" t="str">
            <v>26 - Pernambuco</v>
          </cell>
          <cell r="N576">
            <v>1150</v>
          </cell>
        </row>
        <row r="577">
          <cell r="C577" t="str">
            <v>HOSPITAL DOM HÉLDER CÂMARA - CG. Nº 018/2022</v>
          </cell>
          <cell r="E577" t="str">
            <v>3.13 - Materiais e Materiais Ortopédicos e Corretivos (OPME)</v>
          </cell>
          <cell r="F577">
            <v>7160019000144</v>
          </cell>
          <cell r="G577" t="str">
            <v>VITALE COMERCIO SA</v>
          </cell>
          <cell r="H577" t="str">
            <v>B</v>
          </cell>
          <cell r="I577" t="str">
            <v>S</v>
          </cell>
          <cell r="J577" t="str">
            <v>109164</v>
          </cell>
          <cell r="K577" t="str">
            <v>15/03/2023</v>
          </cell>
          <cell r="L577" t="str">
            <v>26230307160019000144550010001091641564394001</v>
          </cell>
          <cell r="M577" t="str">
            <v>26 - Pernambuco</v>
          </cell>
          <cell r="N577">
            <v>310</v>
          </cell>
        </row>
        <row r="578">
          <cell r="C578" t="str">
            <v>HOSPITAL DOM HÉLDER CÂMARA - CG. Nº 018/2022</v>
          </cell>
          <cell r="E578" t="str">
            <v>3.13 - Materiais e Materiais Ortopédicos e Corretivos (OPME)</v>
          </cell>
          <cell r="F578">
            <v>7160019000144</v>
          </cell>
          <cell r="G578" t="str">
            <v>VITALE COMERCIO SA</v>
          </cell>
          <cell r="H578" t="str">
            <v>B</v>
          </cell>
          <cell r="I578" t="str">
            <v>S</v>
          </cell>
          <cell r="J578" t="str">
            <v>109842</v>
          </cell>
          <cell r="K578" t="str">
            <v>21/03/2023</v>
          </cell>
          <cell r="L578" t="str">
            <v>26230307160019000144550010001098421318236315</v>
          </cell>
          <cell r="M578" t="str">
            <v>26 - Pernambuco</v>
          </cell>
          <cell r="N578">
            <v>1150</v>
          </cell>
        </row>
        <row r="579">
          <cell r="C579" t="str">
            <v>HOSPITAL DOM HÉLDER CÂMARA - CG. Nº 018/2022</v>
          </cell>
          <cell r="E579" t="str">
            <v>3.13 - Materiais e Materiais Ortopédicos e Corretivos (OPME)</v>
          </cell>
          <cell r="F579">
            <v>7160019000144</v>
          </cell>
          <cell r="G579" t="str">
            <v>VITALE COMERCIO SA</v>
          </cell>
          <cell r="H579" t="str">
            <v>B</v>
          </cell>
          <cell r="I579" t="str">
            <v>S</v>
          </cell>
          <cell r="J579" t="str">
            <v>110285</v>
          </cell>
          <cell r="K579" t="str">
            <v>24/03/2023</v>
          </cell>
          <cell r="L579" t="str">
            <v>26230307160019000144550010001102851687006296</v>
          </cell>
          <cell r="M579" t="str">
            <v>26 - Pernambuco</v>
          </cell>
          <cell r="N579">
            <v>1770</v>
          </cell>
        </row>
        <row r="580">
          <cell r="C580" t="str">
            <v>HOSPITAL DOM HÉLDER CÂMARA - CG. Nº 018/2022</v>
          </cell>
          <cell r="E580" t="str">
            <v>3.13 - Materiais e Materiais Ortopédicos e Corretivos (OPME)</v>
          </cell>
          <cell r="F580">
            <v>7160019000144</v>
          </cell>
          <cell r="G580" t="str">
            <v>VITALE COMERCIO SA</v>
          </cell>
          <cell r="H580" t="str">
            <v>B</v>
          </cell>
          <cell r="I580" t="str">
            <v>S</v>
          </cell>
          <cell r="J580" t="str">
            <v>110711</v>
          </cell>
          <cell r="K580" t="str">
            <v>29/03/2023</v>
          </cell>
          <cell r="L580" t="str">
            <v>26230307160019000144550010001107111971495470</v>
          </cell>
          <cell r="M580" t="str">
            <v>26 - Pernambuco</v>
          </cell>
          <cell r="N580">
            <v>310</v>
          </cell>
        </row>
        <row r="581">
          <cell r="C581" t="str">
            <v>HOSPITAL DOM HÉLDER CÂMARA - CG. Nº 018/2022</v>
          </cell>
          <cell r="E581" t="str">
            <v>3.13 - Materiais e Materiais Ortopédicos e Corretivos (OPME)</v>
          </cell>
          <cell r="F581">
            <v>7160019000144</v>
          </cell>
          <cell r="G581" t="str">
            <v>VITALE COMERCIO SA</v>
          </cell>
          <cell r="H581" t="str">
            <v>B</v>
          </cell>
          <cell r="I581" t="str">
            <v>S</v>
          </cell>
          <cell r="J581" t="str">
            <v>111498</v>
          </cell>
          <cell r="K581" t="str">
            <v>06/04/2023</v>
          </cell>
          <cell r="L581" t="str">
            <v>26230407160019000144550010001114981047264177</v>
          </cell>
          <cell r="M581" t="str">
            <v>26 - Pernambuco</v>
          </cell>
          <cell r="N581">
            <v>1150</v>
          </cell>
        </row>
        <row r="582">
          <cell r="C582" t="str">
            <v>HOSPITAL DOM HÉLDER CÂMARA - CG. Nº 018/2022</v>
          </cell>
          <cell r="E582" t="str">
            <v>3.13 - Materiais e Materiais Ortopédicos e Corretivos (OPME)</v>
          </cell>
          <cell r="F582">
            <v>7160019000144</v>
          </cell>
          <cell r="G582" t="str">
            <v>VITALE COMERCIO SA</v>
          </cell>
          <cell r="H582" t="str">
            <v>B</v>
          </cell>
          <cell r="I582" t="str">
            <v>S</v>
          </cell>
          <cell r="J582" t="str">
            <v>111512</v>
          </cell>
          <cell r="K582" t="str">
            <v>06/04/2023</v>
          </cell>
          <cell r="L582" t="str">
            <v>26230407160019000144550010001115121902383026</v>
          </cell>
          <cell r="M582" t="str">
            <v>26 - Pernambuco</v>
          </cell>
          <cell r="N582">
            <v>1150</v>
          </cell>
        </row>
        <row r="583">
          <cell r="C583" t="str">
            <v>HOSPITAL DOM HÉLDER CÂMARA - CG. Nº 018/2022</v>
          </cell>
          <cell r="E583" t="str">
            <v>3.13 - Materiais e Materiais Ortopédicos e Corretivos (OPME)</v>
          </cell>
          <cell r="F583">
            <v>7160019000144</v>
          </cell>
          <cell r="G583" t="str">
            <v>VITALE COMERCIO SA</v>
          </cell>
          <cell r="H583" t="str">
            <v>B</v>
          </cell>
          <cell r="I583" t="str">
            <v>S</v>
          </cell>
          <cell r="J583" t="str">
            <v>111513</v>
          </cell>
          <cell r="K583" t="str">
            <v>06/04/2023</v>
          </cell>
          <cell r="L583" t="str">
            <v>26230407160019000144550010001115131101539483</v>
          </cell>
          <cell r="M583" t="str">
            <v>26 - Pernambuco</v>
          </cell>
          <cell r="N583">
            <v>310</v>
          </cell>
        </row>
        <row r="584">
          <cell r="C584" t="str">
            <v>HOSPITAL DOM HÉLDER CÂMARA - CG. Nº 018/2022</v>
          </cell>
          <cell r="E584" t="str">
            <v>3.13 - Materiais e Materiais Ortopédicos e Corretivos (OPME)</v>
          </cell>
          <cell r="F584">
            <v>7160019000144</v>
          </cell>
          <cell r="G584" t="str">
            <v>VITALE COMERCIO SA</v>
          </cell>
          <cell r="H584" t="str">
            <v>B</v>
          </cell>
          <cell r="I584" t="str">
            <v>S</v>
          </cell>
          <cell r="J584" t="str">
            <v>111934</v>
          </cell>
          <cell r="K584" t="str">
            <v>12/04/2023</v>
          </cell>
          <cell r="L584" t="str">
            <v>26230407160019000144550010001119341466864700</v>
          </cell>
          <cell r="M584" t="str">
            <v>26 - Pernambuco</v>
          </cell>
          <cell r="N584">
            <v>1150</v>
          </cell>
        </row>
        <row r="585">
          <cell r="C585" t="str">
            <v>HOSPITAL DOM HÉLDER CÂMARA - CG. Nº 018/2022</v>
          </cell>
          <cell r="E585" t="str">
            <v>3.13 - Materiais e Materiais Ortopédicos e Corretivos (OPME)</v>
          </cell>
          <cell r="F585">
            <v>7160019000144</v>
          </cell>
          <cell r="G585" t="str">
            <v>VITALE COMERCIO SA</v>
          </cell>
          <cell r="H585" t="str">
            <v>B</v>
          </cell>
          <cell r="I585" t="str">
            <v>S</v>
          </cell>
          <cell r="J585" t="str">
            <v>112265</v>
          </cell>
          <cell r="K585" t="str">
            <v>14/04/2023</v>
          </cell>
          <cell r="L585" t="str">
            <v>26230407160019000144550010001122651278637338</v>
          </cell>
          <cell r="M585" t="str">
            <v>26 - Pernambuco</v>
          </cell>
          <cell r="N585">
            <v>310</v>
          </cell>
        </row>
        <row r="586">
          <cell r="C586" t="str">
            <v>HOSPITAL DOM HÉLDER CÂMARA - CG. Nº 018/2022</v>
          </cell>
          <cell r="E586" t="str">
            <v>3.13 - Materiais e Materiais Ortopédicos e Corretivos (OPME)</v>
          </cell>
          <cell r="F586">
            <v>7160019000144</v>
          </cell>
          <cell r="G586" t="str">
            <v>VITALE COMERCIO SA</v>
          </cell>
          <cell r="H586" t="str">
            <v>B</v>
          </cell>
          <cell r="I586" t="str">
            <v>S</v>
          </cell>
          <cell r="J586" t="str">
            <v>112401</v>
          </cell>
          <cell r="K586" t="str">
            <v>17/04/2023</v>
          </cell>
          <cell r="L586" t="str">
            <v>26230407160019000144550010001124011232892550</v>
          </cell>
          <cell r="M586" t="str">
            <v>26 - Pernambuco</v>
          </cell>
          <cell r="N586">
            <v>1770</v>
          </cell>
        </row>
        <row r="587">
          <cell r="C587" t="str">
            <v>HOSPITAL DOM HÉLDER CÂMARA - CG. Nº 018/2022</v>
          </cell>
          <cell r="E587" t="str">
            <v>3.13 - Materiais e Materiais Ortopédicos e Corretivos (OPME)</v>
          </cell>
          <cell r="F587">
            <v>7160019000144</v>
          </cell>
          <cell r="G587" t="str">
            <v>VITALE COMERCIO SA</v>
          </cell>
          <cell r="H587" t="str">
            <v>B</v>
          </cell>
          <cell r="I587" t="str">
            <v>S</v>
          </cell>
          <cell r="J587" t="str">
            <v>112408</v>
          </cell>
          <cell r="K587" t="str">
            <v>17/04/2023</v>
          </cell>
          <cell r="L587" t="str">
            <v>26230407160019000144550010001124081638426524</v>
          </cell>
          <cell r="M587" t="str">
            <v>26 - Pernambuco</v>
          </cell>
          <cell r="N587">
            <v>620</v>
          </cell>
        </row>
        <row r="588">
          <cell r="C588" t="str">
            <v>HOSPITAL DOM HÉLDER CÂMARA - CG. Nº 018/2022</v>
          </cell>
          <cell r="E588" t="str">
            <v>3.13 - Materiais e Materiais Ortopédicos e Corretivos (OPME)</v>
          </cell>
          <cell r="F588">
            <v>7160019000144</v>
          </cell>
          <cell r="G588" t="str">
            <v>VITALE COMERCIO SA</v>
          </cell>
          <cell r="H588" t="str">
            <v>B</v>
          </cell>
          <cell r="I588" t="str">
            <v>S</v>
          </cell>
          <cell r="J588" t="str">
            <v>112409</v>
          </cell>
          <cell r="K588" t="str">
            <v>17/04/2023</v>
          </cell>
          <cell r="L588" t="str">
            <v>26230407160019000144550010001124091167259205</v>
          </cell>
          <cell r="M588" t="str">
            <v>26 - Pernambuco</v>
          </cell>
          <cell r="N588">
            <v>1150</v>
          </cell>
        </row>
        <row r="589">
          <cell r="C589" t="str">
            <v>HOSPITAL DOM HÉLDER CÂMARA - CG. Nº 018/2022</v>
          </cell>
          <cell r="E589" t="str">
            <v>3.13 - Materiais e Materiais Ortopédicos e Corretivos (OPME)</v>
          </cell>
          <cell r="F589">
            <v>7160019000144</v>
          </cell>
          <cell r="G589" t="str">
            <v>VITALE COMERCIO SA</v>
          </cell>
          <cell r="H589" t="str">
            <v>B</v>
          </cell>
          <cell r="I589" t="str">
            <v>S</v>
          </cell>
          <cell r="J589" t="str">
            <v>113758</v>
          </cell>
          <cell r="K589" t="str">
            <v>02/05/2023</v>
          </cell>
          <cell r="L589" t="str">
            <v>26230507160019000144550010001137581945052962</v>
          </cell>
          <cell r="M589" t="str">
            <v>26 - Pernambuco</v>
          </cell>
          <cell r="N589">
            <v>1150</v>
          </cell>
        </row>
        <row r="590">
          <cell r="C590" t="str">
            <v>HOSPITAL DOM HÉLDER CÂMARA - CG. Nº 018/2022</v>
          </cell>
          <cell r="E590" t="str">
            <v>3.13 - Materiais e Materiais Ortopédicos e Corretivos (OPME)</v>
          </cell>
          <cell r="F590">
            <v>7160019000144</v>
          </cell>
          <cell r="G590" t="str">
            <v>VITALE COMERCIO SA</v>
          </cell>
          <cell r="H590" t="str">
            <v>B</v>
          </cell>
          <cell r="I590" t="str">
            <v>S</v>
          </cell>
          <cell r="J590" t="str">
            <v>113764</v>
          </cell>
          <cell r="K590" t="str">
            <v>02/05/2023</v>
          </cell>
          <cell r="L590" t="str">
            <v>26230507160019000144550010001137641414128965</v>
          </cell>
          <cell r="M590" t="str">
            <v>26 - Pernambuco</v>
          </cell>
          <cell r="N590">
            <v>1150</v>
          </cell>
        </row>
        <row r="591">
          <cell r="C591" t="str">
            <v>HOSPITAL DOM HÉLDER CÂMARA - CG. Nº 018/2022</v>
          </cell>
          <cell r="E591" t="str">
            <v>3.13 - Materiais e Materiais Ortopédicos e Corretivos (OPME)</v>
          </cell>
          <cell r="F591">
            <v>14784339000130</v>
          </cell>
          <cell r="G591" t="str">
            <v>CROMUS MATERIAIS MEDICO HOSPITALAR EIREL</v>
          </cell>
          <cell r="H591" t="str">
            <v>B</v>
          </cell>
          <cell r="I591" t="str">
            <v>S</v>
          </cell>
          <cell r="J591" t="str">
            <v>22300</v>
          </cell>
          <cell r="K591" t="str">
            <v>01/03/2023</v>
          </cell>
          <cell r="L591" t="str">
            <v>26230314784339000130550010000223001360718408</v>
          </cell>
          <cell r="M591" t="str">
            <v>26 - Pernambuco</v>
          </cell>
          <cell r="N591">
            <v>1277.7</v>
          </cell>
        </row>
        <row r="592">
          <cell r="C592" t="str">
            <v>HOSPITAL DOM HÉLDER CÂMARA - CG. Nº 018/2022</v>
          </cell>
          <cell r="E592" t="str">
            <v>3.13 - Materiais e Materiais Ortopédicos e Corretivos (OPME)</v>
          </cell>
          <cell r="F592">
            <v>14784339000130</v>
          </cell>
          <cell r="G592" t="str">
            <v>CROMUS MATERIAIS MEDICO HOSPITALAR EIREL</v>
          </cell>
          <cell r="H592" t="str">
            <v>B</v>
          </cell>
          <cell r="I592" t="str">
            <v>S</v>
          </cell>
          <cell r="J592" t="str">
            <v>22305</v>
          </cell>
          <cell r="K592" t="str">
            <v>01/03/2023</v>
          </cell>
          <cell r="L592" t="str">
            <v>26230314784339000130550010000223051874917306</v>
          </cell>
          <cell r="M592" t="str">
            <v>26 - Pernambuco</v>
          </cell>
          <cell r="N592">
            <v>1875.53</v>
          </cell>
        </row>
        <row r="593">
          <cell r="C593" t="str">
            <v>HOSPITAL DOM HÉLDER CÂMARA - CG. Nº 018/2022</v>
          </cell>
          <cell r="E593" t="str">
            <v>3.13 - Materiais e Materiais Ortopédicos e Corretivos (OPME)</v>
          </cell>
          <cell r="F593">
            <v>14784339000130</v>
          </cell>
          <cell r="G593" t="str">
            <v>CROMUS MATERIAIS MEDICO HOSPITALAR EIREL</v>
          </cell>
          <cell r="H593" t="str">
            <v>B</v>
          </cell>
          <cell r="I593" t="str">
            <v>S</v>
          </cell>
          <cell r="J593" t="str">
            <v>22354</v>
          </cell>
          <cell r="K593" t="str">
            <v>02/03/2023</v>
          </cell>
          <cell r="L593" t="str">
            <v>26230314784339000130550010000223541484563440</v>
          </cell>
          <cell r="M593" t="str">
            <v>26 - Pernambuco</v>
          </cell>
          <cell r="N593">
            <v>1277.7</v>
          </cell>
        </row>
        <row r="594">
          <cell r="C594" t="str">
            <v>HOSPITAL DOM HÉLDER CÂMARA - CG. Nº 018/2022</v>
          </cell>
          <cell r="E594" t="str">
            <v>3.13 - Materiais e Materiais Ortopédicos e Corretivos (OPME)</v>
          </cell>
          <cell r="F594">
            <v>14784339000130</v>
          </cell>
          <cell r="G594" t="str">
            <v>CROMUS MATERIAIS MEDICO HOSPITALAR EIREL</v>
          </cell>
          <cell r="H594" t="str">
            <v>B</v>
          </cell>
          <cell r="I594" t="str">
            <v>S</v>
          </cell>
          <cell r="J594" t="str">
            <v>22356</v>
          </cell>
          <cell r="K594" t="str">
            <v>02/03/2023</v>
          </cell>
          <cell r="L594" t="str">
            <v>26230314784339000130550010000223561381477839</v>
          </cell>
          <cell r="M594" t="str">
            <v>26 - Pernambuco</v>
          </cell>
          <cell r="N594">
            <v>1306.1500000000001</v>
          </cell>
        </row>
        <row r="595">
          <cell r="C595" t="str">
            <v>HOSPITAL DOM HÉLDER CÂMARA - CG. Nº 018/2022</v>
          </cell>
          <cell r="E595" t="str">
            <v>3.13 - Materiais e Materiais Ortopédicos e Corretivos (OPME)</v>
          </cell>
          <cell r="F595">
            <v>14784339000130</v>
          </cell>
          <cell r="G595" t="str">
            <v>CROMUS MATERIAIS MEDICO HOSPITALAR EIREL</v>
          </cell>
          <cell r="H595" t="str">
            <v>B</v>
          </cell>
          <cell r="I595" t="str">
            <v>S</v>
          </cell>
          <cell r="J595" t="str">
            <v>22362</v>
          </cell>
          <cell r="K595" t="str">
            <v>02/03/2023</v>
          </cell>
          <cell r="L595" t="str">
            <v>26230314784339000130550010000223621838855963</v>
          </cell>
          <cell r="M595" t="str">
            <v>26 - Pernambuco</v>
          </cell>
          <cell r="N595">
            <v>702.72</v>
          </cell>
        </row>
        <row r="596">
          <cell r="C596" t="str">
            <v>HOSPITAL DOM HÉLDER CÂMARA - CG. Nº 018/2022</v>
          </cell>
          <cell r="E596" t="str">
            <v>3.13 - Materiais e Materiais Ortopédicos e Corretivos (OPME)</v>
          </cell>
          <cell r="F596">
            <v>14784339000130</v>
          </cell>
          <cell r="G596" t="str">
            <v>CROMUS MATERIAIS MEDICO HOSPITALAR EIREL</v>
          </cell>
          <cell r="H596" t="str">
            <v>B</v>
          </cell>
          <cell r="I596" t="str">
            <v>S</v>
          </cell>
          <cell r="J596" t="str">
            <v>22363</v>
          </cell>
          <cell r="K596" t="str">
            <v>02/03/2023</v>
          </cell>
          <cell r="L596" t="str">
            <v>26230314784339000130550010000223631689937251</v>
          </cell>
          <cell r="M596" t="str">
            <v>26 - Pernambuco</v>
          </cell>
          <cell r="N596">
            <v>98.34</v>
          </cell>
        </row>
        <row r="597">
          <cell r="C597" t="str">
            <v>HOSPITAL DOM HÉLDER CÂMARA - CG. Nº 018/2022</v>
          </cell>
          <cell r="E597" t="str">
            <v>3.13 - Materiais e Materiais Ortopédicos e Corretivos (OPME)</v>
          </cell>
          <cell r="F597">
            <v>14784339000130</v>
          </cell>
          <cell r="G597" t="str">
            <v>CROMUS MATERIAIS MEDICO HOSPITALAR EIREL</v>
          </cell>
          <cell r="H597" t="str">
            <v>B</v>
          </cell>
          <cell r="I597" t="str">
            <v>S</v>
          </cell>
          <cell r="J597" t="str">
            <v>22371</v>
          </cell>
          <cell r="K597" t="str">
            <v>02/03/2023</v>
          </cell>
          <cell r="L597" t="str">
            <v>26230314784339000130550010000223711873373120</v>
          </cell>
          <cell r="M597" t="str">
            <v>26 - Pernambuco</v>
          </cell>
          <cell r="N597">
            <v>1461.51</v>
          </cell>
        </row>
        <row r="598">
          <cell r="C598" t="str">
            <v>HOSPITAL DOM HÉLDER CÂMARA - CG. Nº 018/2022</v>
          </cell>
          <cell r="E598" t="str">
            <v>3.13 - Materiais e Materiais Ortopédicos e Corretivos (OPME)</v>
          </cell>
          <cell r="F598">
            <v>14784339000130</v>
          </cell>
          <cell r="G598" t="str">
            <v>CROMUS MATERIAIS MEDICO HOSPITALAR EIREL</v>
          </cell>
          <cell r="H598" t="str">
            <v>B</v>
          </cell>
          <cell r="I598" t="str">
            <v>S</v>
          </cell>
          <cell r="J598" t="str">
            <v>22403</v>
          </cell>
          <cell r="K598" t="str">
            <v>03/03/2023</v>
          </cell>
          <cell r="L598" t="str">
            <v>26230314784339000130550010000224031251848600</v>
          </cell>
          <cell r="M598" t="str">
            <v>26 - Pernambuco</v>
          </cell>
          <cell r="N598">
            <v>326</v>
          </cell>
        </row>
        <row r="599">
          <cell r="C599" t="str">
            <v>HOSPITAL DOM HÉLDER CÂMARA - CG. Nº 018/2022</v>
          </cell>
          <cell r="E599" t="str">
            <v>3.13 - Materiais e Materiais Ortopédicos e Corretivos (OPME)</v>
          </cell>
          <cell r="F599">
            <v>14784339000130</v>
          </cell>
          <cell r="G599" t="str">
            <v>CROMUS MATERIAIS MEDICO HOSPITALAR EIREL</v>
          </cell>
          <cell r="H599" t="str">
            <v>B</v>
          </cell>
          <cell r="I599" t="str">
            <v>S</v>
          </cell>
          <cell r="J599" t="str">
            <v>22405</v>
          </cell>
          <cell r="K599" t="str">
            <v>03/03/2023</v>
          </cell>
          <cell r="L599" t="str">
            <v>26230314784339000130550010000224051975328425</v>
          </cell>
          <cell r="M599" t="str">
            <v>26 - Pernambuco</v>
          </cell>
          <cell r="N599">
            <v>203.82</v>
          </cell>
        </row>
        <row r="600">
          <cell r="C600" t="str">
            <v>HOSPITAL DOM HÉLDER CÂMARA - CG. Nº 018/2022</v>
          </cell>
          <cell r="E600" t="str">
            <v>3.13 - Materiais e Materiais Ortopédicos e Corretivos (OPME)</v>
          </cell>
          <cell r="F600">
            <v>14784339000130</v>
          </cell>
          <cell r="G600" t="str">
            <v>CROMUS MATERIAIS MEDICO HOSPITALAR EIREL</v>
          </cell>
          <cell r="H600" t="str">
            <v>B</v>
          </cell>
          <cell r="I600" t="str">
            <v>S</v>
          </cell>
          <cell r="J600" t="str">
            <v>22407</v>
          </cell>
          <cell r="K600" t="str">
            <v>03/03/2023</v>
          </cell>
          <cell r="L600" t="str">
            <v>26230314784339000130550010000224071085832094</v>
          </cell>
          <cell r="M600" t="str">
            <v>26 - Pernambuco</v>
          </cell>
          <cell r="N600">
            <v>367.62</v>
          </cell>
        </row>
        <row r="601">
          <cell r="C601" t="str">
            <v>HOSPITAL DOM HÉLDER CÂMARA - CG. Nº 018/2022</v>
          </cell>
          <cell r="E601" t="str">
            <v>3.13 - Materiais e Materiais Ortopédicos e Corretivos (OPME)</v>
          </cell>
          <cell r="F601">
            <v>14784339000130</v>
          </cell>
          <cell r="G601" t="str">
            <v>CROMUS MATERIAIS MEDICO HOSPITALAR EIREL</v>
          </cell>
          <cell r="H601" t="str">
            <v>B</v>
          </cell>
          <cell r="I601" t="str">
            <v>S</v>
          </cell>
          <cell r="J601" t="str">
            <v>22409</v>
          </cell>
          <cell r="K601" t="str">
            <v>03/03/2023</v>
          </cell>
          <cell r="L601" t="str">
            <v>26230314784339000130550010000224091448673974</v>
          </cell>
          <cell r="M601" t="str">
            <v>26 - Pernambuco</v>
          </cell>
          <cell r="N601">
            <v>148.4</v>
          </cell>
        </row>
        <row r="602">
          <cell r="C602" t="str">
            <v>HOSPITAL DOM HÉLDER CÂMARA - CG. Nº 018/2022</v>
          </cell>
          <cell r="E602" t="str">
            <v>3.13 - Materiais e Materiais Ortopédicos e Corretivos (OPME)</v>
          </cell>
          <cell r="F602">
            <v>14784339000130</v>
          </cell>
          <cell r="G602" t="str">
            <v>CROMUS MATERIAIS MEDICO HOSPITALAR EIREL</v>
          </cell>
          <cell r="H602" t="str">
            <v>B</v>
          </cell>
          <cell r="I602" t="str">
            <v>S</v>
          </cell>
          <cell r="J602" t="str">
            <v>22410</v>
          </cell>
          <cell r="K602" t="str">
            <v>03/03/2023</v>
          </cell>
          <cell r="L602" t="str">
            <v>26230314784339000130550010000224101306683644</v>
          </cell>
          <cell r="M602" t="str">
            <v>26 - Pernambuco</v>
          </cell>
          <cell r="N602">
            <v>989.15</v>
          </cell>
        </row>
        <row r="603">
          <cell r="C603" t="str">
            <v>HOSPITAL DOM HÉLDER CÂMARA - CG. Nº 018/2022</v>
          </cell>
          <cell r="E603" t="str">
            <v>3.13 - Materiais e Materiais Ortopédicos e Corretivos (OPME)</v>
          </cell>
          <cell r="F603">
            <v>14784339000130</v>
          </cell>
          <cell r="G603" t="str">
            <v>CROMUS MATERIAIS MEDICO HOSPITALAR EIREL</v>
          </cell>
          <cell r="H603" t="str">
            <v>B</v>
          </cell>
          <cell r="I603" t="str">
            <v>S</v>
          </cell>
          <cell r="J603" t="str">
            <v>22565</v>
          </cell>
          <cell r="K603" t="str">
            <v>08/03/2023</v>
          </cell>
          <cell r="L603" t="str">
            <v>26230314784339000130550010000225651466856850</v>
          </cell>
          <cell r="M603" t="str">
            <v>26 - Pernambuco</v>
          </cell>
          <cell r="N603">
            <v>972.58</v>
          </cell>
        </row>
        <row r="604">
          <cell r="C604" t="str">
            <v>HOSPITAL DOM HÉLDER CÂMARA - CG. Nº 018/2022</v>
          </cell>
          <cell r="E604" t="str">
            <v>3.13 - Materiais e Materiais Ortopédicos e Corretivos (OPME)</v>
          </cell>
          <cell r="F604">
            <v>14784339000130</v>
          </cell>
          <cell r="G604" t="str">
            <v>CROMUS MATERIAIS MEDICO HOSPITALAR EIREL</v>
          </cell>
          <cell r="H604" t="str">
            <v>B</v>
          </cell>
          <cell r="I604" t="str">
            <v>S</v>
          </cell>
          <cell r="J604" t="str">
            <v>22566</v>
          </cell>
          <cell r="K604" t="str">
            <v>08/03/2023</v>
          </cell>
          <cell r="L604" t="str">
            <v>26230314784339000130550010000225661503553990</v>
          </cell>
          <cell r="M604" t="str">
            <v>26 - Pernambuco</v>
          </cell>
          <cell r="N604">
            <v>71.52</v>
          </cell>
        </row>
        <row r="605">
          <cell r="C605" t="str">
            <v>HOSPITAL DOM HÉLDER CÂMARA - CG. Nº 018/2022</v>
          </cell>
          <cell r="E605" t="str">
            <v>3.13 - Materiais e Materiais Ortopédicos e Corretivos (OPME)</v>
          </cell>
          <cell r="F605">
            <v>14784339000130</v>
          </cell>
          <cell r="G605" t="str">
            <v>CROMUS MATERIAIS MEDICO HOSPITALAR EIREL</v>
          </cell>
          <cell r="H605" t="str">
            <v>B</v>
          </cell>
          <cell r="I605" t="str">
            <v>S</v>
          </cell>
          <cell r="J605" t="str">
            <v>22628</v>
          </cell>
          <cell r="K605" t="str">
            <v>13/03/2023</v>
          </cell>
          <cell r="L605" t="str">
            <v>26230314784339000130550010000226281586500761</v>
          </cell>
          <cell r="M605" t="str">
            <v>26 - Pernambuco</v>
          </cell>
          <cell r="N605">
            <v>176.11</v>
          </cell>
        </row>
        <row r="606">
          <cell r="C606" t="str">
            <v>HOSPITAL DOM HÉLDER CÂMARA - CG. Nº 018/2022</v>
          </cell>
          <cell r="E606" t="str">
            <v>3.13 - Materiais e Materiais Ortopédicos e Corretivos (OPME)</v>
          </cell>
          <cell r="F606">
            <v>14784339000130</v>
          </cell>
          <cell r="G606" t="str">
            <v>CROMUS MATERIAIS MEDICO HOSPITALAR EIREL</v>
          </cell>
          <cell r="H606" t="str">
            <v>B</v>
          </cell>
          <cell r="I606" t="str">
            <v>S</v>
          </cell>
          <cell r="J606" t="str">
            <v>22802</v>
          </cell>
          <cell r="K606" t="str">
            <v>17/03/2023</v>
          </cell>
          <cell r="L606" t="str">
            <v>26230314784339000130550010000228021241078598</v>
          </cell>
          <cell r="M606" t="str">
            <v>26 - Pernambuco</v>
          </cell>
          <cell r="N606">
            <v>299.89999999999998</v>
          </cell>
        </row>
        <row r="607">
          <cell r="C607" t="str">
            <v>HOSPITAL DOM HÉLDER CÂMARA - CG. Nº 018/2022</v>
          </cell>
          <cell r="E607" t="str">
            <v>3.13 - Materiais e Materiais Ortopédicos e Corretivos (OPME)</v>
          </cell>
          <cell r="F607">
            <v>14784339000130</v>
          </cell>
          <cell r="G607" t="str">
            <v>CROMUS MATERIAIS MEDICO HOSPITALAR EIREL</v>
          </cell>
          <cell r="H607" t="str">
            <v>B</v>
          </cell>
          <cell r="I607" t="str">
            <v>S</v>
          </cell>
          <cell r="J607" t="str">
            <v>22804</v>
          </cell>
          <cell r="K607" t="str">
            <v>17/03/2023</v>
          </cell>
          <cell r="L607" t="str">
            <v>26230314784339000130550010000228041316425308</v>
          </cell>
          <cell r="M607" t="str">
            <v>26 - Pernambuco</v>
          </cell>
          <cell r="N607">
            <v>275.48</v>
          </cell>
        </row>
        <row r="608">
          <cell r="C608" t="str">
            <v>HOSPITAL DOM HÉLDER CÂMARA - CG. Nº 018/2022</v>
          </cell>
          <cell r="E608" t="str">
            <v>3.13 - Materiais e Materiais Ortopédicos e Corretivos (OPME)</v>
          </cell>
          <cell r="F608">
            <v>14784339000130</v>
          </cell>
          <cell r="G608" t="str">
            <v>CROMUS MATERIAIS MEDICO HOSPITALAR EIREL</v>
          </cell>
          <cell r="H608" t="str">
            <v>B</v>
          </cell>
          <cell r="I608" t="str">
            <v>S</v>
          </cell>
          <cell r="J608" t="str">
            <v>22805</v>
          </cell>
          <cell r="K608" t="str">
            <v>17/03/2023</v>
          </cell>
          <cell r="L608" t="str">
            <v>26230314784339000130550010000228051598172817</v>
          </cell>
          <cell r="M608" t="str">
            <v>26 - Pernambuco</v>
          </cell>
          <cell r="N608">
            <v>275.48</v>
          </cell>
        </row>
        <row r="609">
          <cell r="C609" t="str">
            <v>HOSPITAL DOM HÉLDER CÂMARA - CG. Nº 018/2022</v>
          </cell>
          <cell r="E609" t="str">
            <v>3.13 - Materiais e Materiais Ortopédicos e Corretivos (OPME)</v>
          </cell>
          <cell r="F609">
            <v>14784339000130</v>
          </cell>
          <cell r="G609" t="str">
            <v>CROMUS MATERIAIS MEDICO HOSPITALAR EIREL</v>
          </cell>
          <cell r="H609" t="str">
            <v>B</v>
          </cell>
          <cell r="I609" t="str">
            <v>S</v>
          </cell>
          <cell r="J609" t="str">
            <v>22806</v>
          </cell>
          <cell r="K609" t="str">
            <v>17/03/2023</v>
          </cell>
          <cell r="L609" t="str">
            <v>26230314784339000130550010000228061874170345</v>
          </cell>
          <cell r="M609" t="str">
            <v>26 - Pernambuco</v>
          </cell>
          <cell r="N609">
            <v>275.48</v>
          </cell>
        </row>
        <row r="610">
          <cell r="C610" t="str">
            <v>HOSPITAL DOM HÉLDER CÂMARA - CG. Nº 018/2022</v>
          </cell>
          <cell r="E610" t="str">
            <v>3.13 - Materiais e Materiais Ortopédicos e Corretivos (OPME)</v>
          </cell>
          <cell r="F610">
            <v>14784339000130</v>
          </cell>
          <cell r="G610" t="str">
            <v>CROMUS MATERIAIS MEDICO HOSPITALAR EIREL</v>
          </cell>
          <cell r="H610" t="str">
            <v>B</v>
          </cell>
          <cell r="I610" t="str">
            <v>S</v>
          </cell>
          <cell r="J610" t="str">
            <v>22856</v>
          </cell>
          <cell r="K610" t="str">
            <v>20/03/2023</v>
          </cell>
          <cell r="L610" t="str">
            <v>26230314784339000130550010000228561129001709</v>
          </cell>
          <cell r="M610" t="str">
            <v>26 - Pernambuco</v>
          </cell>
          <cell r="N610">
            <v>1120</v>
          </cell>
        </row>
        <row r="611">
          <cell r="C611" t="str">
            <v>HOSPITAL DOM HÉLDER CÂMARA - CG. Nº 018/2022</v>
          </cell>
          <cell r="E611" t="str">
            <v>3.13 - Materiais e Materiais Ortopédicos e Corretivos (OPME)</v>
          </cell>
          <cell r="F611">
            <v>14784339000130</v>
          </cell>
          <cell r="G611" t="str">
            <v>CROMUS MATERIAIS MEDICO HOSPITALAR EIREL</v>
          </cell>
          <cell r="H611" t="str">
            <v>B</v>
          </cell>
          <cell r="I611" t="str">
            <v>S</v>
          </cell>
          <cell r="J611" t="str">
            <v>22857</v>
          </cell>
          <cell r="K611" t="str">
            <v>20/03/2023</v>
          </cell>
          <cell r="L611" t="str">
            <v>26230314784339000130550010000228571676906476</v>
          </cell>
          <cell r="M611" t="str">
            <v>26 - Pernambuco</v>
          </cell>
          <cell r="N611">
            <v>1277.7</v>
          </cell>
        </row>
        <row r="612">
          <cell r="C612" t="str">
            <v>HOSPITAL DOM HÉLDER CÂMARA - CG. Nº 018/2022</v>
          </cell>
          <cell r="E612" t="str">
            <v>3.13 - Materiais e Materiais Ortopédicos e Corretivos (OPME)</v>
          </cell>
          <cell r="F612">
            <v>14784339000130</v>
          </cell>
          <cell r="G612" t="str">
            <v>CROMUS MATERIAIS MEDICO HOSPITALAR EIREL</v>
          </cell>
          <cell r="H612" t="str">
            <v>B</v>
          </cell>
          <cell r="I612" t="str">
            <v>S</v>
          </cell>
          <cell r="J612" t="str">
            <v>22858</v>
          </cell>
          <cell r="K612" t="str">
            <v>30/03/2023</v>
          </cell>
          <cell r="L612" t="str">
            <v>26230314784339000130550010000228581442668983</v>
          </cell>
          <cell r="M612" t="str">
            <v>26 - Pernambuco</v>
          </cell>
          <cell r="N612">
            <v>1277.7</v>
          </cell>
        </row>
        <row r="613">
          <cell r="C613" t="str">
            <v>HOSPITAL DOM HÉLDER CÂMARA - CG. Nº 018/2022</v>
          </cell>
          <cell r="E613" t="str">
            <v>3.13 - Materiais e Materiais Ortopédicos e Corretivos (OPME)</v>
          </cell>
          <cell r="F613">
            <v>14784339000130</v>
          </cell>
          <cell r="G613" t="str">
            <v>CROMUS MATERIAIS MEDICO HOSPITALAR EIREL</v>
          </cell>
          <cell r="H613" t="str">
            <v>B</v>
          </cell>
          <cell r="I613" t="str">
            <v>S</v>
          </cell>
          <cell r="J613" t="str">
            <v>22871</v>
          </cell>
          <cell r="K613" t="str">
            <v>20/03/2023</v>
          </cell>
          <cell r="L613" t="str">
            <v>26230314784339000130550010000228711425197210</v>
          </cell>
          <cell r="M613" t="str">
            <v>26 - Pernambuco</v>
          </cell>
          <cell r="N613">
            <v>1277.7</v>
          </cell>
        </row>
        <row r="614">
          <cell r="C614" t="str">
            <v>HOSPITAL DOM HÉLDER CÂMARA - CG. Nº 018/2022</v>
          </cell>
          <cell r="E614" t="str">
            <v>3.13 - Materiais e Materiais Ortopédicos e Corretivos (OPME)</v>
          </cell>
          <cell r="F614">
            <v>14784339000130</v>
          </cell>
          <cell r="G614" t="str">
            <v>CROMUS MATERIAIS MEDICO HOSPITALAR EIREL</v>
          </cell>
          <cell r="H614" t="str">
            <v>B</v>
          </cell>
          <cell r="I614" t="str">
            <v>S</v>
          </cell>
          <cell r="J614" t="str">
            <v>23021</v>
          </cell>
          <cell r="K614" t="str">
            <v>21/03/2023</v>
          </cell>
          <cell r="L614" t="str">
            <v>26230314784339000130550010000230211000467800</v>
          </cell>
          <cell r="M614" t="str">
            <v>26 - Pernambuco</v>
          </cell>
          <cell r="N614">
            <v>387.63</v>
          </cell>
        </row>
        <row r="615">
          <cell r="C615" t="str">
            <v>HOSPITAL DOM HÉLDER CÂMARA - CG. Nº 018/2022</v>
          </cell>
          <cell r="E615" t="str">
            <v>3.13 - Materiais e Materiais Ortopédicos e Corretivos (OPME)</v>
          </cell>
          <cell r="F615">
            <v>14784339000130</v>
          </cell>
          <cell r="G615" t="str">
            <v>CROMUS MATERIAIS MEDICO HOSPITALAR EIREL</v>
          </cell>
          <cell r="H615" t="str">
            <v>B</v>
          </cell>
          <cell r="I615" t="str">
            <v>S</v>
          </cell>
          <cell r="J615" t="str">
            <v>23023</v>
          </cell>
          <cell r="K615" t="str">
            <v>21/03/2023</v>
          </cell>
          <cell r="L615" t="str">
            <v>26230314784339000130550010000230231820669343</v>
          </cell>
          <cell r="M615" t="str">
            <v>26 - Pernambuco</v>
          </cell>
          <cell r="N615">
            <v>1096.3900000000001</v>
          </cell>
        </row>
        <row r="616">
          <cell r="C616" t="str">
            <v>HOSPITAL DOM HÉLDER CÂMARA - CG. Nº 018/2022</v>
          </cell>
          <cell r="E616" t="str">
            <v>3.13 - Materiais e Materiais Ortopédicos e Corretivos (OPME)</v>
          </cell>
          <cell r="F616">
            <v>14784339000130</v>
          </cell>
          <cell r="G616" t="str">
            <v>CROMUS MATERIAIS MEDICO HOSPITALAR EIREL</v>
          </cell>
          <cell r="H616" t="str">
            <v>B</v>
          </cell>
          <cell r="I616" t="str">
            <v>S</v>
          </cell>
          <cell r="J616" t="str">
            <v>23027</v>
          </cell>
          <cell r="K616" t="str">
            <v>21/03/2023</v>
          </cell>
          <cell r="L616" t="str">
            <v>26230314784339000130550010000230271326461043</v>
          </cell>
          <cell r="M616" t="str">
            <v>26 - Pernambuco</v>
          </cell>
          <cell r="N616">
            <v>1277.7</v>
          </cell>
        </row>
        <row r="617">
          <cell r="C617" t="str">
            <v>HOSPITAL DOM HÉLDER CÂMARA - CG. Nº 018/2022</v>
          </cell>
          <cell r="E617" t="str">
            <v>3.13 - Materiais e Materiais Ortopédicos e Corretivos (OPME)</v>
          </cell>
          <cell r="F617">
            <v>14784339000130</v>
          </cell>
          <cell r="G617" t="str">
            <v>CROMUS MATERIAIS MEDICO HOSPITALAR EIREL</v>
          </cell>
          <cell r="H617" t="str">
            <v>B</v>
          </cell>
          <cell r="I617" t="str">
            <v>S</v>
          </cell>
          <cell r="J617" t="str">
            <v>23029</v>
          </cell>
          <cell r="K617" t="str">
            <v>21/03/2023</v>
          </cell>
          <cell r="L617" t="str">
            <v>26230314784339000130550010000230291434201248</v>
          </cell>
          <cell r="M617" t="str">
            <v>26 - Pernambuco</v>
          </cell>
          <cell r="N617">
            <v>534.72</v>
          </cell>
        </row>
        <row r="618">
          <cell r="C618" t="str">
            <v>HOSPITAL DOM HÉLDER CÂMARA - CG. Nº 018/2022</v>
          </cell>
          <cell r="E618" t="str">
            <v>3.13 - Materiais e Materiais Ortopédicos e Corretivos (OPME)</v>
          </cell>
          <cell r="F618">
            <v>14784339000130</v>
          </cell>
          <cell r="G618" t="str">
            <v>CROMUS MATERIAIS MEDICO HOSPITALAR EIREL</v>
          </cell>
          <cell r="H618" t="str">
            <v>B</v>
          </cell>
          <cell r="I618" t="str">
            <v>S</v>
          </cell>
          <cell r="J618" t="str">
            <v>23031</v>
          </cell>
          <cell r="K618" t="str">
            <v>21/03/2023</v>
          </cell>
          <cell r="L618" t="str">
            <v>26230314784339000130550010000230311562205473</v>
          </cell>
          <cell r="M618" t="str">
            <v>26 - Pernambuco</v>
          </cell>
          <cell r="N618">
            <v>1120</v>
          </cell>
        </row>
        <row r="619">
          <cell r="C619" t="str">
            <v>HOSPITAL DOM HÉLDER CÂMARA - CG. Nº 018/2022</v>
          </cell>
          <cell r="E619" t="str">
            <v>3.13 - Materiais e Materiais Ortopédicos e Corretivos (OPME)</v>
          </cell>
          <cell r="F619">
            <v>14784339000130</v>
          </cell>
          <cell r="G619" t="str">
            <v>CROMUS MATERIAIS MEDICO HOSPITALAR EIREL</v>
          </cell>
          <cell r="H619" t="str">
            <v>B</v>
          </cell>
          <cell r="I619" t="str">
            <v>S</v>
          </cell>
          <cell r="J619" t="str">
            <v>23032</v>
          </cell>
          <cell r="K619" t="str">
            <v>21/03/2023</v>
          </cell>
          <cell r="L619" t="str">
            <v>26230314784339000130550010000230321368061183</v>
          </cell>
          <cell r="M619" t="str">
            <v>26 - Pernambuco</v>
          </cell>
          <cell r="N619">
            <v>1096.3900000000001</v>
          </cell>
        </row>
        <row r="620">
          <cell r="C620" t="str">
            <v>HOSPITAL DOM HÉLDER CÂMARA - CG. Nº 018/2022</v>
          </cell>
          <cell r="E620" t="str">
            <v>3.13 - Materiais e Materiais Ortopédicos e Corretivos (OPME)</v>
          </cell>
          <cell r="F620">
            <v>14784339000130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 t="str">
            <v>23033</v>
          </cell>
          <cell r="K620" t="str">
            <v>21/03/2023</v>
          </cell>
          <cell r="L620" t="str">
            <v>26230314784339000130550010000230331076289823</v>
          </cell>
          <cell r="M620" t="str">
            <v>26 - Pernambuco</v>
          </cell>
          <cell r="N620">
            <v>483.71</v>
          </cell>
        </row>
        <row r="621">
          <cell r="C621" t="str">
            <v>HOSPITAL DOM HÉLDER CÂMARA - CG. Nº 018/2022</v>
          </cell>
          <cell r="E621" t="str">
            <v>3.13 - Materiais e Materiais Ortopédicos e Corretivos (OPME)</v>
          </cell>
          <cell r="F621">
            <v>14784339000130</v>
          </cell>
          <cell r="G621" t="str">
            <v>CROMUS MATERIAIS MEDICO HOSPITALAR EIREL</v>
          </cell>
          <cell r="H621" t="str">
            <v>B</v>
          </cell>
          <cell r="I621" t="str">
            <v>S</v>
          </cell>
          <cell r="J621" t="str">
            <v>23036</v>
          </cell>
          <cell r="K621" t="str">
            <v>21/03/2023</v>
          </cell>
          <cell r="L621" t="str">
            <v>26230314784339000130550010000230361548863813</v>
          </cell>
          <cell r="M621" t="str">
            <v>26 - Pernambuco</v>
          </cell>
          <cell r="N621">
            <v>203.82</v>
          </cell>
        </row>
        <row r="622">
          <cell r="C622" t="str">
            <v>HOSPITAL DOM HÉLDER CÂMARA - CG. Nº 018/2022</v>
          </cell>
          <cell r="E622" t="str">
            <v>3.13 - Materiais e Materiais Ortopédicos e Corretivos (OPME)</v>
          </cell>
          <cell r="F622">
            <v>14784339000130</v>
          </cell>
          <cell r="G622" t="str">
            <v>CROMUS MATERIAIS MEDICO HOSPITALAR EIREL</v>
          </cell>
          <cell r="H622" t="str">
            <v>B</v>
          </cell>
          <cell r="I622" t="str">
            <v>S</v>
          </cell>
          <cell r="J622" t="str">
            <v>23037</v>
          </cell>
          <cell r="K622" t="str">
            <v>21/03/2023</v>
          </cell>
          <cell r="L622" t="str">
            <v>26230314784339000130550010000230371189017682</v>
          </cell>
          <cell r="M622" t="str">
            <v>26 - Pernambuco</v>
          </cell>
          <cell r="N622">
            <v>235.88</v>
          </cell>
        </row>
        <row r="623">
          <cell r="C623" t="str">
            <v>HOSPITAL DOM HÉLDER CÂMARA - CG. Nº 018/2022</v>
          </cell>
          <cell r="E623" t="str">
            <v>3.13 - Materiais e Materiais Ortopédicos e Corretivos (OPME)</v>
          </cell>
          <cell r="F623">
            <v>14784339000130</v>
          </cell>
          <cell r="G623" t="str">
            <v>CROMUS MATERIAIS MEDICO HOSPITALAR EIREL</v>
          </cell>
          <cell r="H623" t="str">
            <v>B</v>
          </cell>
          <cell r="I623" t="str">
            <v>S</v>
          </cell>
          <cell r="J623" t="str">
            <v>23039</v>
          </cell>
          <cell r="K623" t="str">
            <v>21/03/2023</v>
          </cell>
          <cell r="L623" t="str">
            <v>26230314784339000130550010000230391904668844</v>
          </cell>
          <cell r="M623" t="str">
            <v>26 - Pernambuco</v>
          </cell>
          <cell r="N623">
            <v>1277.7</v>
          </cell>
        </row>
        <row r="624">
          <cell r="C624" t="str">
            <v>HOSPITAL DOM HÉLDER CÂMARA - CG. Nº 018/2022</v>
          </cell>
          <cell r="E624" t="str">
            <v>3.13 - Materiais e Materiais Ortopédicos e Corretivos (OPME)</v>
          </cell>
          <cell r="F624">
            <v>14784339000130</v>
          </cell>
          <cell r="G624" t="str">
            <v>CROMUS MATERIAIS MEDICO HOSPITALAR EIREL</v>
          </cell>
          <cell r="H624" t="str">
            <v>B</v>
          </cell>
          <cell r="I624" t="str">
            <v>S</v>
          </cell>
          <cell r="J624" t="str">
            <v>23041</v>
          </cell>
          <cell r="K624" t="str">
            <v>21/03/2023</v>
          </cell>
          <cell r="L624" t="str">
            <v>26230314784339000130550010000230411025053476</v>
          </cell>
          <cell r="M624" t="str">
            <v>26 - Pernambuco</v>
          </cell>
          <cell r="N624">
            <v>409.13</v>
          </cell>
        </row>
        <row r="625">
          <cell r="C625" t="str">
            <v>HOSPITAL DOM HÉLDER CÂMARA - CG. Nº 018/2022</v>
          </cell>
          <cell r="E625" t="str">
            <v>3.13 - Materiais e Materiais Ortopédicos e Corretivos (OPME)</v>
          </cell>
          <cell r="F625">
            <v>14784339000130</v>
          </cell>
          <cell r="G625" t="str">
            <v>CROMUS MATERIAIS MEDICO HOSPITALAR EIREL</v>
          </cell>
          <cell r="H625" t="str">
            <v>B</v>
          </cell>
          <cell r="I625" t="str">
            <v>S</v>
          </cell>
          <cell r="J625" t="str">
            <v>23056</v>
          </cell>
          <cell r="K625" t="str">
            <v>21/03/2023</v>
          </cell>
          <cell r="L625" t="str">
            <v>26230314784339000130550010000230561408839807</v>
          </cell>
          <cell r="M625" t="str">
            <v>26 - Pernambuco</v>
          </cell>
          <cell r="N625">
            <v>275.48</v>
          </cell>
        </row>
        <row r="626">
          <cell r="C626" t="str">
            <v>HOSPITAL DOM HÉLDER CÂMARA - CG. Nº 018/2022</v>
          </cell>
          <cell r="E626" t="str">
            <v>3.13 - Materiais e Materiais Ortopédicos e Corretivos (OPME)</v>
          </cell>
          <cell r="F626">
            <v>14784339000130</v>
          </cell>
          <cell r="G626" t="str">
            <v>CROMUS MATERIAIS MEDICO HOSPITALAR EIREL</v>
          </cell>
          <cell r="H626" t="str">
            <v>B</v>
          </cell>
          <cell r="I626" t="str">
            <v>S</v>
          </cell>
          <cell r="J626" t="str">
            <v>23059</v>
          </cell>
          <cell r="K626" t="str">
            <v>21/03/2023</v>
          </cell>
          <cell r="L626" t="str">
            <v>26230314784339000130550010000230591842371323</v>
          </cell>
          <cell r="M626" t="str">
            <v>26 - Pernambuco</v>
          </cell>
          <cell r="N626">
            <v>296.13</v>
          </cell>
        </row>
        <row r="627">
          <cell r="C627" t="str">
            <v>HOSPITAL DOM HÉLDER CÂMARA - CG. Nº 018/2022</v>
          </cell>
          <cell r="E627" t="str">
            <v>3.13 - Materiais e Materiais Ortopédicos e Corretivos (OPME)</v>
          </cell>
          <cell r="F627">
            <v>14784339000130</v>
          </cell>
          <cell r="G627" t="str">
            <v>CROMUS MATERIAIS MEDICO HOSPITALAR EIREL</v>
          </cell>
          <cell r="H627" t="str">
            <v>B</v>
          </cell>
          <cell r="I627" t="str">
            <v>S</v>
          </cell>
          <cell r="J627" t="str">
            <v>23060</v>
          </cell>
          <cell r="K627" t="str">
            <v>21/03/2023</v>
          </cell>
          <cell r="L627" t="str">
            <v>26230314784339000130550010000230601216033483</v>
          </cell>
          <cell r="M627" t="str">
            <v>26 - Pernambuco</v>
          </cell>
          <cell r="N627">
            <v>1936.12</v>
          </cell>
        </row>
        <row r="628">
          <cell r="C628" t="str">
            <v>HOSPITAL DOM HÉLDER CÂMARA - CG. Nº 018/2022</v>
          </cell>
          <cell r="E628" t="str">
            <v>3.13 - Materiais e Materiais Ortopédicos e Corretivos (OPME)</v>
          </cell>
          <cell r="F628">
            <v>14784339000130</v>
          </cell>
          <cell r="G628" t="str">
            <v>CROMUS MATERIAIS MEDICO HOSPITALAR EIREL</v>
          </cell>
          <cell r="H628" t="str">
            <v>B</v>
          </cell>
          <cell r="I628" t="str">
            <v>S</v>
          </cell>
          <cell r="J628" t="str">
            <v>23062</v>
          </cell>
          <cell r="K628" t="str">
            <v>21/03/2023</v>
          </cell>
          <cell r="L628" t="str">
            <v>26230314784339000130550010000230621972339360</v>
          </cell>
          <cell r="M628" t="str">
            <v>26 - Pernambuco</v>
          </cell>
          <cell r="N628">
            <v>1936.12</v>
          </cell>
        </row>
        <row r="629">
          <cell r="C629" t="str">
            <v>HOSPITAL DOM HÉLDER CÂMARA - CG. Nº 018/2022</v>
          </cell>
          <cell r="E629" t="str">
            <v>3.13 - Materiais e Materiais Ortopédicos e Corretivos (OPME)</v>
          </cell>
          <cell r="F629">
            <v>14784339000130</v>
          </cell>
          <cell r="G629" t="str">
            <v>CROMUS MATERIAIS MEDICO HOSPITALAR EIREL</v>
          </cell>
          <cell r="H629" t="str">
            <v>B</v>
          </cell>
          <cell r="I629" t="str">
            <v>S</v>
          </cell>
          <cell r="J629" t="str">
            <v>23063</v>
          </cell>
          <cell r="K629" t="str">
            <v>21/03/2023</v>
          </cell>
          <cell r="L629" t="str">
            <v>26230314784339000130550010000230631554003330</v>
          </cell>
          <cell r="M629" t="str">
            <v>26 - Pernambuco</v>
          </cell>
          <cell r="N629">
            <v>36.119999999999997</v>
          </cell>
        </row>
        <row r="630">
          <cell r="C630" t="str">
            <v>HOSPITAL DOM HÉLDER CÂMARA - CG. Nº 018/2022</v>
          </cell>
          <cell r="E630" t="str">
            <v>3.13 - Materiais e Materiais Ortopédicos e Corretivos (OPME)</v>
          </cell>
          <cell r="F630">
            <v>14784339000130</v>
          </cell>
          <cell r="G630" t="str">
            <v>CROMUS MATERIAIS MEDICO HOSPITALAR EIREL</v>
          </cell>
          <cell r="H630" t="str">
            <v>B</v>
          </cell>
          <cell r="I630" t="str">
            <v>S</v>
          </cell>
          <cell r="J630" t="str">
            <v>23064</v>
          </cell>
          <cell r="K630" t="str">
            <v>21/03/2023</v>
          </cell>
          <cell r="L630" t="str">
            <v>26230314784339000130550010000230641732785956</v>
          </cell>
          <cell r="M630" t="str">
            <v>26 - Pernambuco</v>
          </cell>
          <cell r="N630">
            <v>686.87</v>
          </cell>
        </row>
        <row r="631">
          <cell r="C631" t="str">
            <v>HOSPITAL DOM HÉLDER CÂMARA - CG. Nº 018/2022</v>
          </cell>
          <cell r="E631" t="str">
            <v>3.13 - Materiais e Materiais Ortopédicos e Corretivos (OPME)</v>
          </cell>
          <cell r="F631">
            <v>14784339000130</v>
          </cell>
          <cell r="G631" t="str">
            <v>CROMUS MATERIAIS MEDICO HOSPITALAR EIREL</v>
          </cell>
          <cell r="H631" t="str">
            <v>B</v>
          </cell>
          <cell r="I631" t="str">
            <v>S</v>
          </cell>
          <cell r="J631" t="str">
            <v>23065</v>
          </cell>
          <cell r="K631" t="str">
            <v>21/03/2023</v>
          </cell>
          <cell r="L631" t="str">
            <v>26230314784339000130550010000230651312731923</v>
          </cell>
          <cell r="M631" t="str">
            <v>26 - Pernambuco</v>
          </cell>
          <cell r="N631">
            <v>257.29000000000002</v>
          </cell>
        </row>
        <row r="632">
          <cell r="C632" t="str">
            <v>HOSPITAL DOM HÉLDER CÂMARA - CG. Nº 018/2022</v>
          </cell>
          <cell r="E632" t="str">
            <v>3.13 - Materiais e Materiais Ortopédicos e Corretivos (OPME)</v>
          </cell>
          <cell r="F632">
            <v>14784339000130</v>
          </cell>
          <cell r="G632" t="str">
            <v>CROMUS MATERIAIS MEDICO HOSPITALAR EIREL</v>
          </cell>
          <cell r="H632" t="str">
            <v>B</v>
          </cell>
          <cell r="I632" t="str">
            <v>S</v>
          </cell>
          <cell r="J632" t="str">
            <v>23066</v>
          </cell>
          <cell r="K632" t="str">
            <v>21/03/2023</v>
          </cell>
          <cell r="L632" t="str">
            <v>26230314784339000130550010000230661562435067</v>
          </cell>
          <cell r="M632" t="str">
            <v>26 - Pernambuco</v>
          </cell>
          <cell r="N632">
            <v>203.82</v>
          </cell>
        </row>
        <row r="633">
          <cell r="C633" t="str">
            <v>HOSPITAL DOM HÉLDER CÂMARA - CG. Nº 018/2022</v>
          </cell>
          <cell r="E633" t="str">
            <v>3.13 - Materiais e Materiais Ortopédicos e Corretivos (OPME)</v>
          </cell>
          <cell r="F633">
            <v>14784339000130</v>
          </cell>
          <cell r="G633" t="str">
            <v>CROMUS MATERIAIS MEDICO HOSPITALAR EIREL</v>
          </cell>
          <cell r="H633" t="str">
            <v>B</v>
          </cell>
          <cell r="I633" t="str">
            <v>S</v>
          </cell>
          <cell r="J633" t="str">
            <v>23067</v>
          </cell>
          <cell r="K633" t="str">
            <v>21/03/2023</v>
          </cell>
          <cell r="L633" t="str">
            <v>26230314784339000130550010000230671830604028</v>
          </cell>
          <cell r="M633" t="str">
            <v>26 - Pernambuco</v>
          </cell>
          <cell r="N633">
            <v>296.13</v>
          </cell>
        </row>
        <row r="634">
          <cell r="C634" t="str">
            <v>HOSPITAL DOM HÉLDER CÂMARA - CG. Nº 018/2022</v>
          </cell>
          <cell r="E634" t="str">
            <v>3.13 - Materiais e Materiais Ortopédicos e Corretivos (OPME)</v>
          </cell>
          <cell r="F634">
            <v>14784339000130</v>
          </cell>
          <cell r="G634" t="str">
            <v>CROMUS MATERIAIS MEDICO HOSPITALAR EIREL</v>
          </cell>
          <cell r="H634" t="str">
            <v>B</v>
          </cell>
          <cell r="I634" t="str">
            <v>S</v>
          </cell>
          <cell r="J634" t="str">
            <v>23068</v>
          </cell>
          <cell r="K634" t="str">
            <v>21/03/2023</v>
          </cell>
          <cell r="L634" t="str">
            <v>26230314784339000130550010000230681345651270</v>
          </cell>
          <cell r="M634" t="str">
            <v>26 - Pernambuco</v>
          </cell>
          <cell r="N634">
            <v>972.58</v>
          </cell>
        </row>
        <row r="635">
          <cell r="C635" t="str">
            <v>HOSPITAL DOM HÉLDER CÂMARA - CG. Nº 018/2022</v>
          </cell>
          <cell r="E635" t="str">
            <v>3.13 - Materiais e Materiais Ortopédicos e Corretivos (OPME)</v>
          </cell>
          <cell r="F635">
            <v>14784339000130</v>
          </cell>
          <cell r="G635" t="str">
            <v>CROMUS MATERIAIS MEDICO HOSPITALAR EIREL</v>
          </cell>
          <cell r="H635" t="str">
            <v>B</v>
          </cell>
          <cell r="I635" t="str">
            <v>S</v>
          </cell>
          <cell r="J635" t="str">
            <v>23081</v>
          </cell>
          <cell r="K635" t="str">
            <v>22/03/2023</v>
          </cell>
          <cell r="L635" t="str">
            <v>26230314784339000130550010000230811621630386</v>
          </cell>
          <cell r="M635" t="str">
            <v>26 - Pernambuco</v>
          </cell>
          <cell r="N635">
            <v>1277.7</v>
          </cell>
        </row>
        <row r="636">
          <cell r="C636" t="str">
            <v>HOSPITAL DOM HÉLDER CÂMARA - CG. Nº 018/2022</v>
          </cell>
          <cell r="E636" t="str">
            <v>3.13 - Materiais e Materiais Ortopédicos e Corretivos (OPME)</v>
          </cell>
          <cell r="F636">
            <v>14784339000130</v>
          </cell>
          <cell r="G636" t="str">
            <v>CROMUS MATERIAIS MEDICO HOSPITALAR EIREL</v>
          </cell>
          <cell r="H636" t="str">
            <v>B</v>
          </cell>
          <cell r="I636" t="str">
            <v>S</v>
          </cell>
          <cell r="J636" t="str">
            <v>23144</v>
          </cell>
          <cell r="K636" t="str">
            <v>23/03/2023</v>
          </cell>
          <cell r="L636" t="str">
            <v>26230314784339000130550010000231441261282863</v>
          </cell>
          <cell r="M636" t="str">
            <v>26 - Pernambuco</v>
          </cell>
          <cell r="N636">
            <v>296.13</v>
          </cell>
        </row>
        <row r="637">
          <cell r="C637" t="str">
            <v>HOSPITAL DOM HÉLDER CÂMARA - CG. Nº 018/2022</v>
          </cell>
          <cell r="E637" t="str">
            <v>3.13 - Materiais e Materiais Ortopédicos e Corretivos (OPME)</v>
          </cell>
          <cell r="F637">
            <v>14784339000130</v>
          </cell>
          <cell r="G637" t="str">
            <v>CROMUS MATERIAIS MEDICO HOSPITALAR EIREL</v>
          </cell>
          <cell r="H637" t="str">
            <v>B</v>
          </cell>
          <cell r="I637" t="str">
            <v>S</v>
          </cell>
          <cell r="J637" t="str">
            <v>23190</v>
          </cell>
          <cell r="K637" t="str">
            <v>24/03/2023</v>
          </cell>
          <cell r="L637" t="str">
            <v>26230314784339000130550010000231901583282724</v>
          </cell>
          <cell r="M637" t="str">
            <v>26 - Pernambuco</v>
          </cell>
          <cell r="N637">
            <v>1277.7</v>
          </cell>
        </row>
        <row r="638">
          <cell r="C638" t="str">
            <v>HOSPITAL DOM HÉLDER CÂMARA - CG. Nº 018/2022</v>
          </cell>
          <cell r="E638" t="str">
            <v>3.13 - Materiais e Materiais Ortopédicos e Corretivos (OPME)</v>
          </cell>
          <cell r="F638">
            <v>14784339000130</v>
          </cell>
          <cell r="G638" t="str">
            <v>CROMUS MATERIAIS MEDICO HOSPITALAR EIREL</v>
          </cell>
          <cell r="H638" t="str">
            <v>B</v>
          </cell>
          <cell r="I638" t="str">
            <v>S</v>
          </cell>
          <cell r="J638" t="str">
            <v>23191</v>
          </cell>
          <cell r="K638" t="str">
            <v>24/03/2023</v>
          </cell>
          <cell r="L638" t="str">
            <v>26230314784339000130550010000231911378388122</v>
          </cell>
          <cell r="M638" t="str">
            <v>26 - Pernambuco</v>
          </cell>
          <cell r="N638">
            <v>367.62</v>
          </cell>
        </row>
        <row r="639">
          <cell r="C639" t="str">
            <v>HOSPITAL DOM HÉLDER CÂMARA - CG. Nº 018/2022</v>
          </cell>
          <cell r="E639" t="str">
            <v>3.13 - Materiais e Materiais Ortopédicos e Corretivos (OPME)</v>
          </cell>
          <cell r="F639">
            <v>14784339000130</v>
          </cell>
          <cell r="G639" t="str">
            <v>CROMUS MATERIAIS MEDICO HOSPITALAR EIREL</v>
          </cell>
          <cell r="H639" t="str">
            <v>B</v>
          </cell>
          <cell r="I639" t="str">
            <v>S</v>
          </cell>
          <cell r="J639" t="str">
            <v>23282</v>
          </cell>
          <cell r="K639" t="str">
            <v>27/03/2023</v>
          </cell>
          <cell r="L639" t="str">
            <v>26230314784339000130550010000232821178601953</v>
          </cell>
          <cell r="M639" t="str">
            <v>26 - Pernambuco</v>
          </cell>
          <cell r="N639">
            <v>2939.63</v>
          </cell>
        </row>
        <row r="640">
          <cell r="C640" t="str">
            <v>HOSPITAL DOM HÉLDER CÂMARA - CG. Nº 018/2022</v>
          </cell>
          <cell r="E640" t="str">
            <v>3.13 - Materiais e Materiais Ortopédicos e Corretivos (OPME)</v>
          </cell>
          <cell r="F640">
            <v>14784339000130</v>
          </cell>
          <cell r="G640" t="str">
            <v>CROMUS MATERIAIS MEDICO HOSPITALAR EIREL</v>
          </cell>
          <cell r="H640" t="str">
            <v>B</v>
          </cell>
          <cell r="I640" t="str">
            <v>S</v>
          </cell>
          <cell r="J640" t="str">
            <v>23355</v>
          </cell>
          <cell r="K640" t="str">
            <v>30/03/2023</v>
          </cell>
          <cell r="L640" t="str">
            <v>26230314784339000130550010000233551137073624</v>
          </cell>
          <cell r="M640" t="str">
            <v>26 - Pernambuco</v>
          </cell>
          <cell r="N640">
            <v>156.44999999999999</v>
          </cell>
        </row>
        <row r="641">
          <cell r="C641" t="str">
            <v>HOSPITAL DOM HÉLDER CÂMARA - CG. Nº 018/2022</v>
          </cell>
          <cell r="E641" t="str">
            <v>3.13 - Materiais e Materiais Ortopédicos e Corretivos (OPME)</v>
          </cell>
          <cell r="F641">
            <v>14784339000130</v>
          </cell>
          <cell r="G641" t="str">
            <v>CROMUS MATERIAIS MEDICO HOSPITALAR EIREL</v>
          </cell>
          <cell r="H641" t="str">
            <v>B</v>
          </cell>
          <cell r="I641" t="str">
            <v>S</v>
          </cell>
          <cell r="J641" t="str">
            <v>23564</v>
          </cell>
          <cell r="K641" t="str">
            <v>05/04/2023</v>
          </cell>
          <cell r="L641" t="str">
            <v>26230414784339000130550010000235641893688937</v>
          </cell>
          <cell r="M641" t="str">
            <v>26 - Pernambuco</v>
          </cell>
          <cell r="N641">
            <v>176.11</v>
          </cell>
        </row>
        <row r="642">
          <cell r="C642" t="str">
            <v>HOSPITAL DOM HÉLDER CÂMARA - CG. Nº 018/2022</v>
          </cell>
          <cell r="E642" t="str">
            <v>3.13 - Materiais e Materiais Ortopédicos e Corretivos (OPME)</v>
          </cell>
          <cell r="F642">
            <v>14784339000130</v>
          </cell>
          <cell r="G642" t="str">
            <v>CROMUS MATERIAIS MEDICO HOSPITALAR EIREL</v>
          </cell>
          <cell r="H642" t="str">
            <v>B</v>
          </cell>
          <cell r="I642" t="str">
            <v>S</v>
          </cell>
          <cell r="J642" t="str">
            <v>23750</v>
          </cell>
          <cell r="K642" t="str">
            <v>10/04/2023</v>
          </cell>
          <cell r="L642" t="str">
            <v>26230414784339000130550010000237501046911332</v>
          </cell>
          <cell r="M642" t="str">
            <v>26 - Pernambuco</v>
          </cell>
          <cell r="N642">
            <v>2939.63</v>
          </cell>
        </row>
        <row r="643">
          <cell r="C643" t="str">
            <v>HOSPITAL DOM HÉLDER CÂMARA - CG. Nº 018/2022</v>
          </cell>
          <cell r="E643" t="str">
            <v>3.13 - Materiais e Materiais Ortopédicos e Corretivos (OPME)</v>
          </cell>
          <cell r="F643">
            <v>14784339000130</v>
          </cell>
          <cell r="G643" t="str">
            <v>CROMUS MATERIAIS MEDICO HOSPITALAR EIREL</v>
          </cell>
          <cell r="H643" t="str">
            <v>B</v>
          </cell>
          <cell r="I643" t="str">
            <v>S</v>
          </cell>
          <cell r="J643" t="str">
            <v>23751</v>
          </cell>
          <cell r="K643" t="str">
            <v>10/04/2023</v>
          </cell>
          <cell r="L643" t="str">
            <v>26230414784339000130550010000237511876072730</v>
          </cell>
          <cell r="M643" t="str">
            <v>26 - Pernambuco</v>
          </cell>
          <cell r="N643">
            <v>1497.3</v>
          </cell>
        </row>
        <row r="644">
          <cell r="C644" t="str">
            <v>HOSPITAL DOM HÉLDER CÂMARA - CG. Nº 018/2022</v>
          </cell>
          <cell r="E644" t="str">
            <v>3.13 - Materiais e Materiais Ortopédicos e Corretivos (OPME)</v>
          </cell>
          <cell r="F644">
            <v>14784339000130</v>
          </cell>
          <cell r="G644" t="str">
            <v>CROMUS MATERIAIS MEDICO HOSPITALAR EIREL</v>
          </cell>
          <cell r="H644" t="str">
            <v>B</v>
          </cell>
          <cell r="I644" t="str">
            <v>S</v>
          </cell>
          <cell r="J644" t="str">
            <v>23887</v>
          </cell>
          <cell r="K644" t="str">
            <v>14/04/2023</v>
          </cell>
          <cell r="L644" t="str">
            <v>26230414784339000130550010000238871112037521</v>
          </cell>
          <cell r="M644" t="str">
            <v>26 - Pernambuco</v>
          </cell>
          <cell r="N644">
            <v>148.4</v>
          </cell>
        </row>
        <row r="645">
          <cell r="C645" t="str">
            <v>HOSPITAL DOM HÉLDER CÂMARA - CG. Nº 018/2022</v>
          </cell>
          <cell r="E645" t="str">
            <v>3.13 - Materiais e Materiais Ortopédicos e Corretivos (OPME)</v>
          </cell>
          <cell r="F645">
            <v>14784339000130</v>
          </cell>
          <cell r="G645" t="str">
            <v>CROMUS MATERIAIS MEDICO HOSPITALAR EIREL</v>
          </cell>
          <cell r="H645" t="str">
            <v>B</v>
          </cell>
          <cell r="I645" t="str">
            <v>S</v>
          </cell>
          <cell r="J645" t="str">
            <v>23888</v>
          </cell>
          <cell r="K645" t="str">
            <v>14/04/2023</v>
          </cell>
          <cell r="L645" t="str">
            <v>26230414784339000130550010000238881028829037</v>
          </cell>
          <cell r="M645" t="str">
            <v>26 - Pernambuco</v>
          </cell>
          <cell r="N645">
            <v>838.96</v>
          </cell>
        </row>
        <row r="646">
          <cell r="C646" t="str">
            <v>HOSPITAL DOM HÉLDER CÂMARA - CG. Nº 018/2022</v>
          </cell>
          <cell r="E646" t="str">
            <v>3.13 - Materiais e Materiais Ortopédicos e Corretivos (OPME)</v>
          </cell>
          <cell r="F646">
            <v>14784339000130</v>
          </cell>
          <cell r="G646" t="str">
            <v>CROMUS MATERIAIS MEDICO HOSPITALAR EIREL</v>
          </cell>
          <cell r="H646" t="str">
            <v>B</v>
          </cell>
          <cell r="I646" t="str">
            <v>S</v>
          </cell>
          <cell r="J646" t="str">
            <v>23894</v>
          </cell>
          <cell r="K646" t="str">
            <v>14/04/2023</v>
          </cell>
          <cell r="L646" t="str">
            <v>26230414784339000130550010000238941939541610</v>
          </cell>
          <cell r="M646" t="str">
            <v>26 - Pernambuco</v>
          </cell>
          <cell r="N646">
            <v>148.4</v>
          </cell>
        </row>
        <row r="647">
          <cell r="C647" t="str">
            <v>HOSPITAL DOM HÉLDER CÂMARA - CG. Nº 018/2022</v>
          </cell>
          <cell r="E647" t="str">
            <v>3.13 - Materiais e Materiais Ortopédicos e Corretivos (OPME)</v>
          </cell>
          <cell r="F647">
            <v>14784339000130</v>
          </cell>
          <cell r="G647" t="str">
            <v>CROMUS MATERIAIS MEDICO HOSPITALAR EIREL</v>
          </cell>
          <cell r="H647" t="str">
            <v>B</v>
          </cell>
          <cell r="I647" t="str">
            <v>S</v>
          </cell>
          <cell r="J647" t="str">
            <v>23955</v>
          </cell>
          <cell r="K647" t="str">
            <v>18/04/2023</v>
          </cell>
          <cell r="L647" t="str">
            <v>26230414784339000130550010000239551960834220</v>
          </cell>
          <cell r="M647" t="str">
            <v>26 - Pernambuco</v>
          </cell>
          <cell r="N647">
            <v>459.29</v>
          </cell>
        </row>
        <row r="648">
          <cell r="C648" t="str">
            <v>HOSPITAL DOM HÉLDER CÂMARA - CG. Nº 018/2022</v>
          </cell>
          <cell r="E648" t="str">
            <v>3.13 - Materiais e Materiais Ortopédicos e Corretivos (OPME)</v>
          </cell>
          <cell r="F648">
            <v>14784339000130</v>
          </cell>
          <cell r="G648" t="str">
            <v>CROMUS MATERIAIS MEDICO HOSPITALAR EIREL</v>
          </cell>
          <cell r="H648" t="str">
            <v>B</v>
          </cell>
          <cell r="I648" t="str">
            <v>S</v>
          </cell>
          <cell r="J648" t="str">
            <v>24181</v>
          </cell>
          <cell r="K648" t="str">
            <v>25/04/2023</v>
          </cell>
          <cell r="L648" t="str">
            <v>26230414784339000130550010000241811642826941</v>
          </cell>
          <cell r="M648" t="str">
            <v>26 - Pernambuco</v>
          </cell>
          <cell r="N648">
            <v>367.62</v>
          </cell>
        </row>
        <row r="649">
          <cell r="C649" t="str">
            <v>HOSPITAL DOM HÉLDER CÂMARA - CG. Nº 018/2022</v>
          </cell>
          <cell r="E649" t="str">
            <v>3.13 - Materiais e Materiais Ortopédicos e Corretivos (OPME)</v>
          </cell>
          <cell r="F649">
            <v>14784339000130</v>
          </cell>
          <cell r="G649" t="str">
            <v>CROMUS MATERIAIS MEDICO HOSPITALAR EIREL</v>
          </cell>
          <cell r="H649" t="str">
            <v>B</v>
          </cell>
          <cell r="I649" t="str">
            <v>S</v>
          </cell>
          <cell r="J649" t="str">
            <v>24206</v>
          </cell>
          <cell r="K649" t="str">
            <v>25/04/2023</v>
          </cell>
          <cell r="L649" t="str">
            <v>26230414784339000130550010000242061739726675</v>
          </cell>
          <cell r="M649" t="str">
            <v>26 - Pernambuco</v>
          </cell>
          <cell r="N649">
            <v>299.89999999999998</v>
          </cell>
        </row>
        <row r="650">
          <cell r="C650" t="str">
            <v>HOSPITAL DOM HÉLDER CÂMARA - CG. Nº 018/2022</v>
          </cell>
          <cell r="E650" t="str">
            <v>3.13 - Materiais e Materiais Ortopédicos e Corretivos (OPME)</v>
          </cell>
          <cell r="F650">
            <v>14784339000130</v>
          </cell>
          <cell r="G650" t="str">
            <v>CROMUS MATERIAIS MEDICO HOSPITALAR EIREL</v>
          </cell>
          <cell r="H650" t="str">
            <v>B</v>
          </cell>
          <cell r="I650" t="str">
            <v>S</v>
          </cell>
          <cell r="J650" t="str">
            <v>24368</v>
          </cell>
          <cell r="K650" t="str">
            <v>02/05/2023</v>
          </cell>
          <cell r="L650" t="str">
            <v>26230514784339000130550010000243681647467900</v>
          </cell>
          <cell r="M650" t="str">
            <v>26 - Pernambuco</v>
          </cell>
          <cell r="N650">
            <v>936.58</v>
          </cell>
        </row>
        <row r="651">
          <cell r="C651" t="str">
            <v>HOSPITAL DOM HÉLDER CÂMARA - CG. Nº 018/2022</v>
          </cell>
          <cell r="E651" t="str">
            <v>3.13 - Materiais e Materiais Ortopédicos e Corretivos (OPME)</v>
          </cell>
          <cell r="F651">
            <v>14784339000130</v>
          </cell>
          <cell r="G651" t="str">
            <v>CROMUS MATERIAIS MEDICO HOSPITALAR EIREL</v>
          </cell>
          <cell r="H651" t="str">
            <v>B</v>
          </cell>
          <cell r="I651" t="str">
            <v>S</v>
          </cell>
          <cell r="J651" t="str">
            <v>24382</v>
          </cell>
          <cell r="K651" t="str">
            <v>03/05/2023</v>
          </cell>
          <cell r="L651" t="str">
            <v>26230514784339000130550010000243821307976661</v>
          </cell>
          <cell r="M651" t="str">
            <v>26 - Pernambuco</v>
          </cell>
          <cell r="N651">
            <v>299.89999999999998</v>
          </cell>
        </row>
        <row r="652">
          <cell r="C652" t="str">
            <v>HOSPITAL DOM HÉLDER CÂMARA - CG. Nº 018/2022</v>
          </cell>
          <cell r="E652" t="str">
            <v>3.13 - Materiais e Materiais Ortopédicos e Corretivos (OPME)</v>
          </cell>
          <cell r="F652">
            <v>14784339000130</v>
          </cell>
          <cell r="G652" t="str">
            <v>CROMUS MATERIAIS MEDICO HOSPITALAR EIREL</v>
          </cell>
          <cell r="H652" t="str">
            <v>B</v>
          </cell>
          <cell r="I652" t="str">
            <v>S</v>
          </cell>
          <cell r="J652" t="str">
            <v>24397</v>
          </cell>
          <cell r="K652" t="str">
            <v>04/05/2023</v>
          </cell>
          <cell r="L652" t="str">
            <v>26230514784339000130550010000243971827530210</v>
          </cell>
          <cell r="M652" t="str">
            <v>26 - Pernambuco</v>
          </cell>
          <cell r="N652">
            <v>381.42</v>
          </cell>
        </row>
        <row r="653">
          <cell r="C653" t="str">
            <v>HOSPITAL DOM HÉLDER CÂMARA - CG. Nº 018/2022</v>
          </cell>
          <cell r="E653" t="str">
            <v>3.13 - Materiais e Materiais Ortopédicos e Corretivos (OPME)</v>
          </cell>
          <cell r="F653">
            <v>2068375000380</v>
          </cell>
          <cell r="G653" t="str">
            <v>MEDICICOR COMERCIAL EIRELI</v>
          </cell>
          <cell r="H653" t="str">
            <v>B</v>
          </cell>
          <cell r="I653" t="str">
            <v>S</v>
          </cell>
          <cell r="J653" t="str">
            <v>28027</v>
          </cell>
          <cell r="K653" t="str">
            <v>26/05/2023</v>
          </cell>
          <cell r="L653" t="str">
            <v>26230502068375000380550020000280271330303607</v>
          </cell>
          <cell r="M653" t="str">
            <v>26 - Pernambuco</v>
          </cell>
          <cell r="N653">
            <v>3920</v>
          </cell>
        </row>
        <row r="654">
          <cell r="C654" t="str">
            <v>HOSPITAL DOM HÉLDER CÂMARA - CG. Nº 018/2022</v>
          </cell>
          <cell r="E654" t="str">
            <v>3.13 - Materiais e Materiais Ortopédicos e Corretivos (OPME)</v>
          </cell>
          <cell r="F654">
            <v>6204103000150</v>
          </cell>
          <cell r="G654" t="str">
            <v>R S DOS SANTOS COMERCIO EIRELI</v>
          </cell>
          <cell r="H654" t="str">
            <v>B</v>
          </cell>
          <cell r="I654" t="str">
            <v>S</v>
          </cell>
          <cell r="J654" t="str">
            <v>59202</v>
          </cell>
          <cell r="K654" t="str">
            <v>10/04/2023</v>
          </cell>
          <cell r="L654" t="str">
            <v>26230406204103000150550010000592021270482515</v>
          </cell>
          <cell r="M654" t="str">
            <v>26 - Pernambuco</v>
          </cell>
          <cell r="N654">
            <v>65965.149999999994</v>
          </cell>
        </row>
        <row r="655">
          <cell r="C655" t="str">
            <v>HOSPITAL DOM HÉLDER CÂMARA - CG. Nº 018/2022</v>
          </cell>
          <cell r="E655" t="str">
            <v>3.13 - Materiais e Materiais Ortopédicos e Corretivos (OPME)</v>
          </cell>
          <cell r="F655">
            <v>6204103000150</v>
          </cell>
          <cell r="G655" t="str">
            <v>R S DOS SANTOS COMERCIO EIRELI</v>
          </cell>
          <cell r="H655" t="str">
            <v>B</v>
          </cell>
          <cell r="I655" t="str">
            <v>S</v>
          </cell>
          <cell r="J655" t="str">
            <v>60159</v>
          </cell>
          <cell r="K655" t="str">
            <v>30/05/2023</v>
          </cell>
          <cell r="L655" t="str">
            <v>26230506204103000150550010000601591769359813</v>
          </cell>
          <cell r="M655" t="str">
            <v>26 - Pernambuco</v>
          </cell>
          <cell r="N655">
            <v>1111.5</v>
          </cell>
        </row>
        <row r="656">
          <cell r="C656" t="str">
            <v>HOSPITAL DOM HÉLDER CÂMARA - CG. Nº 018/2022</v>
          </cell>
          <cell r="E656" t="str">
            <v>3.13 - Materiais e Materiais Ortopédicos e Corretivos (OPME)</v>
          </cell>
          <cell r="F656">
            <v>6204103000150</v>
          </cell>
          <cell r="G656" t="str">
            <v>R S DOS SANTOS COMERCIO EIRELI</v>
          </cell>
          <cell r="H656" t="str">
            <v>B</v>
          </cell>
          <cell r="I656" t="str">
            <v>S</v>
          </cell>
          <cell r="J656" t="str">
            <v>60192</v>
          </cell>
          <cell r="K656" t="str">
            <v>31/05/2023</v>
          </cell>
          <cell r="L656" t="str">
            <v>26230506204103000150550010000601921183502095</v>
          </cell>
          <cell r="M656" t="str">
            <v>26 - Pernambuco</v>
          </cell>
          <cell r="N656">
            <v>62676.25</v>
          </cell>
        </row>
        <row r="657">
          <cell r="C657" t="str">
            <v>HOSPITAL DOM HÉLDER CÂMARA - CG. Nº 018/2022</v>
          </cell>
          <cell r="E657" t="str">
            <v>3.13 - Materiais e Materiais Ortopédicos e Corretivos (OPME)</v>
          </cell>
          <cell r="F657">
            <v>37438274000177</v>
          </cell>
          <cell r="G657" t="str">
            <v>SELLMED PRODUTOS MEDICOS E HOSPITALARES LTDA</v>
          </cell>
          <cell r="H657" t="str">
            <v>B</v>
          </cell>
          <cell r="I657" t="str">
            <v>S</v>
          </cell>
          <cell r="J657" t="str">
            <v>6390</v>
          </cell>
          <cell r="K657" t="str">
            <v>03/05/2023</v>
          </cell>
          <cell r="L657" t="str">
            <v>26230537438274000177550010000063901028734010</v>
          </cell>
          <cell r="M657" t="str">
            <v>26 - Pernambuco</v>
          </cell>
          <cell r="N657">
            <v>13305.84</v>
          </cell>
        </row>
        <row r="658">
          <cell r="C658" t="str">
            <v>HOSPITAL DOM HÉLDER CÂMARA - CG. Nº 018/2022</v>
          </cell>
          <cell r="E658" t="str">
            <v>3.13 - Materiais e Materiais Ortopédicos e Corretivos (OPME)</v>
          </cell>
          <cell r="F658">
            <v>37438274000177</v>
          </cell>
          <cell r="G658" t="str">
            <v>SELLMED PRODUTOS MEDICOS E HOSPITALARES LTDA</v>
          </cell>
          <cell r="H658" t="str">
            <v>B</v>
          </cell>
          <cell r="I658" t="str">
            <v>S</v>
          </cell>
          <cell r="J658" t="str">
            <v>6782</v>
          </cell>
          <cell r="K658" t="str">
            <v>17/05/2023</v>
          </cell>
          <cell r="L658" t="str">
            <v>26230537438274000177550010000067821356170899</v>
          </cell>
          <cell r="M658" t="str">
            <v>26 - Pernambuco</v>
          </cell>
          <cell r="N658">
            <v>1189.2</v>
          </cell>
        </row>
        <row r="659">
          <cell r="C659" t="str">
            <v>HOSPITAL DOM HÉLDER CÂMARA - CG. Nº 018/2022</v>
          </cell>
          <cell r="E659" t="str">
            <v>3.13 - Materiais e Materiais Ortopédicos e Corretivos (OPME)</v>
          </cell>
          <cell r="F659">
            <v>37438274000177</v>
          </cell>
          <cell r="G659" t="str">
            <v>SELLMED PRODUTOS MEDICOS E HOSPITALARES LTDA</v>
          </cell>
          <cell r="H659" t="str">
            <v>B</v>
          </cell>
          <cell r="I659" t="str">
            <v>S</v>
          </cell>
          <cell r="J659" t="str">
            <v>7117</v>
          </cell>
          <cell r="K659" t="str">
            <v>26/05/2023</v>
          </cell>
          <cell r="L659" t="str">
            <v>26230537438274000177550010000071171839542093</v>
          </cell>
          <cell r="M659" t="str">
            <v>26 - Pernambuco</v>
          </cell>
          <cell r="N659">
            <v>219.4</v>
          </cell>
        </row>
        <row r="660">
          <cell r="C660" t="str">
            <v>HOSPITAL DOM HÉLDER CÂMARA - CG. Nº 018/2022</v>
          </cell>
          <cell r="E660" t="str">
            <v>3.11 - Material Laboratorial</v>
          </cell>
          <cell r="F660">
            <v>10647227000187</v>
          </cell>
          <cell r="G660" t="str">
            <v>TUPAN SAUDE CENTER LTDA ME</v>
          </cell>
          <cell r="H660" t="str">
            <v>B</v>
          </cell>
          <cell r="I660" t="str">
            <v>S</v>
          </cell>
          <cell r="J660" t="str">
            <v>000019948</v>
          </cell>
          <cell r="K660" t="str">
            <v>26/05/2023</v>
          </cell>
          <cell r="L660" t="str">
            <v>26230510647227000187550010000199481009349080</v>
          </cell>
          <cell r="M660" t="str">
            <v>26 - Pernambuco</v>
          </cell>
          <cell r="N660">
            <v>3010</v>
          </cell>
        </row>
        <row r="661">
          <cell r="C661" t="str">
            <v>HOSPITAL DOM HÉLDER CÂMARA - CG. Nº 018/2022</v>
          </cell>
          <cell r="E661" t="str">
            <v>3.11 - Material Laboratorial</v>
          </cell>
          <cell r="F661">
            <v>10779833000156</v>
          </cell>
          <cell r="G661" t="str">
            <v>MEDICAL MERCANTIL DE APAR MEDICA LTDA</v>
          </cell>
          <cell r="H661" t="str">
            <v>B</v>
          </cell>
          <cell r="I661" t="str">
            <v>S</v>
          </cell>
          <cell r="J661" t="str">
            <v>000575668</v>
          </cell>
          <cell r="K661" t="str">
            <v>11/05/2023</v>
          </cell>
          <cell r="L661" t="str">
            <v>26230510779833000156550010005756681577691007</v>
          </cell>
          <cell r="M661" t="str">
            <v>26 - Pernambuco</v>
          </cell>
          <cell r="N661">
            <v>15000</v>
          </cell>
        </row>
        <row r="662">
          <cell r="C662" t="str">
            <v>HOSPITAL DOM HÉLDER CÂMARA - CG. Nº 018/2022</v>
          </cell>
          <cell r="E662" t="str">
            <v>3.99 - Outras despesas com Material de Consumo</v>
          </cell>
          <cell r="F662">
            <v>3307478000157</v>
          </cell>
          <cell r="G662" t="str">
            <v>MAX FILMES COMERCIO LTDA</v>
          </cell>
          <cell r="H662" t="str">
            <v>B</v>
          </cell>
          <cell r="I662" t="str">
            <v>S</v>
          </cell>
          <cell r="J662" t="str">
            <v>000015332</v>
          </cell>
          <cell r="K662" t="str">
            <v>28/04/2023</v>
          </cell>
          <cell r="L662" t="str">
            <v>26230403307478000157550040000153321100153325</v>
          </cell>
          <cell r="M662" t="str">
            <v>26 - Pernambuco</v>
          </cell>
          <cell r="N662">
            <v>3254</v>
          </cell>
        </row>
        <row r="663">
          <cell r="C663" t="str">
            <v>HOSPITAL DOM HÉLDER CÂMARA - CG. Nº 018/2022</v>
          </cell>
          <cell r="E663" t="str">
            <v>3.99 - Outras despesas com Material de Consumo</v>
          </cell>
          <cell r="F663">
            <v>10647227000187</v>
          </cell>
          <cell r="G663" t="str">
            <v>TUPAN SAUDE CENTER LTDA ME</v>
          </cell>
          <cell r="H663" t="str">
            <v>B</v>
          </cell>
          <cell r="I663" t="str">
            <v>S</v>
          </cell>
          <cell r="J663" t="str">
            <v>000019585</v>
          </cell>
          <cell r="K663" t="str">
            <v>20/04/2023</v>
          </cell>
          <cell r="L663" t="str">
            <v>26230410647227000187550010000195851009342467</v>
          </cell>
          <cell r="M663" t="str">
            <v>26 - Pernambuco</v>
          </cell>
          <cell r="N663">
            <v>690</v>
          </cell>
        </row>
        <row r="664">
          <cell r="C664" t="str">
            <v>HOSPITAL DOM HÉLDER CÂMARA - CG. Nº 018/2022</v>
          </cell>
          <cell r="E664" t="str">
            <v>3.99 - Outras despesas com Material de Consumo</v>
          </cell>
          <cell r="F664">
            <v>10647227000187</v>
          </cell>
          <cell r="G664" t="str">
            <v>TUPAN SAUDE CENTER LTDA ME</v>
          </cell>
          <cell r="H664" t="str">
            <v>B</v>
          </cell>
          <cell r="I664" t="str">
            <v>S</v>
          </cell>
          <cell r="J664" t="str">
            <v>000019639</v>
          </cell>
          <cell r="K664" t="str">
            <v>27/04/2023</v>
          </cell>
          <cell r="L664" t="str">
            <v>26230410647227000187550010000196391009343601</v>
          </cell>
          <cell r="M664" t="str">
            <v>26 - Pernambuco</v>
          </cell>
          <cell r="N664">
            <v>1843</v>
          </cell>
        </row>
        <row r="665">
          <cell r="C665" t="str">
            <v>HOSPITAL DOM HÉLDER CÂMARA - CG. Nº 018/2022</v>
          </cell>
          <cell r="E665" t="str">
            <v>3.99 - Outras despesas com Material de Consumo</v>
          </cell>
          <cell r="F665">
            <v>10647227000187</v>
          </cell>
          <cell r="G665" t="str">
            <v>TUPAN SAUDE CENTER LTDA ME</v>
          </cell>
          <cell r="H665" t="str">
            <v>B</v>
          </cell>
          <cell r="I665" t="str">
            <v>S</v>
          </cell>
          <cell r="J665" t="str">
            <v>000019948</v>
          </cell>
          <cell r="K665" t="str">
            <v>26/05/2023</v>
          </cell>
          <cell r="L665" t="str">
            <v>26230510647227000187550010000199481009349080</v>
          </cell>
          <cell r="M665" t="str">
            <v>26 - Pernambuco</v>
          </cell>
          <cell r="N665">
            <v>690</v>
          </cell>
        </row>
        <row r="666">
          <cell r="C666" t="str">
            <v>HOSPITAL DOM HÉLDER CÂMARA - CG. Nº 018/2022</v>
          </cell>
          <cell r="E666" t="str">
            <v>3.99 - Outras despesas com Material de Consumo</v>
          </cell>
          <cell r="F666">
            <v>8674752000301</v>
          </cell>
          <cell r="G666" t="str">
            <v>CIRURGICA MONTEBELLO LTDA</v>
          </cell>
          <cell r="H666" t="str">
            <v>B</v>
          </cell>
          <cell r="I666" t="str">
            <v>S</v>
          </cell>
          <cell r="J666" t="str">
            <v>000022132</v>
          </cell>
          <cell r="K666" t="str">
            <v>28/04/2023</v>
          </cell>
          <cell r="L666" t="str">
            <v>26230408674752000301550010000221321488219539</v>
          </cell>
          <cell r="M666" t="str">
            <v>26 - Pernambuco</v>
          </cell>
          <cell r="N666">
            <v>4298.2</v>
          </cell>
        </row>
        <row r="667">
          <cell r="C667" t="str">
            <v>HOSPITAL DOM HÉLDER CÂMARA - CG. Nº 018/2022</v>
          </cell>
          <cell r="E667" t="str">
            <v>3.99 - Outras despesas com Material de Consumo</v>
          </cell>
          <cell r="F667">
            <v>8674752000140</v>
          </cell>
          <cell r="G667" t="str">
            <v xml:space="preserve">CIRURGICA MONTEBELLO LTDA </v>
          </cell>
          <cell r="H667" t="str">
            <v>B</v>
          </cell>
          <cell r="I667" t="str">
            <v>S</v>
          </cell>
          <cell r="J667" t="str">
            <v>000162268</v>
          </cell>
          <cell r="K667" t="str">
            <v>15/05/2023</v>
          </cell>
          <cell r="L667" t="str">
            <v>26230508674752000140550010001622681534248589</v>
          </cell>
          <cell r="M667" t="str">
            <v>26 - Pernambuco</v>
          </cell>
          <cell r="N667">
            <v>2739.59</v>
          </cell>
        </row>
        <row r="668">
          <cell r="C668" t="str">
            <v>HOSPITAL DOM HÉLDER CÂMARA - CG. Nº 018/2022</v>
          </cell>
          <cell r="E668" t="str">
            <v>3.99 - Outras despesas com Material de Consumo</v>
          </cell>
          <cell r="F668">
            <v>8674752000140</v>
          </cell>
          <cell r="G668" t="str">
            <v xml:space="preserve">CIRURGICA MONTEBELLO LTDA </v>
          </cell>
          <cell r="H668" t="str">
            <v>B</v>
          </cell>
          <cell r="I668" t="str">
            <v>S</v>
          </cell>
          <cell r="J668" t="str">
            <v>000162327</v>
          </cell>
          <cell r="K668" t="str">
            <v>16/05/2023</v>
          </cell>
          <cell r="L668" t="str">
            <v>26230508674752000140550010001623271189678289</v>
          </cell>
          <cell r="M668" t="str">
            <v>26 - Pernambuco</v>
          </cell>
          <cell r="N668">
            <v>362.06</v>
          </cell>
        </row>
        <row r="669">
          <cell r="C669" t="str">
            <v>HOSPITAL DOM HÉLDER CÂMARA - CG. Nº 018/2022</v>
          </cell>
          <cell r="E669" t="str">
            <v>3.99 - Outras despesas com Material de Consumo</v>
          </cell>
          <cell r="F669">
            <v>10779833000156</v>
          </cell>
          <cell r="G669" t="str">
            <v>MEDICAL MERCANTIL DE APAR MEDICA LTDA</v>
          </cell>
          <cell r="H669" t="str">
            <v>B</v>
          </cell>
          <cell r="I669" t="str">
            <v>S</v>
          </cell>
          <cell r="J669" t="str">
            <v>000574805</v>
          </cell>
          <cell r="K669" t="str">
            <v>28/04/2023</v>
          </cell>
          <cell r="L669" t="str">
            <v>26230410779833000156550010005748051576828001</v>
          </cell>
          <cell r="M669" t="str">
            <v>26 - Pernambuco</v>
          </cell>
          <cell r="N669">
            <v>348.6</v>
          </cell>
        </row>
        <row r="670">
          <cell r="C670" t="str">
            <v>HOSPITAL DOM HÉLDER CÂMARA - CG. Nº 018/2022</v>
          </cell>
          <cell r="E670" t="str">
            <v>3.99 - Outras despesas com Material de Consumo</v>
          </cell>
          <cell r="F670">
            <v>10779833000156</v>
          </cell>
          <cell r="G670" t="str">
            <v>MEDICAL MERCANTIL DE APAR MEDICA LTDA</v>
          </cell>
          <cell r="H670" t="str">
            <v>B</v>
          </cell>
          <cell r="I670" t="str">
            <v>S</v>
          </cell>
          <cell r="J670" t="str">
            <v>000574813</v>
          </cell>
          <cell r="K670" t="str">
            <v>28/04/2023</v>
          </cell>
          <cell r="L670" t="str">
            <v>26230410779833000156550010005748131576836006</v>
          </cell>
          <cell r="M670" t="str">
            <v>26 - Pernambuco</v>
          </cell>
          <cell r="N670">
            <v>735.42</v>
          </cell>
        </row>
        <row r="671">
          <cell r="C671" t="str">
            <v>HOSPITAL DOM HÉLDER CÂMARA - CG. Nº 018/2022</v>
          </cell>
          <cell r="E671" t="str">
            <v>3.99 - Outras despesas com Material de Consumo</v>
          </cell>
          <cell r="F671">
            <v>48495866000147</v>
          </cell>
          <cell r="G671" t="str">
            <v>BEMED COMERCIO ATACADISTA DE MEDICAMENTOS LTDA</v>
          </cell>
          <cell r="H671" t="str">
            <v>B</v>
          </cell>
          <cell r="I671" t="str">
            <v>S</v>
          </cell>
          <cell r="J671" t="str">
            <v>140</v>
          </cell>
          <cell r="K671" t="str">
            <v>16/05/2023</v>
          </cell>
          <cell r="L671" t="str">
            <v>26230548495866000147550010000001401531292102</v>
          </cell>
          <cell r="M671" t="str">
            <v>26 - Pernambuco</v>
          </cell>
          <cell r="N671">
            <v>5730.88</v>
          </cell>
        </row>
        <row r="672">
          <cell r="C672" t="str">
            <v>HOSPITAL DOM HÉLDER CÂMARA - CG. Nº 018/2022</v>
          </cell>
          <cell r="E672" t="str">
            <v>3.7 - Material de Limpeza e Produtos de Hgienização</v>
          </cell>
          <cell r="F672">
            <v>20606171000176</v>
          </cell>
          <cell r="G672" t="str">
            <v>MULTICOM DISTRIB DE PROD SISTEMAS DE LIMPEZA</v>
          </cell>
          <cell r="H672" t="str">
            <v>B</v>
          </cell>
          <cell r="I672" t="str">
            <v>S</v>
          </cell>
          <cell r="J672" t="str">
            <v>000000543</v>
          </cell>
          <cell r="K672" t="str">
            <v>26/04/2023</v>
          </cell>
          <cell r="L672" t="str">
            <v>26230420606171000176550010000005431000050946</v>
          </cell>
          <cell r="M672" t="str">
            <v>26 - Pernambuco</v>
          </cell>
          <cell r="N672">
            <v>11800</v>
          </cell>
        </row>
        <row r="673">
          <cell r="C673" t="str">
            <v>HOSPITAL DOM HÉLDER CÂMARA - CG. Nº 018/2022</v>
          </cell>
          <cell r="E673" t="str">
            <v>3.7 - Material de Limpeza e Produtos de Hgienização</v>
          </cell>
          <cell r="F673">
            <v>20606171000176</v>
          </cell>
          <cell r="G673" t="str">
            <v>MULTICOM DISTRIB DE PROD SISTEMAS DE LIMPEZA</v>
          </cell>
          <cell r="H673" t="str">
            <v>B</v>
          </cell>
          <cell r="I673" t="str">
            <v>S</v>
          </cell>
          <cell r="J673" t="str">
            <v>000000546</v>
          </cell>
          <cell r="K673" t="str">
            <v>16/05/2023</v>
          </cell>
          <cell r="L673" t="str">
            <v>26230520606171000176550010000005461607524303</v>
          </cell>
          <cell r="M673" t="str">
            <v>26 - Pernambuco</v>
          </cell>
          <cell r="N673">
            <v>2880</v>
          </cell>
        </row>
        <row r="674">
          <cell r="C674" t="str">
            <v>HOSPITAL DOM HÉLDER CÂMARA - CG. Nº 018/2022</v>
          </cell>
          <cell r="E674" t="str">
            <v>3.7 - Material de Limpeza e Produtos de Hgienização</v>
          </cell>
          <cell r="F674">
            <v>29997219000199</v>
          </cell>
          <cell r="G674" t="str">
            <v>NUTRIMEDICA MATERIAL HOSPITALAR E NUTRICAO EIRELI</v>
          </cell>
          <cell r="H674" t="str">
            <v>B</v>
          </cell>
          <cell r="I674" t="str">
            <v>S</v>
          </cell>
          <cell r="J674" t="str">
            <v>000000729</v>
          </cell>
          <cell r="K674" t="str">
            <v>02/05/2023</v>
          </cell>
          <cell r="L674" t="str">
            <v>26230529997219000199550010000007291275200004</v>
          </cell>
          <cell r="M674" t="str">
            <v>26 - Pernambuco</v>
          </cell>
          <cell r="N674">
            <v>3445</v>
          </cell>
        </row>
        <row r="675">
          <cell r="C675" t="str">
            <v>HOSPITAL DOM HÉLDER CÂMARA - CG. Nº 018/2022</v>
          </cell>
          <cell r="E675" t="str">
            <v>3.7 - Material de Limpeza e Produtos de Hgienização</v>
          </cell>
          <cell r="F675">
            <v>28461889000123</v>
          </cell>
          <cell r="G675" t="str">
            <v>JPM PRODUTOS HOSPITALARES LTDA</v>
          </cell>
          <cell r="H675" t="str">
            <v>B</v>
          </cell>
          <cell r="I675" t="str">
            <v>S</v>
          </cell>
          <cell r="J675" t="str">
            <v>000006392</v>
          </cell>
          <cell r="K675" t="str">
            <v>12/05/2023</v>
          </cell>
          <cell r="L675" t="str">
            <v>26230528461889000123550010000063921425400723</v>
          </cell>
          <cell r="M675" t="str">
            <v>26 - Pernambuco</v>
          </cell>
          <cell r="N675">
            <v>803.64</v>
          </cell>
        </row>
        <row r="676">
          <cell r="C676" t="str">
            <v>HOSPITAL DOM HÉLDER CÂMARA - CG. Nº 018/2022</v>
          </cell>
          <cell r="E676" t="str">
            <v>3.7 - Material de Limpeza e Produtos de Hgienização</v>
          </cell>
          <cell r="F676">
            <v>2975570000122</v>
          </cell>
          <cell r="G676" t="str">
            <v>DIET FOOD NUTRICAO LTDA-ME</v>
          </cell>
          <cell r="H676" t="str">
            <v>B</v>
          </cell>
          <cell r="I676" t="str">
            <v>S</v>
          </cell>
          <cell r="J676" t="str">
            <v>000014948</v>
          </cell>
          <cell r="K676" t="str">
            <v>28/04/2023</v>
          </cell>
          <cell r="L676" t="str">
            <v>26230402975570000122550010000149481169710008</v>
          </cell>
          <cell r="M676" t="str">
            <v>26 - Pernambuco</v>
          </cell>
          <cell r="N676">
            <v>5280</v>
          </cell>
        </row>
        <row r="677">
          <cell r="C677" t="str">
            <v>HOSPITAL DOM HÉLDER CÂMARA - CG. Nº 018/2022</v>
          </cell>
          <cell r="E677" t="str">
            <v>3.7 - Material de Limpeza e Produtos de Hgienização</v>
          </cell>
          <cell r="F677">
            <v>13441051000281</v>
          </cell>
          <cell r="G677" t="str">
            <v>CL COMERCIO DE MATERIAIS MEDICOS HOSPITALARES LTDA</v>
          </cell>
          <cell r="H677" t="str">
            <v>B</v>
          </cell>
          <cell r="I677" t="str">
            <v>S</v>
          </cell>
          <cell r="J677" t="str">
            <v>000018633</v>
          </cell>
          <cell r="K677" t="str">
            <v>28/04/2023</v>
          </cell>
          <cell r="L677" t="str">
            <v>26230413441051000281550010000186331206560007</v>
          </cell>
          <cell r="M677" t="str">
            <v>26 - Pernambuco</v>
          </cell>
          <cell r="N677">
            <v>250.92</v>
          </cell>
        </row>
        <row r="678">
          <cell r="C678" t="str">
            <v>HOSPITAL DOM HÉLDER CÂMARA - CG. Nº 018/2022</v>
          </cell>
          <cell r="E678" t="str">
            <v>3.7 - Material de Limpeza e Produtos de Hgienização</v>
          </cell>
          <cell r="F678">
            <v>13441051000281</v>
          </cell>
          <cell r="G678" t="str">
            <v>CL COMERCIO DE MATERIAIS MEDICOS HOSPITALARES LTDA</v>
          </cell>
          <cell r="H678" t="str">
            <v>B</v>
          </cell>
          <cell r="I678" t="str">
            <v>S</v>
          </cell>
          <cell r="J678" t="str">
            <v>000018633</v>
          </cell>
          <cell r="K678" t="str">
            <v>28/04/2023</v>
          </cell>
          <cell r="L678" t="str">
            <v>26230413441051000281550010000186331206560007</v>
          </cell>
          <cell r="M678" t="str">
            <v>26 - Pernambuco</v>
          </cell>
          <cell r="N678">
            <v>646.20000000000005</v>
          </cell>
        </row>
        <row r="679">
          <cell r="C679" t="str">
            <v>HOSPITAL DOM HÉLDER CÂMARA - CG. Nº 018/2022</v>
          </cell>
          <cell r="E679" t="str">
            <v>3.7 - Material de Limpeza e Produtos de Hgienização</v>
          </cell>
          <cell r="F679">
            <v>165933000139</v>
          </cell>
          <cell r="G679" t="str">
            <v>DESCARTEX CONFECCOES E COMERCIO LTDA</v>
          </cell>
          <cell r="H679" t="str">
            <v>B</v>
          </cell>
          <cell r="I679" t="str">
            <v>S</v>
          </cell>
          <cell r="J679" t="str">
            <v>000034335</v>
          </cell>
          <cell r="K679" t="str">
            <v>26/04/2023</v>
          </cell>
          <cell r="L679" t="str">
            <v>26230400165933000139550020000343351019286172</v>
          </cell>
          <cell r="M679" t="str">
            <v>26 - Pernambuco</v>
          </cell>
          <cell r="N679">
            <v>2788</v>
          </cell>
        </row>
        <row r="680">
          <cell r="C680" t="str">
            <v>HOSPITAL DOM HÉLDER CÂMARA - CG. Nº 018/2022</v>
          </cell>
          <cell r="E680" t="str">
            <v>3.7 - Material de Limpeza e Produtos de Hgienização</v>
          </cell>
          <cell r="F680">
            <v>8674752000140</v>
          </cell>
          <cell r="G680" t="str">
            <v xml:space="preserve">CIRURGICA MONTEBELLO LTDA </v>
          </cell>
          <cell r="H680" t="str">
            <v>B</v>
          </cell>
          <cell r="I680" t="str">
            <v>S</v>
          </cell>
          <cell r="J680" t="str">
            <v>000160800</v>
          </cell>
          <cell r="K680" t="str">
            <v>28/04/2023</v>
          </cell>
          <cell r="L680" t="str">
            <v>26230408674752000140550010001608001734421903</v>
          </cell>
          <cell r="M680" t="str">
            <v>26 - Pernambuco</v>
          </cell>
          <cell r="N680">
            <v>5075.49</v>
          </cell>
        </row>
        <row r="681">
          <cell r="C681" t="str">
            <v>HOSPITAL DOM HÉLDER CÂMARA - CG. Nº 018/2022</v>
          </cell>
          <cell r="E681" t="str">
            <v>3.7 - Material de Limpeza e Produtos de Hgienização</v>
          </cell>
          <cell r="F681">
            <v>11449180000100</v>
          </cell>
          <cell r="G681" t="str">
            <v>DPROSMED DISTRIBUIDORA DE PRODUTOS MEDICOS HOSPITALARES EIRELI</v>
          </cell>
          <cell r="H681" t="str">
            <v>B</v>
          </cell>
          <cell r="I681" t="str">
            <v>S</v>
          </cell>
          <cell r="J681" t="str">
            <v>00059325</v>
          </cell>
          <cell r="K681" t="str">
            <v>28/04/2023</v>
          </cell>
          <cell r="L681" t="str">
            <v>26230411449180000100550010000593251000209638</v>
          </cell>
          <cell r="M681" t="str">
            <v>26 - Pernambuco</v>
          </cell>
          <cell r="N681">
            <v>2304</v>
          </cell>
        </row>
        <row r="682">
          <cell r="C682" t="str">
            <v>HOSPITAL DOM HÉLDER CÂMARA - CG. Nº 018/2022</v>
          </cell>
          <cell r="E682" t="str">
            <v>3.7 - Material de Limpeza e Produtos de Hgienização</v>
          </cell>
          <cell r="F682">
            <v>8189587000130</v>
          </cell>
          <cell r="G682" t="str">
            <v>SISTEMAS DE SERVICOS R.B. QUALITY COMERCIO DE EMBALAGENS LTDA</v>
          </cell>
          <cell r="H682" t="str">
            <v>B</v>
          </cell>
          <cell r="I682" t="str">
            <v>S</v>
          </cell>
          <cell r="J682" t="str">
            <v>001630026</v>
          </cell>
          <cell r="K682" t="str">
            <v>12/05/2023</v>
          </cell>
          <cell r="L682" t="str">
            <v>35230508189587000130550010016300261001765610</v>
          </cell>
          <cell r="M682" t="str">
            <v>43 - Rio Grande do Sul</v>
          </cell>
          <cell r="N682">
            <v>11696.4</v>
          </cell>
        </row>
        <row r="683">
          <cell r="C683" t="str">
            <v>HOSPITAL DOM HÉLDER CÂMARA - CG. Nº 018/2022</v>
          </cell>
          <cell r="E683" t="str">
            <v>3.7 - Material de Limpeza e Produtos de Hgienização</v>
          </cell>
          <cell r="F683">
            <v>44734671002286</v>
          </cell>
          <cell r="G683" t="str">
            <v>CRISTALIA PRODUTOS QUIMICOS FARMACEUTICOS LTDA</v>
          </cell>
          <cell r="H683" t="str">
            <v>B</v>
          </cell>
          <cell r="I683" t="str">
            <v>S</v>
          </cell>
          <cell r="J683" t="str">
            <v>0075626</v>
          </cell>
          <cell r="K683" t="str">
            <v>28/04/2023</v>
          </cell>
          <cell r="L683" t="str">
            <v>35230444734671002286550100000756261276050089</v>
          </cell>
          <cell r="M683" t="str">
            <v>35 - São Paulo</v>
          </cell>
          <cell r="N683">
            <v>4324.8</v>
          </cell>
        </row>
        <row r="684">
          <cell r="C684" t="str">
            <v>HOSPITAL DOM HÉLDER CÂMARA - CG. Nº 018/2022</v>
          </cell>
          <cell r="E684" t="str">
            <v>3.7 - Material de Limpeza e Produtos de Hgienização</v>
          </cell>
          <cell r="F684">
            <v>4004741000100</v>
          </cell>
          <cell r="G684" t="str">
            <v>NORLUX LTDA-ME</v>
          </cell>
          <cell r="H684" t="str">
            <v>B</v>
          </cell>
          <cell r="I684" t="str">
            <v>S</v>
          </cell>
          <cell r="J684" t="str">
            <v>010401</v>
          </cell>
          <cell r="K684" t="str">
            <v>11/05/2023</v>
          </cell>
          <cell r="L684" t="str">
            <v>26230504004741000100550000000104011340150279</v>
          </cell>
          <cell r="M684" t="str">
            <v>26 - Pernambuco</v>
          </cell>
          <cell r="N684">
            <v>1560</v>
          </cell>
        </row>
        <row r="685">
          <cell r="C685" t="str">
            <v>HOSPITAL DOM HÉLDER CÂMARA - CG. Nº 018/2022</v>
          </cell>
          <cell r="E685" t="str">
            <v>3.7 - Material de Limpeza e Produtos de Hgienização</v>
          </cell>
          <cell r="F685">
            <v>4004741000100</v>
          </cell>
          <cell r="G685" t="str">
            <v>NORLUX LTDA-ME</v>
          </cell>
          <cell r="H685" t="str">
            <v>B</v>
          </cell>
          <cell r="I685" t="str">
            <v>S</v>
          </cell>
          <cell r="J685" t="str">
            <v>010408</v>
          </cell>
          <cell r="K685" t="str">
            <v>15/05/2023</v>
          </cell>
          <cell r="L685" t="str">
            <v>26230504004741000100550000000104081340150270</v>
          </cell>
          <cell r="M685" t="str">
            <v>26 - Pernambuco</v>
          </cell>
          <cell r="N685">
            <v>2777.6</v>
          </cell>
        </row>
        <row r="686">
          <cell r="C686" t="str">
            <v>HOSPITAL DOM HÉLDER CÂMARA - CG. Nº 018/2022</v>
          </cell>
          <cell r="E686" t="str">
            <v>3.7 - Material de Limpeza e Produtos de Hgienização</v>
          </cell>
          <cell r="F686">
            <v>22006201000139</v>
          </cell>
          <cell r="G686" t="str">
            <v>FORTPEL COMERCIO DE DESCARTAVEIS LTDA</v>
          </cell>
          <cell r="H686" t="str">
            <v>B</v>
          </cell>
          <cell r="I686" t="str">
            <v>S</v>
          </cell>
          <cell r="J686" t="str">
            <v>179921</v>
          </cell>
          <cell r="K686" t="str">
            <v>17/05/2023</v>
          </cell>
          <cell r="L686" t="str">
            <v>26230522006201000139550000001799211101799216</v>
          </cell>
          <cell r="M686" t="str">
            <v>26 - Pernambuco</v>
          </cell>
          <cell r="N686">
            <v>18</v>
          </cell>
        </row>
        <row r="687">
          <cell r="C687" t="str">
            <v>HOSPITAL DOM HÉLDER CÂMARA - CG. Nº 018/2022</v>
          </cell>
          <cell r="E687" t="str">
            <v>3.7 - Material de Limpeza e Produtos de Hgienização</v>
          </cell>
          <cell r="F687">
            <v>11336321000188</v>
          </cell>
          <cell r="G687" t="str">
            <v>SAMCLEAN COMERCIO E SERVICOS DE PRODUTOS</v>
          </cell>
          <cell r="H687" t="str">
            <v>B</v>
          </cell>
          <cell r="I687" t="str">
            <v>S</v>
          </cell>
          <cell r="J687" t="str">
            <v>20493</v>
          </cell>
          <cell r="K687" t="str">
            <v>10/05/2023</v>
          </cell>
          <cell r="L687" t="str">
            <v>26230511336321000188550010000204931975891670</v>
          </cell>
          <cell r="M687" t="str">
            <v>26 - Pernambuco</v>
          </cell>
          <cell r="N687">
            <v>7381.5</v>
          </cell>
        </row>
        <row r="688">
          <cell r="C688" t="str">
            <v>HOSPITAL DOM HÉLDER CÂMARA - CG. Nº 018/2022</v>
          </cell>
          <cell r="E688" t="str">
            <v>3.7 - Material de Limpeza e Produtos de Hgienização</v>
          </cell>
          <cell r="F688">
            <v>5044056000161</v>
          </cell>
          <cell r="G688" t="str">
            <v>DMH PRODUTOS HOSPITALARES LTDA EPP</v>
          </cell>
          <cell r="H688" t="str">
            <v>B</v>
          </cell>
          <cell r="I688" t="str">
            <v>S</v>
          </cell>
          <cell r="J688" t="str">
            <v>22435</v>
          </cell>
          <cell r="K688" t="str">
            <v>26/04/2023</v>
          </cell>
          <cell r="L688" t="str">
            <v>26230405044056000161550010000224351375551404</v>
          </cell>
          <cell r="M688" t="str">
            <v>26 - Pernambuco</v>
          </cell>
          <cell r="N688">
            <v>1308</v>
          </cell>
        </row>
        <row r="689">
          <cell r="C689" t="str">
            <v>HOSPITAL DOM HÉLDER CÂMARA - CG. Nº 018/2022</v>
          </cell>
          <cell r="E689" t="str">
            <v>3.7 - Material de Limpeza e Produtos de Hgienização</v>
          </cell>
          <cell r="F689">
            <v>45340693000108</v>
          </cell>
          <cell r="G689" t="str">
            <v>BG ATACADO E DISTRIBUICAO DE DESCARTAVEIS, HIGIENE E LIMPEZA LTDA</v>
          </cell>
          <cell r="H689" t="str">
            <v>B</v>
          </cell>
          <cell r="I689" t="str">
            <v>S</v>
          </cell>
          <cell r="J689" t="str">
            <v>2244</v>
          </cell>
          <cell r="K689" t="str">
            <v>16/05/2023</v>
          </cell>
          <cell r="L689" t="str">
            <v>26230545340693000108550010000022441129058792</v>
          </cell>
          <cell r="M689" t="str">
            <v>26 - Pernambuco</v>
          </cell>
          <cell r="N689">
            <v>788.16</v>
          </cell>
        </row>
        <row r="690">
          <cell r="C690" t="str">
            <v>HOSPITAL DOM HÉLDER CÂMARA - CG. Nº 018/2022</v>
          </cell>
          <cell r="E690" t="str">
            <v>3.7 - Material de Limpeza e Produtos de Hgienização</v>
          </cell>
          <cell r="F690">
            <v>46700220000129</v>
          </cell>
          <cell r="G690" t="str">
            <v>NOVA DISTRIBUIDORA E ATACADO DE LIMPEZA LTDA</v>
          </cell>
          <cell r="H690" t="str">
            <v>B</v>
          </cell>
          <cell r="I690" t="str">
            <v>S</v>
          </cell>
          <cell r="J690" t="str">
            <v>4920</v>
          </cell>
          <cell r="K690" t="str">
            <v>28/04/2023</v>
          </cell>
          <cell r="L690" t="str">
            <v>26230446700220000129550010000049201039690613</v>
          </cell>
          <cell r="M690" t="str">
            <v>26 - Pernambuco</v>
          </cell>
          <cell r="N690">
            <v>92</v>
          </cell>
        </row>
        <row r="691">
          <cell r="C691" t="str">
            <v>HOSPITAL DOM HÉLDER CÂMARA - CG. Nº 018/2022</v>
          </cell>
          <cell r="E691" t="str">
            <v>3.14 - Alimentação Preparada</v>
          </cell>
          <cell r="F691">
            <v>42434646000399</v>
          </cell>
          <cell r="G691" t="str">
            <v>PRASO PLATAFORMA DE COMERCIO LTDA.</v>
          </cell>
          <cell r="H691" t="str">
            <v>B</v>
          </cell>
          <cell r="I691" t="str">
            <v>S</v>
          </cell>
          <cell r="J691" t="str">
            <v>159413</v>
          </cell>
          <cell r="K691" t="str">
            <v>17/05/2023</v>
          </cell>
          <cell r="L691" t="str">
            <v>26230542434646000399550010001594131270671560</v>
          </cell>
          <cell r="M691" t="str">
            <v>26 - Pernambuco</v>
          </cell>
          <cell r="N691">
            <v>405.96</v>
          </cell>
        </row>
        <row r="692">
          <cell r="C692" t="str">
            <v>HOSPITAL DOM HÉLDER CÂMARA - CG. Nº 018/2022</v>
          </cell>
          <cell r="E692" t="str">
            <v>3.14 - Alimentação Preparada</v>
          </cell>
          <cell r="F692">
            <v>45340693000108</v>
          </cell>
          <cell r="G692" t="str">
            <v>BG ATACADO E DISTRIBUICAO DE DESCARTAVEIS, HIGIENE E LIMPEZA LTDA</v>
          </cell>
          <cell r="H692" t="str">
            <v>B</v>
          </cell>
          <cell r="I692" t="str">
            <v>S</v>
          </cell>
          <cell r="J692" t="str">
            <v>2244</v>
          </cell>
          <cell r="K692" t="str">
            <v>16/05/2023</v>
          </cell>
          <cell r="L692" t="str">
            <v>26230545340693000108550010000022441129058792</v>
          </cell>
          <cell r="M692" t="str">
            <v>26 - Pernambuco</v>
          </cell>
          <cell r="N692">
            <v>16.440000000000001</v>
          </cell>
        </row>
        <row r="693">
          <cell r="C693" t="str">
            <v>HOSPITAL DOM HÉLDER CÂMARA - CG. Nº 018/2022</v>
          </cell>
          <cell r="E693" t="str">
            <v>3.14 - Alimentação Preparada</v>
          </cell>
          <cell r="F693">
            <v>46700220000129</v>
          </cell>
          <cell r="G693" t="str">
            <v>NOVA DISTRIBUIDORA E ATACADO DE LIMPEZA LTDA</v>
          </cell>
          <cell r="H693" t="str">
            <v>B</v>
          </cell>
          <cell r="I693" t="str">
            <v>S</v>
          </cell>
          <cell r="J693" t="str">
            <v>4920</v>
          </cell>
          <cell r="K693" t="str">
            <v>28/04/2023</v>
          </cell>
          <cell r="L693" t="str">
            <v>26230446700220000129550010000049201039690613</v>
          </cell>
          <cell r="M693" t="str">
            <v>26 - Pernambuco</v>
          </cell>
          <cell r="N693">
            <v>100.8</v>
          </cell>
        </row>
        <row r="694">
          <cell r="C694" t="str">
            <v>HOSPITAL DOM HÉLDER CÂMARA - CG. Nº 018/2022</v>
          </cell>
          <cell r="E694" t="str">
            <v>3.14 - Alimentação Preparada</v>
          </cell>
          <cell r="F694">
            <v>6088039000199</v>
          </cell>
          <cell r="G694" t="str">
            <v>MCP REFEICOES LTDA</v>
          </cell>
          <cell r="H694" t="str">
            <v>B</v>
          </cell>
          <cell r="I694" t="str">
            <v>S</v>
          </cell>
          <cell r="J694" t="str">
            <v>21296</v>
          </cell>
          <cell r="K694" t="str">
            <v>30/05/2023</v>
          </cell>
          <cell r="L694" t="str">
            <v>26230506088039000199550010000212961265068119</v>
          </cell>
          <cell r="M694" t="str">
            <v>26 - Pernambuco</v>
          </cell>
          <cell r="N694">
            <v>195243.93</v>
          </cell>
        </row>
        <row r="695">
          <cell r="C695" t="str">
            <v>HOSPITAL DOM HÉLDER CÂMARA - CG. Nº 018/2022</v>
          </cell>
          <cell r="E695" t="str">
            <v>3.6 - Material de Expediente</v>
          </cell>
          <cell r="F695">
            <v>19445259000174</v>
          </cell>
          <cell r="G695" t="str">
            <v>ANDREA CARLA OLIVEIRA DE BARROS 04749718483</v>
          </cell>
          <cell r="H695" t="str">
            <v>B</v>
          </cell>
          <cell r="I695" t="str">
            <v>S</v>
          </cell>
          <cell r="J695" t="str">
            <v>000000177</v>
          </cell>
          <cell r="K695" t="str">
            <v>30/05/2023</v>
          </cell>
          <cell r="L695" t="str">
            <v>26230519445259000174550010000001771013094003</v>
          </cell>
          <cell r="M695" t="str">
            <v>26 - Pernambuco</v>
          </cell>
          <cell r="N695">
            <v>67</v>
          </cell>
        </row>
        <row r="696">
          <cell r="C696" t="str">
            <v>HOSPITAL DOM HÉLDER CÂMARA - CG. Nº 018/2022</v>
          </cell>
          <cell r="E696" t="str">
            <v>3.6 - Material de Expediente</v>
          </cell>
          <cell r="F696">
            <v>14577675000102</v>
          </cell>
          <cell r="G696" t="str">
            <v>UPZONE COMERCIO E SERVICOS DE INFORMATICA LTDA</v>
          </cell>
          <cell r="H696" t="str">
            <v>B</v>
          </cell>
          <cell r="I696" t="str">
            <v>S</v>
          </cell>
          <cell r="J696" t="str">
            <v>000001084</v>
          </cell>
          <cell r="K696" t="str">
            <v>24/05/2023</v>
          </cell>
          <cell r="L696" t="str">
            <v>26230514577675000102550010000010841006807340</v>
          </cell>
          <cell r="M696" t="str">
            <v>26 - Pernambuco</v>
          </cell>
          <cell r="N696">
            <v>517.79999999999995</v>
          </cell>
        </row>
        <row r="697">
          <cell r="C697" t="str">
            <v>HOSPITAL DOM HÉLDER CÂMARA - CG. Nº 018/2022</v>
          </cell>
          <cell r="E697" t="str">
            <v>3.6 - Material de Expediente</v>
          </cell>
          <cell r="F697">
            <v>22423890000187</v>
          </cell>
          <cell r="G697" t="str">
            <v>HOSP LIGHT - MATERIAIS HOSPITALARES E ELETRICOS ESPECIAIS LTDA</v>
          </cell>
          <cell r="H697" t="str">
            <v>B</v>
          </cell>
          <cell r="I697" t="str">
            <v>S</v>
          </cell>
          <cell r="J697" t="str">
            <v>0000013257</v>
          </cell>
          <cell r="K697" t="str">
            <v>12/04/2023</v>
          </cell>
          <cell r="L697" t="str">
            <v>35230422423890000187550010000132571765711832</v>
          </cell>
          <cell r="M697" t="str">
            <v>35 - São Paulo</v>
          </cell>
          <cell r="N697">
            <v>1029.5999999999999</v>
          </cell>
        </row>
        <row r="698">
          <cell r="C698" t="str">
            <v>HOSPITAL DOM HÉLDER CÂMARA - CG. Nº 018/2022</v>
          </cell>
          <cell r="E698" t="str">
            <v>3.6 - Material de Expediente</v>
          </cell>
          <cell r="F698">
            <v>29447408000198</v>
          </cell>
          <cell r="G698" t="str">
            <v>L F DOS SANTOS GRAFICA</v>
          </cell>
          <cell r="H698" t="str">
            <v>B</v>
          </cell>
          <cell r="I698" t="str">
            <v>S</v>
          </cell>
          <cell r="J698" t="str">
            <v>000001729</v>
          </cell>
          <cell r="K698" t="str">
            <v>04/05/2023</v>
          </cell>
          <cell r="L698" t="str">
            <v>26230529447408000198550010000017291100986906</v>
          </cell>
          <cell r="M698" t="str">
            <v>26 - Pernambuco</v>
          </cell>
          <cell r="N698">
            <v>6000</v>
          </cell>
        </row>
        <row r="699">
          <cell r="C699" t="str">
            <v>HOSPITAL DOM HÉLDER CÂMARA - CG. Nº 018/2022</v>
          </cell>
          <cell r="E699" t="str">
            <v>3.6 - Material de Expediente</v>
          </cell>
          <cell r="F699">
            <v>27058274000198</v>
          </cell>
          <cell r="G699" t="str">
            <v>JATOBARRETTO CENTRO DE DISTRIBUICAO LTDA</v>
          </cell>
          <cell r="H699" t="str">
            <v>B</v>
          </cell>
          <cell r="I699" t="str">
            <v>S</v>
          </cell>
          <cell r="J699" t="str">
            <v>000015828</v>
          </cell>
          <cell r="K699" t="str">
            <v>08/05/2023</v>
          </cell>
          <cell r="L699" t="str">
            <v>26230527058274000198550010000158281427194259</v>
          </cell>
          <cell r="M699" t="str">
            <v>26 - Pernambuco</v>
          </cell>
          <cell r="N699">
            <v>1028.5</v>
          </cell>
        </row>
        <row r="700">
          <cell r="C700" t="str">
            <v>HOSPITAL DOM HÉLDER CÂMARA - CG. Nº 018/2022</v>
          </cell>
          <cell r="E700" t="str">
            <v>3.6 - Material de Expediente</v>
          </cell>
          <cell r="F700">
            <v>30743270000153</v>
          </cell>
          <cell r="G700" t="str">
            <v>TRIUNFO COMERCIO DE ALIMENTOS PAPEIS E MATERIAL DE LIMPEZA EIRELI</v>
          </cell>
          <cell r="H700" t="str">
            <v>B</v>
          </cell>
          <cell r="I700" t="str">
            <v>S</v>
          </cell>
          <cell r="J700" t="str">
            <v>000016357</v>
          </cell>
          <cell r="K700" t="str">
            <v>05/05/2023</v>
          </cell>
          <cell r="L700" t="str">
            <v>26230530743270000153550010000163571853972177</v>
          </cell>
          <cell r="M700" t="str">
            <v>26 - Pernambuco</v>
          </cell>
          <cell r="N700">
            <v>2408</v>
          </cell>
        </row>
        <row r="701">
          <cell r="C701" t="str">
            <v>HOSPITAL DOM HÉLDER CÂMARA - CG. Nº 018/2022</v>
          </cell>
          <cell r="E701" t="str">
            <v>3.6 - Material de Expediente</v>
          </cell>
          <cell r="F701">
            <v>24348443000136</v>
          </cell>
          <cell r="G701" t="str">
            <v>FRANCRIS LIVARIA E PAPELARIA LTDA</v>
          </cell>
          <cell r="H701" t="str">
            <v>B</v>
          </cell>
          <cell r="I701" t="str">
            <v>S</v>
          </cell>
          <cell r="J701" t="str">
            <v>000017584</v>
          </cell>
          <cell r="K701" t="str">
            <v>02/05/2023</v>
          </cell>
          <cell r="L701" t="str">
            <v>26230524348443000136550010000175841308651288</v>
          </cell>
          <cell r="M701" t="str">
            <v>26 - Pernambuco</v>
          </cell>
          <cell r="N701">
            <v>3799.65</v>
          </cell>
        </row>
        <row r="702">
          <cell r="C702" t="str">
            <v>HOSPITAL DOM HÉLDER CÂMARA - CG. Nº 018/2022</v>
          </cell>
          <cell r="E702" t="str">
            <v>3.6 - Material de Expediente</v>
          </cell>
          <cell r="F702">
            <v>24348443000136</v>
          </cell>
          <cell r="G702" t="str">
            <v>FRANCRIS LIVARIA E PAPELARIA LTDA</v>
          </cell>
          <cell r="H702" t="str">
            <v>B</v>
          </cell>
          <cell r="I702" t="str">
            <v>S</v>
          </cell>
          <cell r="J702" t="str">
            <v>000017624</v>
          </cell>
          <cell r="K702" t="str">
            <v>08/05/2023</v>
          </cell>
          <cell r="L702" t="str">
            <v>26230524348443000136550010000176241681097727</v>
          </cell>
          <cell r="M702" t="str">
            <v>26 - Pernambuco</v>
          </cell>
          <cell r="N702">
            <v>104</v>
          </cell>
        </row>
        <row r="703">
          <cell r="C703" t="str">
            <v>HOSPITAL DOM HÉLDER CÂMARA - CG. Nº 018/2022</v>
          </cell>
          <cell r="E703" t="str">
            <v>3.6 - Material de Expediente</v>
          </cell>
          <cell r="F703">
            <v>24348443000136</v>
          </cell>
          <cell r="G703" t="str">
            <v>FRANCRIS LIVARIA E PAPELARIA LTDA</v>
          </cell>
          <cell r="H703" t="str">
            <v>B</v>
          </cell>
          <cell r="I703" t="str">
            <v>S</v>
          </cell>
          <cell r="J703" t="str">
            <v>000017718</v>
          </cell>
          <cell r="K703" t="str">
            <v>22/05/2023</v>
          </cell>
          <cell r="L703" t="str">
            <v>26230524348443000136550010000177181721171556</v>
          </cell>
          <cell r="M703" t="str">
            <v>26 - Pernambuco</v>
          </cell>
          <cell r="N703">
            <v>420</v>
          </cell>
        </row>
        <row r="704">
          <cell r="C704" t="str">
            <v>HOSPITAL DOM HÉLDER CÂMARA - CG. Nº 018/2022</v>
          </cell>
          <cell r="E704" t="str">
            <v>3.6 - Material de Expediente</v>
          </cell>
          <cell r="F704">
            <v>10779833000156</v>
          </cell>
          <cell r="G704" t="str">
            <v>MEDICAL MERCANTIL DE APAR MEDICA LTDA</v>
          </cell>
          <cell r="H704" t="str">
            <v>B</v>
          </cell>
          <cell r="I704" t="str">
            <v>S</v>
          </cell>
          <cell r="J704" t="str">
            <v>000575398</v>
          </cell>
          <cell r="K704" t="str">
            <v>08/05/2023</v>
          </cell>
          <cell r="L704" t="str">
            <v>26230510779833000156550010005753981577421002</v>
          </cell>
          <cell r="M704" t="str">
            <v>26 - Pernambuco</v>
          </cell>
          <cell r="N704">
            <v>3720</v>
          </cell>
        </row>
        <row r="705">
          <cell r="C705" t="str">
            <v>HOSPITAL DOM HÉLDER CÂMARA - CG. Nº 018/2022</v>
          </cell>
          <cell r="E705" t="str">
            <v>3.6 - Material de Expediente</v>
          </cell>
          <cell r="F705">
            <v>10779833000156</v>
          </cell>
          <cell r="G705" t="str">
            <v>MEDICAL MERCANTIL DE APAR MEDICA LTDA</v>
          </cell>
          <cell r="H705" t="str">
            <v>B</v>
          </cell>
          <cell r="I705" t="str">
            <v>S</v>
          </cell>
          <cell r="J705" t="str">
            <v>000575614</v>
          </cell>
          <cell r="K705" t="str">
            <v>10/05/2023</v>
          </cell>
          <cell r="L705" t="str">
            <v>26230510779833000156550010005756141577637001</v>
          </cell>
          <cell r="M705" t="str">
            <v>26 - Pernambuco</v>
          </cell>
          <cell r="N705">
            <v>3720</v>
          </cell>
        </row>
        <row r="706">
          <cell r="C706" t="str">
            <v>HOSPITAL DOM HÉLDER CÂMARA - CG. Nº 018/2022</v>
          </cell>
          <cell r="E706" t="str">
            <v>3.6 - Material de Expediente</v>
          </cell>
          <cell r="F706">
            <v>24073694000155</v>
          </cell>
          <cell r="G706" t="str">
            <v>CIL COMERCIO DE INFORMATICA LTDA</v>
          </cell>
          <cell r="H706" t="str">
            <v>B</v>
          </cell>
          <cell r="I706" t="str">
            <v>S</v>
          </cell>
          <cell r="J706" t="str">
            <v>000939698</v>
          </cell>
          <cell r="K706" t="str">
            <v>26/04/2023</v>
          </cell>
          <cell r="L706" t="str">
            <v>26230424073694000155550010009396981002354389</v>
          </cell>
          <cell r="M706" t="str">
            <v>26 - Pernambuco</v>
          </cell>
          <cell r="N706">
            <v>11250</v>
          </cell>
        </row>
        <row r="707">
          <cell r="C707" t="str">
            <v>HOSPITAL DOM HÉLDER CÂMARA - CG. Nº 018/2022</v>
          </cell>
          <cell r="E707" t="str">
            <v>3.6 - Material de Expediente</v>
          </cell>
          <cell r="F707">
            <v>24073694000155</v>
          </cell>
          <cell r="G707" t="str">
            <v>CIL COMERCIO DE INFORMATICA LTDA</v>
          </cell>
          <cell r="H707" t="str">
            <v>B</v>
          </cell>
          <cell r="I707" t="str">
            <v>S</v>
          </cell>
          <cell r="J707" t="str">
            <v>000939804</v>
          </cell>
          <cell r="K707" t="str">
            <v>26/04/2023</v>
          </cell>
          <cell r="L707" t="str">
            <v>26230424073694000155550010009398041002354642</v>
          </cell>
          <cell r="M707" t="str">
            <v>26 - Pernambuco</v>
          </cell>
          <cell r="N707">
            <v>12291.78</v>
          </cell>
        </row>
        <row r="708">
          <cell r="C708" t="str">
            <v>HOSPITAL DOM HÉLDER CÂMARA - CG. Nº 018/2022</v>
          </cell>
          <cell r="E708" t="str">
            <v>3.6 - Material de Expediente</v>
          </cell>
          <cell r="F708">
            <v>22006201000139</v>
          </cell>
          <cell r="G708" t="str">
            <v>FORTPEL COMERCIO DE DESCARTAVEIS LTDA</v>
          </cell>
          <cell r="H708" t="str">
            <v>B</v>
          </cell>
          <cell r="I708" t="str">
            <v>S</v>
          </cell>
          <cell r="J708" t="str">
            <v>179921</v>
          </cell>
          <cell r="K708" t="str">
            <v>17/05/2023</v>
          </cell>
          <cell r="L708" t="str">
            <v>26230522006201000139550000001799211101799216</v>
          </cell>
          <cell r="M708" t="str">
            <v>26 - Pernambuco</v>
          </cell>
          <cell r="N708">
            <v>1102.5</v>
          </cell>
        </row>
        <row r="709">
          <cell r="C709" t="str">
            <v>HOSPITAL DOM HÉLDER CÂMARA - CG. Nº 018/2022</v>
          </cell>
          <cell r="E709" t="str">
            <v>3.6 - Material de Expediente</v>
          </cell>
          <cell r="F709">
            <v>5044056000161</v>
          </cell>
          <cell r="G709" t="str">
            <v>DMH PRODUTOS HOSPITALARES LTDA EPP</v>
          </cell>
          <cell r="H709" t="str">
            <v>B</v>
          </cell>
          <cell r="I709" t="str">
            <v>S</v>
          </cell>
          <cell r="J709" t="str">
            <v>22435</v>
          </cell>
          <cell r="K709" t="str">
            <v>26/04/2023</v>
          </cell>
          <cell r="L709" t="str">
            <v>26230405044056000161550010000224351375551404</v>
          </cell>
          <cell r="M709" t="str">
            <v>26 - Pernambuco</v>
          </cell>
          <cell r="N709">
            <v>176.7</v>
          </cell>
        </row>
        <row r="710">
          <cell r="C710" t="str">
            <v>HOSPITAL DOM HÉLDER CÂMARA - CG. Nº 018/2022</v>
          </cell>
          <cell r="E710" t="str">
            <v>3.6 - Material de Expediente</v>
          </cell>
          <cell r="F710">
            <v>45336448000119</v>
          </cell>
          <cell r="G710" t="str">
            <v>VERDE DISTRIBUIDORA E REPRESENTACAO - PE</v>
          </cell>
          <cell r="H710" t="str">
            <v>B</v>
          </cell>
          <cell r="I710" t="str">
            <v>S</v>
          </cell>
          <cell r="J710" t="str">
            <v>372</v>
          </cell>
          <cell r="K710" t="str">
            <v>10/05/2023</v>
          </cell>
          <cell r="L710" t="str">
            <v>26230545336448000119550010000003721397575184</v>
          </cell>
          <cell r="M710" t="str">
            <v>26 - Pernambuco</v>
          </cell>
          <cell r="N710">
            <v>700.5</v>
          </cell>
        </row>
        <row r="711">
          <cell r="C711" t="str">
            <v>HOSPITAL DOM HÉLDER CÂMARA - CG. Nº 018/2022</v>
          </cell>
          <cell r="E711" t="str">
            <v>3.6 - Material de Expediente</v>
          </cell>
          <cell r="F711">
            <v>45336448000119</v>
          </cell>
          <cell r="G711" t="str">
            <v>VERDE DISTRIBUIDORA E REPRESENTACAO - PE</v>
          </cell>
          <cell r="H711" t="str">
            <v>B</v>
          </cell>
          <cell r="I711" t="str">
            <v>S</v>
          </cell>
          <cell r="J711" t="str">
            <v>378</v>
          </cell>
          <cell r="K711" t="str">
            <v>15/05/2023</v>
          </cell>
          <cell r="L711" t="str">
            <v>26230545336448000119550010000003781991322238</v>
          </cell>
          <cell r="M711" t="str">
            <v>26 - Pernambuco</v>
          </cell>
          <cell r="N711">
            <v>700.5</v>
          </cell>
        </row>
        <row r="712">
          <cell r="C712" t="str">
            <v>HOSPITAL DOM HÉLDER CÂMARA - CG. Nº 018/2022</v>
          </cell>
          <cell r="E712" t="str">
            <v>3.6 - Material de Expediente</v>
          </cell>
          <cell r="F712">
            <v>46700220000129</v>
          </cell>
          <cell r="G712" t="str">
            <v>NOVA DISTRIBUIDORA E ATACADO DE LIMPEZA LTDA</v>
          </cell>
          <cell r="H712" t="str">
            <v>B</v>
          </cell>
          <cell r="I712" t="str">
            <v>S</v>
          </cell>
          <cell r="J712" t="str">
            <v>4920</v>
          </cell>
          <cell r="K712" t="str">
            <v>28/04/2023</v>
          </cell>
          <cell r="L712" t="str">
            <v>26230446700220000129550010000049201039690613</v>
          </cell>
          <cell r="M712" t="str">
            <v>26 - Pernambuco</v>
          </cell>
          <cell r="N712">
            <v>181.3</v>
          </cell>
        </row>
        <row r="713">
          <cell r="C713" t="str">
            <v>HOSPITAL DOM HÉLDER CÂMARA - CG. Nº 018/2022</v>
          </cell>
          <cell r="E713" t="str">
            <v>3.6 - Material de Expediente</v>
          </cell>
          <cell r="F713">
            <v>43559107000187</v>
          </cell>
          <cell r="G713" t="str">
            <v>SARAH LIMA GUSMAO NERES</v>
          </cell>
          <cell r="H713" t="str">
            <v>B</v>
          </cell>
          <cell r="I713" t="str">
            <v>S</v>
          </cell>
          <cell r="J713" t="str">
            <v>643</v>
          </cell>
          <cell r="K713" t="str">
            <v>05/05/2023</v>
          </cell>
          <cell r="L713" t="str">
            <v>26230543559107000187550010000006431640015133</v>
          </cell>
          <cell r="M713" t="str">
            <v>26 - Pernambuco</v>
          </cell>
          <cell r="N713">
            <v>100</v>
          </cell>
        </row>
        <row r="714">
          <cell r="C714" t="str">
            <v>HOSPITAL DOM HÉLDER CÂMARA - CG. Nº 018/2022</v>
          </cell>
          <cell r="E714" t="str">
            <v>3.1 - Combustíveis e Lubrificantes Automotivos</v>
          </cell>
          <cell r="F714">
            <v>279531000599</v>
          </cell>
          <cell r="G714" t="str">
            <v>TUPAN CONSTRUCOES LTDA</v>
          </cell>
          <cell r="H714" t="str">
            <v>B</v>
          </cell>
          <cell r="I714" t="str">
            <v>S</v>
          </cell>
          <cell r="J714" t="str">
            <v>370390</v>
          </cell>
          <cell r="K714" t="str">
            <v>29/04/2023</v>
          </cell>
          <cell r="L714" t="str">
            <v>26230400279531000599550020003703901140192139</v>
          </cell>
          <cell r="M714" t="str">
            <v>26 - Pernambuco</v>
          </cell>
          <cell r="N714">
            <v>379.1</v>
          </cell>
        </row>
        <row r="715">
          <cell r="C715" t="str">
            <v>HOSPITAL DOM HÉLDER CÂMARA - CG. Nº 018/2022</v>
          </cell>
          <cell r="E715" t="str">
            <v>3.1 - Combustíveis e Lubrificantes Automotivos</v>
          </cell>
          <cell r="F715">
            <v>11681483000153</v>
          </cell>
          <cell r="G715" t="str">
            <v>POSTO SAO CRISTOVAO LTDA</v>
          </cell>
          <cell r="H715" t="str">
            <v>B</v>
          </cell>
          <cell r="I715" t="str">
            <v>S</v>
          </cell>
          <cell r="J715" t="str">
            <v>3816</v>
          </cell>
          <cell r="K715" t="str">
            <v>02/05/2023</v>
          </cell>
          <cell r="L715" t="str">
            <v>26230511681483000153550120000038161001411055</v>
          </cell>
          <cell r="M715" t="str">
            <v>26 - Pernambuco</v>
          </cell>
          <cell r="N715">
            <v>8095.59</v>
          </cell>
        </row>
        <row r="716">
          <cell r="C716" t="str">
            <v>HOSPITAL DOM HÉLDER CÂMARA - CG. Nº 018/2022</v>
          </cell>
          <cell r="E716" t="str">
            <v>3.99 - Outras despesas com Material de Consumo</v>
          </cell>
          <cell r="F716">
            <v>8982191000146</v>
          </cell>
          <cell r="G716" t="str">
            <v>CAOLIM COMERCIO E ENGENHARIA LTDA</v>
          </cell>
          <cell r="H716" t="str">
            <v>B</v>
          </cell>
          <cell r="I716" t="str">
            <v>S</v>
          </cell>
          <cell r="J716" t="str">
            <v>000000148</v>
          </cell>
          <cell r="K716" t="str">
            <v>26/04/2023</v>
          </cell>
          <cell r="L716" t="str">
            <v>26230408982191000146550010000001481052400004</v>
          </cell>
          <cell r="M716" t="str">
            <v>26 - Pernambuco</v>
          </cell>
          <cell r="N716">
            <v>140</v>
          </cell>
        </row>
        <row r="717">
          <cell r="C717" t="str">
            <v>HOSPITAL DOM HÉLDER CÂMARA - CG. Nº 018/2022</v>
          </cell>
          <cell r="E717" t="str">
            <v>3.99 - Outras despesas com Material de Consumo</v>
          </cell>
          <cell r="F717">
            <v>19445259000174</v>
          </cell>
          <cell r="G717" t="str">
            <v>ANDREA CARLA OLIVEIRA DE BARROS 04749718483</v>
          </cell>
          <cell r="H717" t="str">
            <v>B</v>
          </cell>
          <cell r="I717" t="str">
            <v>S</v>
          </cell>
          <cell r="J717" t="str">
            <v>000000177</v>
          </cell>
          <cell r="K717" t="str">
            <v>30/05/2023</v>
          </cell>
          <cell r="L717" t="str">
            <v>26230519445259000174550010000001771013094003</v>
          </cell>
          <cell r="M717" t="str">
            <v>26 - Pernambuco</v>
          </cell>
          <cell r="N717">
            <v>10</v>
          </cell>
        </row>
        <row r="718">
          <cell r="C718" t="str">
            <v>HOSPITAL DOM HÉLDER CÂMARA - CG. Nº 018/2022</v>
          </cell>
          <cell r="E718" t="str">
            <v>3.99 - Outras despesas com Material de Consumo</v>
          </cell>
          <cell r="F718">
            <v>42467908000150</v>
          </cell>
          <cell r="G718" t="str">
            <v>JCA COMERCIO E SERVICO DE MAQUINAS E AUTOPECAS LTDA</v>
          </cell>
          <cell r="H718" t="str">
            <v>B</v>
          </cell>
          <cell r="I718" t="str">
            <v>S</v>
          </cell>
          <cell r="J718" t="str">
            <v>000001740</v>
          </cell>
          <cell r="K718" t="str">
            <v>19/05/2023</v>
          </cell>
          <cell r="L718" t="str">
            <v>26230542467908000150550010000017401410707228</v>
          </cell>
          <cell r="M718" t="str">
            <v>26 - Pernambuco</v>
          </cell>
          <cell r="N718">
            <v>3099</v>
          </cell>
        </row>
        <row r="719">
          <cell r="C719" t="str">
            <v>HOSPITAL DOM HÉLDER CÂMARA - CG. Nº 018/2022</v>
          </cell>
          <cell r="E719" t="str">
            <v>3.99 - Outras despesas com Material de Consumo</v>
          </cell>
          <cell r="F719">
            <v>34192524000143</v>
          </cell>
          <cell r="G719" t="str">
            <v>FATO COMERCIO DE FERRAMENTAS EIRELI</v>
          </cell>
          <cell r="H719" t="str">
            <v>B</v>
          </cell>
          <cell r="I719" t="str">
            <v>S</v>
          </cell>
          <cell r="J719" t="str">
            <v>000007462</v>
          </cell>
          <cell r="K719" t="str">
            <v>08/05/2023</v>
          </cell>
          <cell r="L719" t="str">
            <v>26230534192524000143550010000074621190074628</v>
          </cell>
          <cell r="M719" t="str">
            <v>26 - Pernambuco</v>
          </cell>
          <cell r="N719">
            <v>320</v>
          </cell>
        </row>
        <row r="720">
          <cell r="C720" t="str">
            <v>HOSPITAL DOM HÉLDER CÂMARA - CG. Nº 018/2022</v>
          </cell>
          <cell r="E720" t="str">
            <v>3.99 - Outras despesas com Material de Consumo</v>
          </cell>
          <cell r="F720">
            <v>26012135000160</v>
          </cell>
          <cell r="G720" t="str">
            <v>ACB SEGURANCA EM EPI LTDA</v>
          </cell>
          <cell r="H720" t="str">
            <v>B</v>
          </cell>
          <cell r="I720" t="str">
            <v>S</v>
          </cell>
          <cell r="J720" t="str">
            <v>000008597</v>
          </cell>
          <cell r="K720" t="str">
            <v>26/04/2023</v>
          </cell>
          <cell r="L720" t="str">
            <v>26230426012135000160550000000085971810499694</v>
          </cell>
          <cell r="M720" t="str">
            <v>26 - Pernambuco</v>
          </cell>
          <cell r="N720">
            <v>160</v>
          </cell>
        </row>
        <row r="721">
          <cell r="C721" t="str">
            <v>HOSPITAL DOM HÉLDER CÂMARA - CG. Nº 018/2022</v>
          </cell>
          <cell r="E721" t="str">
            <v>3.99 - Outras despesas com Material de Consumo</v>
          </cell>
          <cell r="F721">
            <v>9026535000297</v>
          </cell>
          <cell r="G721" t="str">
            <v>PALMA PARAFUSOS E FERRAMENTAS</v>
          </cell>
          <cell r="H721" t="str">
            <v>B</v>
          </cell>
          <cell r="I721" t="str">
            <v>S</v>
          </cell>
          <cell r="J721" t="str">
            <v>000051177</v>
          </cell>
          <cell r="K721" t="str">
            <v>28/04/2023</v>
          </cell>
          <cell r="L721" t="str">
            <v>26230409026535000297550010000511771002426414</v>
          </cell>
          <cell r="M721" t="str">
            <v>26 - Pernambuco</v>
          </cell>
          <cell r="N721">
            <v>1785</v>
          </cell>
        </row>
        <row r="722">
          <cell r="C722" t="str">
            <v>HOSPITAL DOM HÉLDER CÂMARA - CG. Nº 018/2022</v>
          </cell>
          <cell r="E722" t="str">
            <v>3.99 - Outras despesas com Material de Consumo</v>
          </cell>
          <cell r="F722">
            <v>6306060000113</v>
          </cell>
          <cell r="G722" t="str">
            <v>AIRFLINK FILTROS INDUSTRIA E COMERCIO LT</v>
          </cell>
          <cell r="H722" t="str">
            <v>B</v>
          </cell>
          <cell r="I722" t="str">
            <v>S</v>
          </cell>
          <cell r="J722" t="str">
            <v>000054743</v>
          </cell>
          <cell r="K722" t="str">
            <v>09/05/2023</v>
          </cell>
          <cell r="L722" t="str">
            <v>35230506306060000113550010000547431421798000</v>
          </cell>
          <cell r="M722" t="str">
            <v>35 - São Paulo</v>
          </cell>
          <cell r="N722">
            <v>8154</v>
          </cell>
        </row>
        <row r="723">
          <cell r="C723" t="str">
            <v>HOSPITAL DOM HÉLDER CÂMARA - CG. Nº 018/2022</v>
          </cell>
          <cell r="E723" t="str">
            <v>3.99 - Outras despesas com Material de Consumo</v>
          </cell>
          <cell r="F723">
            <v>76881093000172</v>
          </cell>
          <cell r="G723" t="str">
            <v>TROX DO BRASIL DIFUSAO DE AR ACUST FILTR</v>
          </cell>
          <cell r="H723" t="str">
            <v>B</v>
          </cell>
          <cell r="I723" t="str">
            <v>S</v>
          </cell>
          <cell r="J723" t="str">
            <v>000073373</v>
          </cell>
          <cell r="K723" t="str">
            <v>24/04/2023</v>
          </cell>
          <cell r="L723" t="str">
            <v>41230476881093000172550020000733731000767998</v>
          </cell>
          <cell r="M723" t="str">
            <v>53 - Distrito Federal</v>
          </cell>
          <cell r="N723">
            <v>4282.72</v>
          </cell>
        </row>
        <row r="724">
          <cell r="C724" t="str">
            <v>HOSPITAL DOM HÉLDER CÂMARA - CG. Nº 018/2022</v>
          </cell>
          <cell r="E724" t="str">
            <v>3.99 - Outras despesas com Material de Consumo</v>
          </cell>
          <cell r="F724">
            <v>17740350000278</v>
          </cell>
          <cell r="G724" t="str">
            <v>PINTO BARBOSA COMERCIO DE MADEIRAS E MATERIAIS DE CONSTRUCAO LTDA</v>
          </cell>
          <cell r="H724" t="str">
            <v>B</v>
          </cell>
          <cell r="I724" t="str">
            <v>S</v>
          </cell>
          <cell r="J724" t="str">
            <v>000083800</v>
          </cell>
          <cell r="K724" t="str">
            <v>11/05/2023</v>
          </cell>
          <cell r="L724" t="str">
            <v>26230517740350000278550010000838001007173548</v>
          </cell>
          <cell r="M724" t="str">
            <v>26 - Pernambuco</v>
          </cell>
          <cell r="N724">
            <v>204.6</v>
          </cell>
        </row>
        <row r="725">
          <cell r="C725" t="str">
            <v>HOSPITAL DOM HÉLDER CÂMARA - CG. Nº 018/2022</v>
          </cell>
          <cell r="E725" t="str">
            <v>3.99 - Outras despesas com Material de Consumo</v>
          </cell>
          <cell r="F725">
            <v>279531000599</v>
          </cell>
          <cell r="G725" t="str">
            <v>TUPAN CONSTRUCOES LTDA</v>
          </cell>
          <cell r="H725" t="str">
            <v>B</v>
          </cell>
          <cell r="I725" t="str">
            <v>S</v>
          </cell>
          <cell r="J725" t="str">
            <v>370390</v>
          </cell>
          <cell r="K725" t="str">
            <v>29/04/2023</v>
          </cell>
          <cell r="L725" t="str">
            <v>26230400279531000599550020003703901140192139</v>
          </cell>
          <cell r="M725" t="str">
            <v>26 - Pernambuco</v>
          </cell>
          <cell r="N725">
            <v>128.85</v>
          </cell>
        </row>
        <row r="726">
          <cell r="C726" t="str">
            <v>HOSPITAL DOM HÉLDER CÂMARA - CG. Nº 018/2022</v>
          </cell>
          <cell r="E726" t="str">
            <v>3.99 - Outras despesas com Material de Consumo</v>
          </cell>
          <cell r="F726">
            <v>279531000599</v>
          </cell>
          <cell r="G726" t="str">
            <v>TUPAN CONSTRUCOES LTDA</v>
          </cell>
          <cell r="H726" t="str">
            <v>B</v>
          </cell>
          <cell r="I726" t="str">
            <v>S</v>
          </cell>
          <cell r="J726" t="str">
            <v>370582</v>
          </cell>
          <cell r="K726" t="str">
            <v>02/05/2023</v>
          </cell>
          <cell r="L726" t="str">
            <v>26230500279531000599550020003705821913120111</v>
          </cell>
          <cell r="M726" t="str">
            <v>26 - Pernambuco</v>
          </cell>
          <cell r="N726">
            <v>295.2</v>
          </cell>
        </row>
        <row r="727">
          <cell r="C727" t="str">
            <v>HOSPITAL DOM HÉLDER CÂMARA - CG. Nº 018/2022</v>
          </cell>
          <cell r="E727" t="str">
            <v>3.99 - Outras despesas com Material de Consumo</v>
          </cell>
          <cell r="F727">
            <v>60872306008063</v>
          </cell>
          <cell r="G727" t="str">
            <v>SHERWIN-WILLIAMS DO BRASIL INDUSTRIA E COMERCIO LTDA.</v>
          </cell>
          <cell r="H727" t="str">
            <v>B</v>
          </cell>
          <cell r="I727" t="str">
            <v>S</v>
          </cell>
          <cell r="J727" t="str">
            <v>3835</v>
          </cell>
          <cell r="K727" t="str">
            <v>29/04/2023</v>
          </cell>
          <cell r="L727" t="str">
            <v>26230460872306008063650030000038351717340010</v>
          </cell>
          <cell r="M727" t="str">
            <v>26 - Pernambuco</v>
          </cell>
          <cell r="N727">
            <v>3841.46</v>
          </cell>
        </row>
        <row r="728">
          <cell r="C728" t="str">
            <v>HOSPITAL DOM HÉLDER CÂMARA - CG. Nº 018/2022</v>
          </cell>
          <cell r="E728" t="str">
            <v xml:space="preserve">3.10 - Material para Manutenção de Bens Móveis </v>
          </cell>
          <cell r="F728">
            <v>24348443000136</v>
          </cell>
          <cell r="G728" t="str">
            <v>FRANCRIS LIVARIA E PAPELARIA LTDA</v>
          </cell>
          <cell r="H728" t="str">
            <v>B</v>
          </cell>
          <cell r="I728" t="str">
            <v>S</v>
          </cell>
          <cell r="J728" t="str">
            <v>000017584</v>
          </cell>
          <cell r="K728" t="str">
            <v>02/05/2023</v>
          </cell>
          <cell r="L728" t="str">
            <v>26230524348443000136550010000175841308651288</v>
          </cell>
          <cell r="M728" t="str">
            <v>26 - Pernambuco</v>
          </cell>
          <cell r="N728">
            <v>137.5</v>
          </cell>
        </row>
        <row r="729">
          <cell r="C729" t="str">
            <v>HOSPITAL DOM HÉLDER CÂMARA - CG. Nº 018/2022</v>
          </cell>
          <cell r="E729" t="str">
            <v xml:space="preserve">3.10 - Material para Manutenção de Bens Móveis </v>
          </cell>
          <cell r="F729">
            <v>22006201000139</v>
          </cell>
          <cell r="G729" t="str">
            <v>FORTPEL COMERCIO DE DESCARTAVEIS LTDA</v>
          </cell>
          <cell r="H729" t="str">
            <v>B</v>
          </cell>
          <cell r="I729" t="str">
            <v>S</v>
          </cell>
          <cell r="J729" t="str">
            <v>179921</v>
          </cell>
          <cell r="K729" t="str">
            <v>17/05/2023</v>
          </cell>
          <cell r="L729" t="str">
            <v>26230522006201000139550000001799211101799216</v>
          </cell>
          <cell r="M729" t="str">
            <v>26 - Pernambuco</v>
          </cell>
          <cell r="N729">
            <v>689.4</v>
          </cell>
        </row>
        <row r="730">
          <cell r="C730" t="str">
            <v>HOSPITAL DOM HÉLDER CÂMARA - CG. Nº 018/2022</v>
          </cell>
          <cell r="E730" t="str">
            <v xml:space="preserve">3.10 - Material para Manutenção de Bens Móveis </v>
          </cell>
          <cell r="F730">
            <v>39608155000140</v>
          </cell>
          <cell r="G730" t="str">
            <v>MEDICAL LIGHT COMERCIO DE PROD HOSPITALA</v>
          </cell>
          <cell r="H730" t="str">
            <v>B</v>
          </cell>
          <cell r="I730" t="str">
            <v>S</v>
          </cell>
          <cell r="J730" t="str">
            <v>0000002485</v>
          </cell>
          <cell r="K730" t="str">
            <v>10/05/2023</v>
          </cell>
          <cell r="L730" t="str">
            <v>35230539608155000140550010000024851786936029</v>
          </cell>
          <cell r="M730" t="str">
            <v>35 - São Paulo</v>
          </cell>
          <cell r="N730">
            <v>9240</v>
          </cell>
        </row>
        <row r="731">
          <cell r="C731" t="str">
            <v>HOSPITAL DOM HÉLDER CÂMARA - CG. Nº 018/2022</v>
          </cell>
          <cell r="E731" t="str">
            <v xml:space="preserve">3.10 - Material para Manutenção de Bens Móveis </v>
          </cell>
          <cell r="F731">
            <v>11367066000130</v>
          </cell>
          <cell r="G731" t="str">
            <v>ALPHARAD INDUSTRIA, COMERCIO, IMPORTACAO E EXPORTACAO DE PRODUTOS HOSPITALARES EIRELI</v>
          </cell>
          <cell r="H731" t="str">
            <v>B</v>
          </cell>
          <cell r="I731" t="str">
            <v>S</v>
          </cell>
          <cell r="J731" t="str">
            <v>23578</v>
          </cell>
          <cell r="K731" t="str">
            <v>26/05/2023</v>
          </cell>
          <cell r="L731" t="str">
            <v>35230511367066000130550010000235781391127686</v>
          </cell>
          <cell r="M731" t="str">
            <v>35 - São Paulo</v>
          </cell>
          <cell r="N731">
            <v>459</v>
          </cell>
        </row>
        <row r="732">
          <cell r="C732" t="str">
            <v>HOSPITAL DOM HÉLDER CÂMARA - CG. Nº 018/2022</v>
          </cell>
          <cell r="E732" t="str">
            <v xml:space="preserve">3.8 - Uniformes, Tecidos e Aviamentos </v>
          </cell>
          <cell r="F732">
            <v>12498712000161</v>
          </cell>
          <cell r="G732" t="str">
            <v>VIKANE FARDAMENTOS LTDA</v>
          </cell>
          <cell r="H732" t="str">
            <v>B</v>
          </cell>
          <cell r="I732" t="str">
            <v>S</v>
          </cell>
          <cell r="J732" t="str">
            <v>000000878</v>
          </cell>
          <cell r="K732" t="str">
            <v>25/04/2023</v>
          </cell>
          <cell r="L732" t="str">
            <v>26230412498712000161550010000008781544398147</v>
          </cell>
          <cell r="M732" t="str">
            <v>26 - Pernambuco</v>
          </cell>
          <cell r="N732">
            <v>10444</v>
          </cell>
        </row>
        <row r="733">
          <cell r="C733" t="str">
            <v>HOSPITAL DOM HÉLDER CÂMARA - CG. Nº 018/2022</v>
          </cell>
          <cell r="E733" t="str">
            <v xml:space="preserve">3.8 - Uniformes, Tecidos e Aviamentos </v>
          </cell>
          <cell r="F733">
            <v>12498712000161</v>
          </cell>
          <cell r="G733" t="str">
            <v>VIKANE FARDAMENTOS LTDA</v>
          </cell>
          <cell r="H733" t="str">
            <v>B</v>
          </cell>
          <cell r="I733" t="str">
            <v>S</v>
          </cell>
          <cell r="J733" t="str">
            <v>000000885</v>
          </cell>
          <cell r="K733" t="str">
            <v>11/05/2023</v>
          </cell>
          <cell r="L733" t="str">
            <v>26230512498712000161550010000008851961053735</v>
          </cell>
          <cell r="M733" t="str">
            <v>26 - Pernambuco</v>
          </cell>
          <cell r="N733">
            <v>8255</v>
          </cell>
        </row>
        <row r="734">
          <cell r="C734" t="str">
            <v>HOSPITAL DOM HÉLDER CÂMARA - CG. Nº 018/2022</v>
          </cell>
          <cell r="E734" t="str">
            <v xml:space="preserve">3.8 - Uniformes, Tecidos e Aviamentos </v>
          </cell>
          <cell r="F734">
            <v>12498712000161</v>
          </cell>
          <cell r="G734" t="str">
            <v>VIKANE FARDAMENTOS LTDA</v>
          </cell>
          <cell r="H734" t="str">
            <v>B</v>
          </cell>
          <cell r="I734" t="str">
            <v>S</v>
          </cell>
          <cell r="J734" t="str">
            <v>000000895</v>
          </cell>
          <cell r="K734" t="str">
            <v>22/05/2023</v>
          </cell>
          <cell r="L734" t="str">
            <v>26230512498712000161550010000008951290930300</v>
          </cell>
          <cell r="M734" t="str">
            <v>26 - Pernambuco</v>
          </cell>
          <cell r="N734">
            <v>8424</v>
          </cell>
        </row>
        <row r="735">
          <cell r="C735" t="str">
            <v>HOSPITAL DOM HÉLDER CÂMARA - CG. Nº 018/2022</v>
          </cell>
          <cell r="E735" t="str">
            <v xml:space="preserve">3.8 - Uniformes, Tecidos e Aviamentos </v>
          </cell>
          <cell r="F735">
            <v>4402515000179</v>
          </cell>
          <cell r="G735" t="str">
            <v>E M DE MOURA COMERCIAL ME</v>
          </cell>
          <cell r="H735" t="str">
            <v>B</v>
          </cell>
          <cell r="I735" t="str">
            <v>S</v>
          </cell>
          <cell r="J735" t="str">
            <v>005514</v>
          </cell>
          <cell r="K735" t="str">
            <v>26/04/2023</v>
          </cell>
          <cell r="L735" t="str">
            <v>26230404402515000179550010000055141008396220</v>
          </cell>
          <cell r="M735" t="str">
            <v>26 - Pernambuco</v>
          </cell>
          <cell r="N735">
            <v>1955</v>
          </cell>
        </row>
        <row r="736">
          <cell r="C736" t="str">
            <v>HOSPITAL DOM HÉLDER CÂMARA - CG. Nº 018/2022</v>
          </cell>
          <cell r="E736" t="str">
            <v xml:space="preserve">3.8 - Uniformes, Tecidos e Aviamentos </v>
          </cell>
          <cell r="F736">
            <v>11840014000130</v>
          </cell>
          <cell r="G736" t="str">
            <v>MACROPAC PROTECAO E EMBALAGEM LTDA</v>
          </cell>
          <cell r="H736" t="str">
            <v>B</v>
          </cell>
          <cell r="I736" t="str">
            <v>S</v>
          </cell>
          <cell r="J736" t="str">
            <v>427018</v>
          </cell>
          <cell r="K736" t="str">
            <v>28/04/2023</v>
          </cell>
          <cell r="L736" t="str">
            <v>26230411840014000130550010004270181408710287</v>
          </cell>
          <cell r="M736" t="str">
            <v>26 - Pernambuco</v>
          </cell>
          <cell r="N736">
            <v>229.78</v>
          </cell>
        </row>
        <row r="737">
          <cell r="C737" t="str">
            <v>HOSPITAL DOM HÉLDER CÂMARA - CG. Nº 018/2022</v>
          </cell>
          <cell r="E737" t="str">
            <v>3.99 - Outras despesas com Material de Consumo</v>
          </cell>
          <cell r="F737">
            <v>37531583000197</v>
          </cell>
          <cell r="G737" t="str">
            <v>COUTINHO E FERNANDES PROD MED HOSPITALAR</v>
          </cell>
          <cell r="H737" t="str">
            <v>B</v>
          </cell>
          <cell r="I737" t="str">
            <v>S</v>
          </cell>
          <cell r="J737" t="str">
            <v>000002298</v>
          </cell>
          <cell r="K737" t="str">
            <v>20/04/2023</v>
          </cell>
          <cell r="L737" t="str">
            <v>52230437531583000197550010000022981611646459</v>
          </cell>
          <cell r="M737" t="str">
            <v>52 - Goiás</v>
          </cell>
          <cell r="N737">
            <v>5235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E51F-124B-4260-AB73-483198527884}">
  <sheetPr>
    <tabColor rgb="FF92D050"/>
  </sheetPr>
  <dimension ref="A1:L1992"/>
  <sheetViews>
    <sheetView showGridLines="0" tabSelected="1" topLeftCell="E37" zoomScale="90" zoomScaleNormal="90" workbookViewId="0">
      <selection activeCell="H52" sqref="H52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55971</v>
      </c>
      <c r="I2" s="6">
        <f>IF('[1]TCE - ANEXO IV - Preencher'!K11="","",'[1]TCE - ANEXO IV - Preencher'!K11)</f>
        <v>45043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5998.25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 xml:space="preserve">Rodoviaria Borborema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33965</v>
      </c>
      <c r="I3" s="6">
        <f>IF('[1]TCE - ANEXO IV - Preencher'!K12="","",'[1]TCE - ANEXO IV - Preencher'!K12)</f>
        <v>45043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10774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34001</v>
      </c>
      <c r="I4" s="6">
        <f>IF('[1]TCE - ANEXO IV - Preencher'!K13="","",'[1]TCE - ANEXO IV - Preencher'!K13)</f>
        <v>45048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332.5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11202038</v>
      </c>
      <c r="I5" s="6">
        <f>IF('[1]TCE - ANEXO IV - Preencher'!K14="","",'[1]TCE - ANEXO IV - Preencher'!K14)</f>
        <v>45043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70709.16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11202064</v>
      </c>
      <c r="I6" s="6">
        <f>IF('[1]TCE - ANEXO IV - Preencher'!K15="","",'[1]TCE - ANEXO IV - Preencher'!K15)</f>
        <v>45043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4116.3500000000004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11202065</v>
      </c>
      <c r="I7" s="6">
        <f>IF('[1]TCE - ANEXO IV - Preencher'!K16="","",'[1]TCE - ANEXO IV - Preencher'!K16)</f>
        <v>45043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751.86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11364456</v>
      </c>
      <c r="I8" s="6">
        <f>IF('[1]TCE - ANEXO IV - Preencher'!K17="","",'[1]TCE - ANEXO IV - Preencher'!K17)</f>
        <v>45064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512.45000000000005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2102498000129</v>
      </c>
      <c r="E9" s="5" t="str">
        <f>'[1]TCE - ANEXO IV - Preencher'!G18</f>
        <v>Metropolitan Life Seguros e Previência Privada S.A.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APOLICE</v>
      </c>
      <c r="I9" s="6">
        <f>IF('[1]TCE - ANEXO IV - Preencher'!K18="","",'[1]TCE - ANEXO IV - Preencher'!K18)</f>
        <v>45047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1609.12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41070889000160</v>
      </c>
      <c r="E10" s="5" t="str">
        <f>'[1]TCE - ANEXO IV - Preencher'!G19</f>
        <v>Transporte e Serviços Astro Ltda-ME (Astrotur)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7720</v>
      </c>
      <c r="I10" s="6">
        <f>IF('[1]TCE - ANEXO IV - Preencher'!K19="","",'[1]TCE - ANEXO IV - Preencher'!K19)</f>
        <v>45078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104678.95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1.99 - Outras Despesas com Pessoal</v>
      </c>
      <c r="D11" s="3">
        <f>'[1]TCE - ANEXO IV - Preencher'!F20</f>
        <v>6088039000199</v>
      </c>
      <c r="E11" s="5" t="str">
        <f>'[1]TCE - ANEXO IV - Preencher'!G20</f>
        <v>MCP REFEICOES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21296</v>
      </c>
      <c r="I11" s="6" t="str">
        <f>IF('[1]TCE - ANEXO IV - Preencher'!K20="","",'[1]TCE - ANEXO IV - Preencher'!K20)</f>
        <v>30/05/2023</v>
      </c>
      <c r="J11" s="5" t="str">
        <f>'[1]TCE - ANEXO IV - Preencher'!L20</f>
        <v>26230506088039000199550010000212961265068119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86110.43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 xml:space="preserve">5.21 - Seguros em geral </v>
      </c>
      <c r="D12" s="3">
        <f>'[1]TCE - ANEXO IV - Preencher'!F21</f>
        <v>3502099000118</v>
      </c>
      <c r="E12" s="5" t="str">
        <f>'[1]TCE - ANEXO IV - Preencher'!G21</f>
        <v>Chubb Seguros Brasil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APOLICE</v>
      </c>
      <c r="I12" s="6">
        <f>IF('[1]TCE - ANEXO IV - Preencher'!K21="","",'[1]TCE - ANEXO IV - Preencher'!K21)</f>
        <v>45047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951.34833333333302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5.21 - Seguros em geral </v>
      </c>
      <c r="D13" s="3">
        <f>'[1]TCE - ANEXO IV - Preencher'!F22</f>
        <v>13389356000100</v>
      </c>
      <c r="E13" s="5" t="str">
        <f>'[1]TCE - ANEXO IV - Preencher'!G22</f>
        <v>Megasegur Corretora de Seguros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APOLICE</v>
      </c>
      <c r="I13" s="6">
        <f>IF('[1]TCE - ANEXO IV - Preencher'!K22="","",'[1]TCE - ANEXO IV - Preencher'!K22)</f>
        <v>45047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3550308</v>
      </c>
      <c r="L13" s="7">
        <f>'[1]TCE - ANEXO IV - Preencher'!N22</f>
        <v>2030.68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5.25 - Serviços Bancários </v>
      </c>
      <c r="D14" s="3">
        <f>'[1]TCE - ANEXO IV - Preencher'!F23</f>
        <v>9039744000860</v>
      </c>
      <c r="E14" s="5" t="str">
        <f>'[1]TCE - ANEXO IV - Preencher'!G23</f>
        <v>Taxas de Manutenção de Conta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45047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243.8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 xml:space="preserve">5.25 - Serviços Bancários </v>
      </c>
      <c r="D15" s="3">
        <f>'[1]TCE - ANEXO IV - Preencher'!F24</f>
        <v>9039744000860</v>
      </c>
      <c r="E15" s="5" t="str">
        <f>'[1]TCE - ANEXO IV - Preencher'!G24</f>
        <v>Tarifas Bancárias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45047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224.87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5.9 - Telefonia Móvel</v>
      </c>
      <c r="D16" s="3">
        <f>'[1]TCE - ANEXO IV - Preencher'!F25</f>
        <v>2421421001355</v>
      </c>
      <c r="E16" s="5" t="str">
        <f>'[1]TCE - ANEXO IV - Preencher'!G25</f>
        <v>Tim Celular S.A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4954926499</v>
      </c>
      <c r="I16" s="6">
        <f>IF('[1]TCE - ANEXO IV - Preencher'!K25="","",'[1]TCE - ANEXO IV - Preencher'!K25)</f>
        <v>45060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39.9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5.9 - Telefonia Móvel</v>
      </c>
      <c r="D17" s="3">
        <f>'[1]TCE - ANEXO IV - Preencher'!F26</f>
        <v>2421421001355</v>
      </c>
      <c r="E17" s="5" t="str">
        <f>'[1]TCE - ANEXO IV - Preencher'!G26</f>
        <v>Tim Celular S.A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4954932235</v>
      </c>
      <c r="I17" s="6">
        <f>IF('[1]TCE - ANEXO IV - Preencher'!K26="","",'[1]TCE - ANEXO IV - Preencher'!K26)</f>
        <v>45030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240.83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5.18 - Teledonia Fixa</v>
      </c>
      <c r="D18" s="3">
        <f>'[1]TCE - ANEXO IV - Preencher'!F27</f>
        <v>3423730000193</v>
      </c>
      <c r="E18" s="5" t="str">
        <f>'[1]TCE - ANEXO IV - Preencher'!G27</f>
        <v>Smart Serviços de Internet Ltda - Me (Algar Telecom)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425804229</v>
      </c>
      <c r="I18" s="6">
        <f>IF('[1]TCE - ANEXO IV - Preencher'!K27="","",'[1]TCE - ANEXO IV - Preencher'!K27)</f>
        <v>45080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1516.41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5.13 - Água e Esgoto</v>
      </c>
      <c r="D19" s="3">
        <f>'[1]TCE - ANEXO IV - Preencher'!F28</f>
        <v>9769035000164</v>
      </c>
      <c r="E19" s="5" t="str">
        <f>'[1]TCE - ANEXO IV - Preencher'!G28</f>
        <v>Compesa (Companhia Pernambucana de Saneamento)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077997964</v>
      </c>
      <c r="I19" s="6">
        <f>IF('[1]TCE - ANEXO IV - Preencher'!K28="","",'[1]TCE - ANEXO IV - Preencher'!K28)</f>
        <v>45084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62337.37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5.12 - Energia Elétrica</v>
      </c>
      <c r="D20" s="3">
        <f>'[1]TCE - ANEXO IV - Preencher'!F29</f>
        <v>10835932000108</v>
      </c>
      <c r="E20" s="5" t="str">
        <f>'[1]TCE - ANEXO IV - Preencher'!G29</f>
        <v>Celpe (Companhia Energética de Pernambuco)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259983779</v>
      </c>
      <c r="I20" s="6">
        <f>IF('[1]TCE - ANEXO IV - Preencher'!K29="","",'[1]TCE - ANEXO IV - Preencher'!K29)</f>
        <v>45079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4380.63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Celpe (Companhia Energética de Pernambuco)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45017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263941.31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5.3 - Locação de Máquinas e Equipamentos</v>
      </c>
      <c r="D22" s="3">
        <f>'[1]TCE - ANEXO IV - Preencher'!F31</f>
        <v>27893009000125</v>
      </c>
      <c r="E22" s="5" t="str">
        <f>'[1]TCE - ANEXO IV - Preencher'!G31</f>
        <v>LSA Soluções Em Tecnologia Eireli-Me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11441</v>
      </c>
      <c r="I22" s="6">
        <f>IF('[1]TCE - ANEXO IV - Preencher'!K31="","",'[1]TCE - ANEXO IV - Preencher'!K31)</f>
        <v>45078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1840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10279299000119</v>
      </c>
      <c r="E23" s="5" t="str">
        <f>'[1]TCE - ANEXO IV - Preencher'!G32</f>
        <v>Rgraph Loc. Com. E Serv. Ltda - Me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6546</v>
      </c>
      <c r="I23" s="6">
        <f>IF('[1]TCE - ANEXO IV - Preencher'!K32="","",'[1]TCE - ANEXO IV - Preencher'!K32)</f>
        <v>45063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7594.08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44283333000574</v>
      </c>
      <c r="E24" s="5" t="str">
        <f>'[1]TCE - ANEXO IV - Preencher'!G33</f>
        <v>Scm Participações AS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21104</v>
      </c>
      <c r="I24" s="6">
        <f>IF('[1]TCE - ANEXO IV - Preencher'!K33="","",'[1]TCE - ANEXO IV - Preencher'!K33)</f>
        <v>45051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8054.14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5.3 - Locação de Máquinas e Equipamentos</v>
      </c>
      <c r="D25" s="3">
        <f>'[1]TCE - ANEXO IV - Preencher'!F34</f>
        <v>44283333000574</v>
      </c>
      <c r="E25" s="5" t="str">
        <f>'[1]TCE - ANEXO IV - Preencher'!G34</f>
        <v>Scm Participações 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21830</v>
      </c>
      <c r="I25" s="6">
        <f>IF('[1]TCE - ANEXO IV - Preencher'!K34="","",'[1]TCE - ANEXO IV - Preencher'!K34)</f>
        <v>45082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2928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5.1 - Locação de Equipamentos Médicos-Hospitalares</v>
      </c>
      <c r="D26" s="3">
        <f>'[1]TCE - ANEXO IV - Preencher'!F35</f>
        <v>331788002405</v>
      </c>
      <c r="E26" s="5" t="str">
        <f>'[1]TCE - ANEXO IV - Preencher'!G35</f>
        <v>Air Liquide Brasil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48285</v>
      </c>
      <c r="I26" s="6">
        <f>IF('[1]TCE - ANEXO IV - Preencher'!K35="","",'[1]TCE - ANEXO IV - Preencher'!K35)</f>
        <v>45076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14474.02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1141468000169</v>
      </c>
      <c r="E27" s="5" t="str">
        <f>'[1]TCE - ANEXO IV - Preencher'!G36</f>
        <v>Medcall Com. Serv. de Equip. Med.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3610</v>
      </c>
      <c r="I27" s="6">
        <f>IF('[1]TCE - ANEXO IV - Preencher'!K36="","",'[1]TCE - ANEXO IV - Preencher'!K36)</f>
        <v>45048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1101.8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5.1 - Locação de Equipamentos Médicos-Hospitalares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92364641</v>
      </c>
      <c r="I28" s="6">
        <f>IF('[1]TCE - ANEXO IV - Preencher'!K37="","",'[1]TCE - ANEXO IV - Preencher'!K37)</f>
        <v>45057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1341.11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5.8 - Locação de Veículos Automotores</v>
      </c>
      <c r="D29" s="3">
        <f>'[1]TCE - ANEXO IV - Preencher'!F38</f>
        <v>4488986000141</v>
      </c>
      <c r="E29" s="5" t="str">
        <f>'[1]TCE - ANEXO IV - Preencher'!G38</f>
        <v>C P PAULISTA LOCACAO DE VEICULOS EIRELI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1312</v>
      </c>
      <c r="I29" s="6">
        <f>IF('[1]TCE - ANEXO IV - Preencher'!K38="","",'[1]TCE - ANEXO IV - Preencher'!K38)</f>
        <v>45077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2609402</v>
      </c>
      <c r="L29" s="7">
        <f>'[1]TCE - ANEXO IV - Preencher'!N38</f>
        <v>5838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5.8 - Locação de Veículos Automotores</v>
      </c>
      <c r="D30" s="3">
        <f>'[1]TCE - ANEXO IV - Preencher'!F39</f>
        <v>4488986000141</v>
      </c>
      <c r="E30" s="5" t="str">
        <f>'[1]TCE - ANEXO IV - Preencher'!G39</f>
        <v>C P PAULISTA LOCACAO DE VEICULOS EIRELI</v>
      </c>
      <c r="F30" s="5" t="str">
        <f>'[1]TCE - ANEXO IV - Preencher'!H39</f>
        <v>S</v>
      </c>
      <c r="G30" s="5" t="str">
        <f>'[1]TCE - ANEXO IV - Preencher'!I39</f>
        <v>S</v>
      </c>
      <c r="H30" s="5">
        <f>'[1]TCE - ANEXO IV - Preencher'!J39</f>
        <v>1257</v>
      </c>
      <c r="I30" s="6">
        <f>IF('[1]TCE - ANEXO IV - Preencher'!K39="","",'[1]TCE - ANEXO IV - Preencher'!K39)</f>
        <v>45062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2609402</v>
      </c>
      <c r="L30" s="7">
        <f>'[1]TCE - ANEXO IV - Preencher'!N39</f>
        <v>307.35000000000002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5.19 - Serviços Gráficos, de Encadernação e de Emolduração</v>
      </c>
      <c r="D31" s="3">
        <f>'[1]TCE - ANEXO IV - Preencher'!F40</f>
        <v>1222778000108</v>
      </c>
      <c r="E31" s="5" t="str">
        <f>'[1]TCE - ANEXO IV - Preencher'!G40</f>
        <v>GRÁFICA PALMEIRAS LTDA ME</v>
      </c>
      <c r="F31" s="5" t="str">
        <f>'[1]TCE - ANEXO IV - Preencher'!H40</f>
        <v>S</v>
      </c>
      <c r="G31" s="5" t="str">
        <f>'[1]TCE - ANEXO IV - Preencher'!I40</f>
        <v>S</v>
      </c>
      <c r="H31" s="5">
        <f>'[1]TCE - ANEXO IV - Preencher'!J40</f>
        <v>5705</v>
      </c>
      <c r="I31" s="6">
        <f>IF('[1]TCE - ANEXO IV - Preencher'!K40="","",'[1]TCE - ANEXO IV - Preencher'!K40)</f>
        <v>45058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45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5.19 - Serviços Gráficos, de Encadernação e de Emolduração</v>
      </c>
      <c r="D32" s="3">
        <f>'[1]TCE - ANEXO IV - Preencher'!F41</f>
        <v>1222778000108</v>
      </c>
      <c r="E32" s="5" t="str">
        <f>'[1]TCE - ANEXO IV - Preencher'!G41</f>
        <v>GRÁFICA PALMEIRAS LTDA ME</v>
      </c>
      <c r="F32" s="5" t="str">
        <f>'[1]TCE - ANEXO IV - Preencher'!H41</f>
        <v>S</v>
      </c>
      <c r="G32" s="5" t="str">
        <f>'[1]TCE - ANEXO IV - Preencher'!I41</f>
        <v>S</v>
      </c>
      <c r="H32" s="5">
        <f>'[1]TCE - ANEXO IV - Preencher'!J41</f>
        <v>5699</v>
      </c>
      <c r="I32" s="6">
        <f>IF('[1]TCE - ANEXO IV - Preencher'!K41="","",'[1]TCE - ANEXO IV - Preencher'!K41)</f>
        <v>45055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160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>Processo Judicial - Rubens Alexandre de Oliveira V.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45050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2325.2399999999998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5.99 - Outros Serviços de Terceiros Pessoa Jurídica</v>
      </c>
      <c r="D34" s="3">
        <f>'[1]TCE - ANEXO IV - Preencher'!F43</f>
        <v>34028316002157</v>
      </c>
      <c r="E34" s="5" t="str">
        <f>'[1]TCE - ANEXO IV - Preencher'!G43</f>
        <v>Empresa Brasileira de Correios e Telegra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193844</v>
      </c>
      <c r="I34" s="6">
        <f>IF('[1]TCE - ANEXO IV - Preencher'!K43="","",'[1]TCE - ANEXO IV - Preencher'!K43)</f>
        <v>45082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3550308</v>
      </c>
      <c r="L34" s="7">
        <f>'[1]TCE - ANEXO IV - Preencher'!N43</f>
        <v>100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5.16 - Serviços Médico-Hospitalares, Odotonlogia e Laboratoriais</v>
      </c>
      <c r="D35" s="3">
        <f>'[1]TCE - ANEXO IV - Preencher'!F44</f>
        <v>43849075000154</v>
      </c>
      <c r="E35" s="5" t="str">
        <f>'[1]TCE - ANEXO IV - Preencher'!G44</f>
        <v>ALT PROCEDIMENTOS MEDICOS  LTDA</v>
      </c>
      <c r="F35" s="5" t="str">
        <f>'[1]TCE - ANEXO IV - Preencher'!H44</f>
        <v>S</v>
      </c>
      <c r="G35" s="5" t="str">
        <f>'[1]TCE - ANEXO IV - Preencher'!I44</f>
        <v>S</v>
      </c>
      <c r="H35" s="5">
        <f>'[1]TCE - ANEXO IV - Preencher'!J44</f>
        <v>28</v>
      </c>
      <c r="I35" s="6">
        <f>IF('[1]TCE - ANEXO IV - Preencher'!K44="","",'[1]TCE - ANEXO IV - Preencher'!K44)</f>
        <v>45096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100653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44233006000184</v>
      </c>
      <c r="E36" s="5" t="str">
        <f>'[1]TCE - ANEXO IV - Preencher'!G45</f>
        <v>ANGIOLOGIA E  CIRURGIA  VASCULAR DE  EMERGENCIA LTDA</v>
      </c>
      <c r="F36" s="5" t="str">
        <f>'[1]TCE - ANEXO IV - Preencher'!H45</f>
        <v>S</v>
      </c>
      <c r="G36" s="5" t="str">
        <f>'[1]TCE - ANEXO IV - Preencher'!I45</f>
        <v>S</v>
      </c>
      <c r="H36" s="5">
        <f>'[1]TCE - ANEXO IV - Preencher'!J45</f>
        <v>25</v>
      </c>
      <c r="I36" s="6">
        <f>IF('[1]TCE - ANEXO IV - Preencher'!K45="","",'[1]TCE - ANEXO IV - Preencher'!K45)</f>
        <v>45091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197877.12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24426893000108</v>
      </c>
      <c r="E37" s="5" t="str">
        <f>'[1]TCE - ANEXO IV - Preencher'!G46</f>
        <v>APF SAUDE MAIS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796</v>
      </c>
      <c r="I37" s="6">
        <f>IF('[1]TCE - ANEXO IV - Preencher'!K46="","",'[1]TCE - ANEXO IV - Preencher'!K46)</f>
        <v>45078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2609600</v>
      </c>
      <c r="L37" s="7">
        <f>'[1]TCE - ANEXO IV - Preencher'!N46</f>
        <v>14308.35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15442310000133</v>
      </c>
      <c r="E38" s="5" t="str">
        <f>'[1]TCE - ANEXO IV - Preencher'!G47</f>
        <v>CARDIOSAUDE SERVICOS MEDICOS LTDA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705</v>
      </c>
      <c r="I38" s="6">
        <f>IF('[1]TCE - ANEXO IV - Preencher'!K47="","",'[1]TCE - ANEXO IV - Preencher'!K47)</f>
        <v>45093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91142.18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46199773000140</v>
      </c>
      <c r="E39" s="5" t="str">
        <f>'[1]TCE - ANEXO IV - Preencher'!G48</f>
        <v>CASADO &amp; FRAGOSO MED SERVIÇOS MEDICOS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240</v>
      </c>
      <c r="I39" s="6">
        <f>IF('[1]TCE - ANEXO IV - Preencher'!K48="","",'[1]TCE - ANEXO IV - Preencher'!K48)</f>
        <v>45089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8000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10411765000178</v>
      </c>
      <c r="E40" s="5" t="str">
        <f>'[1]TCE - ANEXO IV - Preencher'!G49</f>
        <v>CDHJM COMERCIO E SERVICOS MEDICOS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551</v>
      </c>
      <c r="I40" s="6">
        <f>IF('[1]TCE - ANEXO IV - Preencher'!K49="","",'[1]TCE - ANEXO IV - Preencher'!K49)</f>
        <v>45079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2606200</v>
      </c>
      <c r="L40" s="7">
        <f>'[1]TCE - ANEXO IV - Preencher'!N49</f>
        <v>43400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38823495000121</v>
      </c>
      <c r="E41" s="5" t="str">
        <f>'[1]TCE - ANEXO IV - Preencher'!G50</f>
        <v>CENTRALMED ATIVIDADES MEDICAS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258</v>
      </c>
      <c r="I41" s="6">
        <f>IF('[1]TCE - ANEXO IV - Preencher'!K50="","",'[1]TCE - ANEXO IV - Preencher'!K50)</f>
        <v>45091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14674.8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21185366000152</v>
      </c>
      <c r="E42" s="5" t="str">
        <f>'[1]TCE - ANEXO IV - Preencher'!G51</f>
        <v>CLINICORDIS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202</v>
      </c>
      <c r="I42" s="6">
        <f>IF('[1]TCE - ANEXO IV - Preencher'!K51="","",'[1]TCE - ANEXO IV - Preencher'!K51)</f>
        <v>45091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206949.76000000001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20915564000161</v>
      </c>
      <c r="E43" s="5" t="str">
        <f>'[1]TCE - ANEXO IV - Preencher'!G52</f>
        <v>CM PATRIOTA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333</v>
      </c>
      <c r="I43" s="6">
        <f>IF('[1]TCE - ANEXO IV - Preencher'!K52="","",'[1]TCE - ANEXO IV - Preencher'!K52)</f>
        <v>45092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2604007</v>
      </c>
      <c r="L43" s="7">
        <f>'[1]TCE - ANEXO IV - Preencher'!N52</f>
        <v>41557.839999999997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599741000130</v>
      </c>
      <c r="E44" s="5" t="str">
        <f>'[1]TCE - ANEXO IV - Preencher'!G53</f>
        <v>COOPECARDIO - COOPERATIVA DE TRABALHO DOS MEDICOS CARDIOLOGISTAS DE PERNAMBUCO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25545</v>
      </c>
      <c r="I44" s="6">
        <f>IF('[1]TCE - ANEXO IV - Preencher'!K53="","",'[1]TCE - ANEXO IV - Preencher'!K53)</f>
        <v>45090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15285.9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17976904000150</v>
      </c>
      <c r="E45" s="5" t="str">
        <f>'[1]TCE - ANEXO IV - Preencher'!G54</f>
        <v xml:space="preserve">DR SERVICOS MEDICOS LTDA ME 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347</v>
      </c>
      <c r="I45" s="6">
        <f>IF('[1]TCE - ANEXO IV - Preencher'!K54="","",'[1]TCE - ANEXO IV - Preencher'!K54)</f>
        <v>45089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7948.5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13041826000140</v>
      </c>
      <c r="E46" s="5" t="str">
        <f>'[1]TCE - ANEXO IV - Preencher'!G55</f>
        <v>EDRL SERVICOS MEDICOS E DE RADIOLOGIA LTDA (ED SERVICOS DE RADIOLOGIA LTDA )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2057</v>
      </c>
      <c r="I46" s="6">
        <f>IF('[1]TCE - ANEXO IV - Preencher'!K55="","",'[1]TCE - ANEXO IV - Preencher'!K55)</f>
        <v>45093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27336.23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43982302000115</v>
      </c>
      <c r="E47" s="5" t="str">
        <f>'[1]TCE - ANEXO IV - Preencher'!G56</f>
        <v>FS SERVIÇOS MEDICOS 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61</v>
      </c>
      <c r="I47" s="6">
        <f>IF('[1]TCE - ANEXO IV - Preencher'!K56="","",'[1]TCE - ANEXO IV - Preencher'!K56)</f>
        <v>45083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43540.28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21728590000143</v>
      </c>
      <c r="E48" s="5" t="str">
        <f>'[1]TCE - ANEXO IV - Preencher'!G57</f>
        <v>ICCONE CIRURGIA CARDIOVASCULAR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588</v>
      </c>
      <c r="I48" s="6">
        <f>IF('[1]TCE - ANEXO IV - Preencher'!K57="","",'[1]TCE - ANEXO IV - Preencher'!K57)</f>
        <v>45103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75021.960000000006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17214633000103</v>
      </c>
      <c r="E49" s="5" t="str">
        <f>'[1]TCE - ANEXO IV - Preencher'!G58</f>
        <v>JAB HOLOIMAGEM DIAGNOSTICOS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1676</v>
      </c>
      <c r="I49" s="6">
        <f>IF('[1]TCE - ANEXO IV - Preencher'!K58="","",'[1]TCE - ANEXO IV - Preencher'!K58)</f>
        <v>45078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8807.4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10755219000154</v>
      </c>
      <c r="E50" s="5" t="str">
        <f>'[1]TCE - ANEXO IV - Preencher'!G59</f>
        <v xml:space="preserve">JPM RADIOLOGISTAS ASSOCIADOS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2740</v>
      </c>
      <c r="I50" s="6">
        <f>IF('[1]TCE - ANEXO IV - Preencher'!K59="","",'[1]TCE - ANEXO IV - Preencher'!K59)</f>
        <v>45092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4770.1499999999996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28737345000141</v>
      </c>
      <c r="E51" s="5" t="str">
        <f>'[1]TCE - ANEXO IV - Preencher'!G60</f>
        <v>LUNA MACHADO, LACERDA SERVICOS MEDICOS E CIA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120</v>
      </c>
      <c r="I51" s="6">
        <f>IF('[1]TCE - ANEXO IV - Preencher'!K60="","",'[1]TCE - ANEXO IV - Preencher'!K60)</f>
        <v>45079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166200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15045541000103</v>
      </c>
      <c r="E52" s="5" t="str">
        <f>'[1]TCE - ANEXO IV - Preencher'!G61</f>
        <v>M VIDEO CIRURGICA S/S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68</v>
      </c>
      <c r="I52" s="6">
        <f>IF('[1]TCE - ANEXO IV - Preencher'!K61="","",'[1]TCE - ANEXO IV - Preencher'!K61)</f>
        <v>45099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111679.58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13844637000297</v>
      </c>
      <c r="E53" s="5" t="str">
        <f>'[1]TCE - ANEXO IV - Preencher'!G62</f>
        <v>MEMORIAL CORACAO EM SAUDE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726</v>
      </c>
      <c r="I53" s="6">
        <f>IF('[1]TCE - ANEXO IV - Preencher'!K62="","",'[1]TCE - ANEXO IV - Preencher'!K62)</f>
        <v>45091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94696.94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24881506000115</v>
      </c>
      <c r="E54" s="5" t="str">
        <f>'[1]TCE - ANEXO IV - Preencher'!G63</f>
        <v>MEDICANDO: ATENDIMENTO MEDICO ESPECIALIZADO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151</v>
      </c>
      <c r="I54" s="6">
        <f>IF('[1]TCE - ANEXO IV - Preencher'!K63="","",'[1]TCE - ANEXO IV - Preencher'!K63)</f>
        <v>45099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2602902</v>
      </c>
      <c r="L54" s="7">
        <f>'[1]TCE - ANEXO IV - Preencher'!N63</f>
        <v>274075.06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49159260000101</v>
      </c>
      <c r="E55" s="5" t="str">
        <f>'[1]TCE - ANEXO IV - Preencher'!G64</f>
        <v>MEDVIDA ATIVIDADES MEDICAS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88</v>
      </c>
      <c r="I55" s="6">
        <f>IF('[1]TCE - ANEXO IV - Preencher'!K64="","",'[1]TCE - ANEXO IV - Preencher'!K64)</f>
        <v>45099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2609600</v>
      </c>
      <c r="L55" s="7">
        <f>'[1]TCE - ANEXO IV - Preencher'!N64</f>
        <v>8072.4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45599517000187</v>
      </c>
      <c r="E56" s="5" t="str">
        <f>'[1]TCE - ANEXO IV - Preencher'!G65</f>
        <v>MLN SERVIÇOS MÉDICOS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84</v>
      </c>
      <c r="I56" s="6">
        <f>IF('[1]TCE - ANEXO IV - Preencher'!K65="","",'[1]TCE - ANEXO IV - Preencher'!K65)</f>
        <v>45079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2935.8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29758485000169</v>
      </c>
      <c r="E57" s="5" t="str">
        <f>'[1]TCE - ANEXO IV - Preencher'!G66</f>
        <v xml:space="preserve">PALM SERVIÇOS DE DIAGNÓSTICOS LTDA 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589</v>
      </c>
      <c r="I57" s="6">
        <f>IF('[1]TCE - ANEXO IV - Preencher'!K66="","",'[1]TCE - ANEXO IV - Preencher'!K66)</f>
        <v>45091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17043.48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34761993000136</v>
      </c>
      <c r="E58" s="5" t="str">
        <f>'[1]TCE - ANEXO IV - Preencher'!G67</f>
        <v>PIN SAUDE SERV MEDICOS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275</v>
      </c>
      <c r="I58" s="6">
        <f>IF('[1]TCE - ANEXO IV - Preencher'!K67="","",'[1]TCE - ANEXO IV - Preencher'!K67)</f>
        <v>45079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28128.94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15001239000153</v>
      </c>
      <c r="E59" s="5" t="str">
        <f>'[1]TCE - ANEXO IV - Preencher'!G68</f>
        <v>REME ORTOPEDIA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449</v>
      </c>
      <c r="I59" s="6">
        <f>IF('[1]TCE - ANEXO IV - Preencher'!K68="","",'[1]TCE - ANEXO IV - Preencher'!K68)</f>
        <v>45079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125600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30757914000162</v>
      </c>
      <c r="E60" s="5" t="str">
        <f>'[1]TCE - ANEXO IV - Preencher'!G69</f>
        <v xml:space="preserve">RNP DIAGNÓSTICO CARDIOLOGICO LTDA 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513</v>
      </c>
      <c r="I60" s="6">
        <f>IF('[1]TCE - ANEXO IV - Preencher'!K69="","",'[1]TCE - ANEXO IV - Preencher'!K69)</f>
        <v>45103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6358.8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27149461000187</v>
      </c>
      <c r="E61" s="5" t="str">
        <f>'[1]TCE - ANEXO IV - Preencher'!G70</f>
        <v>SAO MIGUEL ASSISTENCIA MEDICA LTDA - ME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337</v>
      </c>
      <c r="I61" s="6">
        <f>IF('[1]TCE - ANEXO IV - Preencher'!K70="","",'[1]TCE - ANEXO IV - Preencher'!K70)</f>
        <v>45086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71866.17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29482450000140</v>
      </c>
      <c r="E62" s="5" t="str">
        <f>'[1]TCE - ANEXO IV - Preencher'!G71</f>
        <v xml:space="preserve">T MAIS CLINICA MEDICA LTDA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244</v>
      </c>
      <c r="I62" s="6">
        <f>IF('[1]TCE - ANEXO IV - Preencher'!K71="","",'[1]TCE - ANEXO IV - Preencher'!K71)</f>
        <v>45098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2602902</v>
      </c>
      <c r="L62" s="7">
        <f>'[1]TCE - ANEXO IV - Preencher'!N71</f>
        <v>320959.21999999997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28110463000125</v>
      </c>
      <c r="E63" s="5" t="str">
        <f>'[1]TCE - ANEXO IV - Preencher'!G72</f>
        <v xml:space="preserve">FIGUEIREDO &amp; MAGALHAES SERVICOS MEDICOS E HOSPITALARES LTDA 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253</v>
      </c>
      <c r="I63" s="6">
        <f>IF('[1]TCE - ANEXO IV - Preencher'!K72="","",'[1]TCE - ANEXO IV - Preencher'!K72)</f>
        <v>45103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36691.199999999997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31665767000163</v>
      </c>
      <c r="E64" s="5" t="str">
        <f>'[1]TCE - ANEXO IV - Preencher'!G73</f>
        <v>FFH SERVIÇOS MEDICOS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201</v>
      </c>
      <c r="I64" s="6">
        <f>IF('[1]TCE - ANEXO IV - Preencher'!K73="","",'[1]TCE - ANEXO IV - Preencher'!K73)</f>
        <v>45089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2602902</v>
      </c>
      <c r="L64" s="7">
        <f>'[1]TCE - ANEXO IV - Preencher'!N73</f>
        <v>7339.5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22032128000170</v>
      </c>
      <c r="E65" s="5" t="str">
        <f>'[1]TCE - ANEXO IV - Preencher'!G74</f>
        <v>UNICLIMVAS - UNIDADE DE CLINICA MEDICA VASCULAR S/S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359</v>
      </c>
      <c r="I65" s="6">
        <f>IF('[1]TCE - ANEXO IV - Preencher'!K74="","",'[1]TCE - ANEXO IV - Preencher'!K74)</f>
        <v>45086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16999.5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62519000102</v>
      </c>
      <c r="E66" s="5" t="str">
        <f>'[1]TCE - ANEXO IV - Preencher'!G75</f>
        <v xml:space="preserve">UNIDADE DE CARDIOLOGIA INVASIVA S/C LTDA 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565</v>
      </c>
      <c r="I66" s="6">
        <f>IF('[1]TCE - ANEXO IV - Preencher'!K75="","",'[1]TCE - ANEXO IV - Preencher'!K75)</f>
        <v>45098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100653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11187085000185</v>
      </c>
      <c r="E67" s="5" t="str">
        <f>'[1]TCE - ANEXO IV - Preencher'!G76</f>
        <v>Coopanest/PE - Cooperativa dos Médicos Anestesiologistas de Pernambuco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60923005</v>
      </c>
      <c r="I67" s="6">
        <f>IF('[1]TCE - ANEXO IV - Preencher'!K76="","",'[1]TCE - ANEXO IV - Preencher'!K76)</f>
        <v>45085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470181.17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4539279016300</v>
      </c>
      <c r="E68" s="5" t="str">
        <f>'[1]TCE - ANEXO IV - Preencher'!G77</f>
        <v>Cientificalab Produtos Laboratorais e Sistemas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147</v>
      </c>
      <c r="I68" s="6">
        <f>IF('[1]TCE - ANEXO IV - Preencher'!K77="","",'[1]TCE - ANEXO IV - Preencher'!K77)</f>
        <v>45086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2602902</v>
      </c>
      <c r="L68" s="7">
        <f>'[1]TCE - ANEXO IV - Preencher'!N77</f>
        <v>110949.07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5281073000112</v>
      </c>
      <c r="E69" s="5" t="str">
        <f>'[1]TCE - ANEXO IV - Preencher'!G78</f>
        <v>Laboratorio Histopatologia Horacio Fittipaldi S/C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11939</v>
      </c>
      <c r="I69" s="6">
        <f>IF('[1]TCE - ANEXO IV - Preencher'!K78="","",'[1]TCE - ANEXO IV - Preencher'!K78)</f>
        <v>45089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370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5.8 - Locação de Veículos Automotores</v>
      </c>
      <c r="D70" s="3">
        <f>'[1]TCE - ANEXO IV - Preencher'!F79</f>
        <v>8283066000148</v>
      </c>
      <c r="E70" s="5" t="str">
        <f>'[1]TCE - ANEXO IV - Preencher'!G79</f>
        <v>HOSPMEDIC INDUS E COMER DE PROD PARA SAUDE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119</v>
      </c>
      <c r="I70" s="6">
        <f>IF('[1]TCE - ANEXO IV - Preencher'!K79="","",'[1]TCE - ANEXO IV - Preencher'!K79)</f>
        <v>45077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2607752</v>
      </c>
      <c r="L70" s="7">
        <f>'[1]TCE - ANEXO IV - Preencher'!N79</f>
        <v>14700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5.99 - Outros Serviços de Terceiros Pessoa Jurídica</v>
      </c>
      <c r="D71" s="3">
        <f>'[1]TCE - ANEXO IV - Preencher'!F80</f>
        <v>4290489000134</v>
      </c>
      <c r="E71" s="5" t="str">
        <f>'[1]TCE - ANEXO IV - Preencher'!G80</f>
        <v>Clinica de Dialise do Cabo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961</v>
      </c>
      <c r="I71" s="6">
        <f>IF('[1]TCE - ANEXO IV - Preencher'!K80="","",'[1]TCE - ANEXO IV - Preencher'!K80)</f>
        <v>45103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2602902</v>
      </c>
      <c r="L71" s="7">
        <f>'[1]TCE - ANEXO IV - Preencher'!N80</f>
        <v>300000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5.15 - Serviços Domésticos</v>
      </c>
      <c r="D72" s="3">
        <f>'[1]TCE - ANEXO IV - Preencher'!F81</f>
        <v>6272575004803</v>
      </c>
      <c r="E72" s="5" t="str">
        <f>'[1]TCE - ANEXO IV - Preencher'!G81</f>
        <v>Lavebras Gestão de Texteis S.A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5361</v>
      </c>
      <c r="I72" s="6">
        <f>IF('[1]TCE - ANEXO IV - Preencher'!K81="","",'[1]TCE - ANEXO IV - Preencher'!K81)</f>
        <v>45076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33730.050000000003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5.10 - Detetização/Tratamento de Resíduos e Afins</v>
      </c>
      <c r="D73" s="3">
        <f>'[1]TCE - ANEXO IV - Preencher'!F82</f>
        <v>11863530000180</v>
      </c>
      <c r="E73" s="5" t="str">
        <f>'[1]TCE - ANEXO IV - Preencher'!G82</f>
        <v>Brascon Gestão Ambiental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153678</v>
      </c>
      <c r="I73" s="6">
        <f>IF('[1]TCE - ANEXO IV - Preencher'!K82="","",'[1]TCE - ANEXO IV - Preencher'!K82)</f>
        <v>45078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2611309</v>
      </c>
      <c r="L73" s="7">
        <f>'[1]TCE - ANEXO IV - Preencher'!N82</f>
        <v>19972.27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24801362000140</v>
      </c>
      <c r="E74" s="5" t="str">
        <f>'[1]TCE - ANEXO IV - Preencher'!G83</f>
        <v>Bruno Cosmo da Costa Comercio e Servicos(Amd Tecnologia da Informacao e Sistemas)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379</v>
      </c>
      <c r="I74" s="6">
        <f>IF('[1]TCE - ANEXO IV - Preencher'!K83="","",'[1]TCE - ANEXO IV - Preencher'!K83)</f>
        <v>45078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4700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7928972000190</v>
      </c>
      <c r="E75" s="5" t="str">
        <f>'[1]TCE - ANEXO IV - Preencher'!G84</f>
        <v>Cartello Desenvolvimento e Suporte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3871</v>
      </c>
      <c r="I75" s="6">
        <f>IF('[1]TCE - ANEXO IV - Preencher'!K84="","",'[1]TCE - ANEXO IV - Preencher'!K84)</f>
        <v>45048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442.17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92306257000780</v>
      </c>
      <c r="E76" s="5" t="str">
        <f>'[1]TCE - ANEXO IV - Preencher'!G85</f>
        <v>Mv Informatica Nordeste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56373</v>
      </c>
      <c r="I76" s="6">
        <f>IF('[1]TCE - ANEXO IV - Preencher'!K85="","",'[1]TCE - ANEXO IV - Preencher'!K85)</f>
        <v>45054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50526.96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92306257000780</v>
      </c>
      <c r="E77" s="5" t="str">
        <f>'[1]TCE - ANEXO IV - Preencher'!G86</f>
        <v>Mv Informatica Nordeste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55895</v>
      </c>
      <c r="I77" s="6">
        <f>IF('[1]TCE - ANEXO IV - Preencher'!K86="","",'[1]TCE - ANEXO IV - Preencher'!K86)</f>
        <v>45050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45000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9236362000150</v>
      </c>
      <c r="E78" s="5" t="str">
        <f>'[1]TCE - ANEXO IV - Preencher'!G87</f>
        <v xml:space="preserve">Selecty Tecnologia Para Rh Ltda ME 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8329</v>
      </c>
      <c r="I78" s="6">
        <f>IF('[1]TCE - ANEXO IV - Preencher'!K87="","",'[1]TCE - ANEXO IV - Preencher'!K87)</f>
        <v>45078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4106902</v>
      </c>
      <c r="L78" s="7">
        <f>'[1]TCE - ANEXO IV - Preencher'!N87</f>
        <v>152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5401067000151</v>
      </c>
      <c r="E79" s="5" t="str">
        <f>'[1]TCE - ANEXO IV - Preencher'!G88</f>
        <v>Teiko Solucoes Em Tecnologia da Informacao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28580</v>
      </c>
      <c r="I79" s="6">
        <f>IF('[1]TCE - ANEXO IV - Preencher'!K88="","",'[1]TCE - ANEXO IV - Preencher'!K88)</f>
        <v>45048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23 - Ce</v>
      </c>
      <c r="L79" s="7">
        <f>'[1]TCE - ANEXO IV - Preencher'!N88</f>
        <v>12220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53113791001285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37747</v>
      </c>
      <c r="I80" s="6">
        <f>IF('[1]TCE - ANEXO IV - Preencher'!K89="","",'[1]TCE - ANEXO IV - Preencher'!K89)</f>
        <v>45048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459.31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53113791000122</v>
      </c>
      <c r="E81" s="5" t="str">
        <f>'[1]TCE - ANEXO IV - Preencher'!G90</f>
        <v>Totvs S.A.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3558738</v>
      </c>
      <c r="I81" s="6">
        <f>IF('[1]TCE - ANEXO IV - Preencher'!K90="","",'[1]TCE - ANEXO IV - Preencher'!K90)</f>
        <v>45064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1243.23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53113791000122</v>
      </c>
      <c r="E82" s="5" t="str">
        <f>'[1]TCE - ANEXO IV - Preencher'!G91</f>
        <v>Totvs S.A.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3548102</v>
      </c>
      <c r="I82" s="6">
        <f>IF('[1]TCE - ANEXO IV - Preencher'!K91="","",'[1]TCE - ANEXO IV - Preencher'!K91)</f>
        <v>45057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6621.07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53113791000122</v>
      </c>
      <c r="E83" s="5" t="str">
        <f>'[1]TCE - ANEXO IV - Preencher'!G92</f>
        <v>Totvs S.A.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3556987</v>
      </c>
      <c r="I83" s="6">
        <f>IF('[1]TCE - ANEXO IV - Preencher'!K92="","",'[1]TCE - ANEXO IV - Preencher'!K92)</f>
        <v>45061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2633.27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53113791000122</v>
      </c>
      <c r="E84" s="5" t="str">
        <f>'[1]TCE - ANEXO IV - Preencher'!G93</f>
        <v>Totvs S.A.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3547888</v>
      </c>
      <c r="I84" s="6">
        <f>IF('[1]TCE - ANEXO IV - Preencher'!K93="","",'[1]TCE - ANEXO IV - Preencher'!K93)</f>
        <v>45056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1377.68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5.99 - Outros Serviços de Terceiros Pessoa Jurídica</v>
      </c>
      <c r="D85" s="3">
        <f>'[1]TCE - ANEXO IV - Preencher'!F94</f>
        <v>58921792000117</v>
      </c>
      <c r="E85" s="5" t="str">
        <f>'[1]TCE - ANEXO IV - Preencher'!G94</f>
        <v>Planisa Planejamento e Org. de Instituições de Saude Ltda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30058</v>
      </c>
      <c r="I85" s="6">
        <f>IF('[1]TCE - ANEXO IV - Preencher'!K94="","",'[1]TCE - ANEXO IV - Preencher'!K94)</f>
        <v>45050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4610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5.99 - Outros Serviços de Terceiros Pessoa Jurídica</v>
      </c>
      <c r="D86" s="3">
        <f>'[1]TCE - ANEXO IV - Preencher'!F95</f>
        <v>35521046000130</v>
      </c>
      <c r="E86" s="5" t="str">
        <f>'[1]TCE - ANEXO IV - Preencher'!G95</f>
        <v>TGI Consultoria em Gestão S.A.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23011</v>
      </c>
      <c r="I86" s="6">
        <f>IF('[1]TCE - ANEXO IV - Preencher'!K95="","",'[1]TCE - ANEXO IV - Preencher'!K95)</f>
        <v>45049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3600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5.2 - Serviços Técnicos Profissionais</v>
      </c>
      <c r="D87" s="3">
        <f>'[1]TCE - ANEXO IV - Preencher'!F96</f>
        <v>2512303000119</v>
      </c>
      <c r="E87" s="5" t="str">
        <f>'[1]TCE - ANEXO IV - Preencher'!G96</f>
        <v>Noroes Azevedo Sociedade de Advogados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6436</v>
      </c>
      <c r="I87" s="6">
        <f>IF('[1]TCE - ANEXO IV - Preencher'!K96="","",'[1]TCE - ANEXO IV - Preencher'!K96)</f>
        <v>45049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3469.2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5.2 - Serviços Técnicos Profissionais</v>
      </c>
      <c r="D88" s="3">
        <f>'[1]TCE - ANEXO IV - Preencher'!F97</f>
        <v>2512303000119</v>
      </c>
      <c r="E88" s="5" t="str">
        <f>'[1]TCE - ANEXO IV - Preencher'!G97</f>
        <v>Noroes Azevedo Sociedade de Advogados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6437</v>
      </c>
      <c r="I88" s="6">
        <f>IF('[1]TCE - ANEXO IV - Preencher'!K97="","",'[1]TCE - ANEXO IV - Preencher'!K97)</f>
        <v>45049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11568.72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5.2 - Serviços Técnicos Profissionais</v>
      </c>
      <c r="D89" s="3">
        <f>'[1]TCE - ANEXO IV - Preencher'!F98</f>
        <v>6317907000165</v>
      </c>
      <c r="E89" s="5" t="str">
        <f>'[1]TCE - ANEXO IV - Preencher'!G98</f>
        <v>Rui Jorge de A. Pires - ME (RPA)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8113</v>
      </c>
      <c r="I89" s="6">
        <f>IF('[1]TCE - ANEXO IV - Preencher'!K98="","",'[1]TCE - ANEXO IV - Preencher'!K98)</f>
        <v>45078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3000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5.10 - Detetização/Tratamento de Resíduos e Afins</v>
      </c>
      <c r="D90" s="3">
        <f>'[1]TCE - ANEXO IV - Preencher'!F99</f>
        <v>10333266000100</v>
      </c>
      <c r="E90" s="5" t="str">
        <f>'[1]TCE - ANEXO IV - Preencher'!G99</f>
        <v>Carlos Antonio de Oliveira Milet Junior-Me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10244</v>
      </c>
      <c r="I90" s="6">
        <f>IF('[1]TCE - ANEXO IV - Preencher'!K99="","",'[1]TCE - ANEXO IV - Preencher'!K99)</f>
        <v>45076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600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5.23 - Limpeza e Conservação</v>
      </c>
      <c r="D91" s="3">
        <f>'[1]TCE - ANEXO IV - Preencher'!F100</f>
        <v>10229013000190</v>
      </c>
      <c r="E91" s="5" t="str">
        <f>'[1]TCE - ANEXO IV - Preencher'!G100</f>
        <v>Interclean Administração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891</v>
      </c>
      <c r="I91" s="6">
        <f>IF('[1]TCE - ANEXO IV - Preencher'!K100="","",'[1]TCE - ANEXO IV - Preencher'!K100)</f>
        <v>45065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282825.69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5.99 - Outros Serviços de Terceiros Pessoa Jurídica</v>
      </c>
      <c r="D92" s="3">
        <f>'[1]TCE - ANEXO IV - Preencher'!F101</f>
        <v>10816775000274</v>
      </c>
      <c r="E92" s="5" t="str">
        <f>'[1]TCE - ANEXO IV - Preencher'!G101</f>
        <v>Inspetora Salesiana do Nordeste do Brasil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17497</v>
      </c>
      <c r="I92" s="6">
        <f>IF('[1]TCE - ANEXO IV - Preencher'!K101="","",'[1]TCE - ANEXO IV - Preencher'!K101)</f>
        <v>45062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1050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5.99 - Outros Serviços de Terceiros Pessoa Jurídica</v>
      </c>
      <c r="D93" s="3">
        <f>'[1]TCE - ANEXO IV - Preencher'!F102</f>
        <v>13409775000329</v>
      </c>
      <c r="E93" s="5" t="str">
        <f>'[1]TCE - ANEXO IV - Preencher'!G102</f>
        <v>Linus Log Ltda ME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2222</v>
      </c>
      <c r="I93" s="6">
        <f>IF('[1]TCE - ANEXO IV - Preencher'!K102="","",'[1]TCE - ANEXO IV - Preencher'!K102)</f>
        <v>45097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3707.55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5.99 - Outros Serviços de Terceiros Pessoa Jurídica</v>
      </c>
      <c r="D94" s="3">
        <f>'[1]TCE - ANEXO IV - Preencher'!F103</f>
        <v>19786063000143</v>
      </c>
      <c r="E94" s="5" t="str">
        <f>'[1]TCE - ANEXO IV - Preencher'!G103</f>
        <v>Marinho e Castro Servicos Ltda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5315</v>
      </c>
      <c r="I94" s="6">
        <f>IF('[1]TCE - ANEXO IV - Preencher'!K103="","",'[1]TCE - ANEXO IV - Preencher'!K103)</f>
        <v>45064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4305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5.99 - Outros Serviços de Terceiros Pessoa Jurídica</v>
      </c>
      <c r="D95" s="3">
        <f>'[1]TCE - ANEXO IV - Preencher'!F104</f>
        <v>1699696000159</v>
      </c>
      <c r="E95" s="5" t="str">
        <f>'[1]TCE - ANEXO IV - Preencher'!G104</f>
        <v>Qualiagua Laboratorio E Consultoria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64553</v>
      </c>
      <c r="I95" s="6">
        <f>IF('[1]TCE - ANEXO IV - Preencher'!K104="","",'[1]TCE - ANEXO IV - Preencher'!K104)</f>
        <v>45078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204.96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5.99 - Outros Serviços de Terceiros Pessoa Jurídica</v>
      </c>
      <c r="D96" s="3">
        <f>'[1]TCE - ANEXO IV - Preencher'!F105</f>
        <v>17467595000192</v>
      </c>
      <c r="E96" s="5" t="str">
        <f>'[1]TCE - ANEXO IV - Preencher'!G105</f>
        <v>Uniester Unidade de Esterilizacao Ltda ME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4671</v>
      </c>
      <c r="I96" s="6">
        <f>IF('[1]TCE - ANEXO IV - Preencher'!K105="","",'[1]TCE - ANEXO IV - Preencher'!K105)</f>
        <v>45079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2964.9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5.5 - Reparo e Manutenção de Máquinas e Equipamentos</v>
      </c>
      <c r="D97" s="3">
        <f>'[1]TCE - ANEXO IV - Preencher'!F106</f>
        <v>58295213002383</v>
      </c>
      <c r="E97" s="5" t="str">
        <f>'[1]TCE - ANEXO IV - Preencher'!G106</f>
        <v xml:space="preserve">Philips Medical Systems Ltda 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9661</v>
      </c>
      <c r="I97" s="6">
        <f>IF('[1]TCE - ANEXO IV - Preencher'!K106="","",'[1]TCE - ANEXO IV - Preencher'!K106)</f>
        <v>45051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3125101</v>
      </c>
      <c r="L97" s="7">
        <f>'[1]TCE - ANEXO IV - Preencher'!N106</f>
        <v>22332.53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5.5 - Reparo e Manutenção de Máquinas e Equipamentos</v>
      </c>
      <c r="D98" s="3">
        <f>'[1]TCE - ANEXO IV - Preencher'!F107</f>
        <v>7146768000117</v>
      </c>
      <c r="E98" s="5" t="str">
        <f>'[1]TCE - ANEXO IV - Preencher'!G107</f>
        <v>Serv Imagem Nordeste Assistencia Tecnica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5335</v>
      </c>
      <c r="I98" s="6">
        <f>IF('[1]TCE - ANEXO IV - Preencher'!K107="","",'[1]TCE - ANEXO IV - Preencher'!K107)</f>
        <v>45077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5146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8955334000120</v>
      </c>
      <c r="E99" s="5" t="str">
        <f>'[1]TCE - ANEXO IV - Preencher'!G108</f>
        <v>TechMed - E. C. de Melo Oliveira Me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3614</v>
      </c>
      <c r="I99" s="6">
        <f>IF('[1]TCE - ANEXO IV - Preencher'!K108="","",'[1]TCE - ANEXO IV - Preencher'!K108)</f>
        <v>45078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2603454</v>
      </c>
      <c r="L99" s="7">
        <f>'[1]TCE - ANEXO IV - Preencher'!N108</f>
        <v>6000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24380578002041</v>
      </c>
      <c r="E100" s="5" t="str">
        <f>'[1]TCE - ANEXO IV - Preencher'!G109</f>
        <v>White Martins Gases Industriais Ne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14807</v>
      </c>
      <c r="I100" s="6">
        <f>IF('[1]TCE - ANEXO IV - Preencher'!K109="","",'[1]TCE - ANEXO IV - Preencher'!K109)</f>
        <v>45050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566.09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12853727000109</v>
      </c>
      <c r="E101" s="5" t="str">
        <f>'[1]TCE - ANEXO IV - Preencher'!G110</f>
        <v>Kesa Comercio e Serviços Tecnicos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6968</v>
      </c>
      <c r="I101" s="6">
        <f>IF('[1]TCE - ANEXO IV - Preencher'!K110="","",'[1]TCE - ANEXO IV - Preencher'!K110)</f>
        <v>45054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1451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12891935000194</v>
      </c>
      <c r="E102" s="5" t="str">
        <f>'[1]TCE - ANEXO IV - Preencher'!G111</f>
        <v>REPRESENTA MAT CIR MED HOSPITALARES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1238</v>
      </c>
      <c r="I102" s="6">
        <f>IF('[1]TCE - ANEXO IV - Preencher'!K111="","",'[1]TCE - ANEXO IV - Preencher'!K111)</f>
        <v>45062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740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12891935000194</v>
      </c>
      <c r="E103" s="5" t="str">
        <f>'[1]TCE - ANEXO IV - Preencher'!G112</f>
        <v>REPRESENTA MAT CIR MED HOSPITALARES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1239</v>
      </c>
      <c r="I103" s="6">
        <f>IF('[1]TCE - ANEXO IV - Preencher'!K112="","",'[1]TCE - ANEXO IV - Preencher'!K112)</f>
        <v>45062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1390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12891935000194</v>
      </c>
      <c r="E104" s="5" t="str">
        <f>'[1]TCE - ANEXO IV - Preencher'!G113</f>
        <v>REPRESENTA MAT CIR MED HOSPITALARES LTDA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1240</v>
      </c>
      <c r="I104" s="6">
        <f>IF('[1]TCE - ANEXO IV - Preencher'!K113="","",'[1]TCE - ANEXO IV - Preencher'!K113)</f>
        <v>45062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300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3480539000183</v>
      </c>
      <c r="E105" s="5" t="str">
        <f>'[1]TCE - ANEXO IV - Preencher'!G114</f>
        <v>SL Engenharia Hospitalar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13207</v>
      </c>
      <c r="I105" s="6">
        <f>IF('[1]TCE - ANEXO IV - Preencher'!K114="","",'[1]TCE - ANEXO IV - Preencher'!K114)</f>
        <v>45085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30873.26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10645770000145</v>
      </c>
      <c r="E106" s="5" t="str">
        <f>'[1]TCE - ANEXO IV - Preencher'!G115</f>
        <v>Aguiar Serviços Eletronicos Ltda - ME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267</v>
      </c>
      <c r="I106" s="6">
        <f>IF('[1]TCE - ANEXO IV - Preencher'!K115="","",'[1]TCE - ANEXO IV - Preencher'!K115)</f>
        <v>45056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2604601</v>
      </c>
      <c r="L106" s="7">
        <f>'[1]TCE - ANEXO IV - Preencher'!N115</f>
        <v>441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10645770000145</v>
      </c>
      <c r="E107" s="5" t="str">
        <f>'[1]TCE - ANEXO IV - Preencher'!G116</f>
        <v>Aguiar Serviços Eletronicos Ltda -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268</v>
      </c>
      <c r="I107" s="6">
        <f>IF('[1]TCE - ANEXO IV - Preencher'!K116="","",'[1]TCE - ANEXO IV - Preencher'!K116)</f>
        <v>45069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2604601</v>
      </c>
      <c r="L107" s="7">
        <f>'[1]TCE - ANEXO IV - Preencher'!N116</f>
        <v>441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5.5 - Reparo e Manutenção de Máquinas e Equipamentos</v>
      </c>
      <c r="D108" s="3">
        <f>'[1]TCE - ANEXO IV - Preencher'!F117</f>
        <v>10645770000145</v>
      </c>
      <c r="E108" s="5" t="str">
        <f>'[1]TCE - ANEXO IV - Preencher'!G117</f>
        <v>Aguiar Serviços Eletronicos Ltda - 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270</v>
      </c>
      <c r="I108" s="6">
        <f>IF('[1]TCE - ANEXO IV - Preencher'!K117="","",'[1]TCE - ANEXO IV - Preencher'!K117)</f>
        <v>45071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2604601</v>
      </c>
      <c r="L108" s="7">
        <f>'[1]TCE - ANEXO IV - Preencher'!N117</f>
        <v>1517.49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5.5 - Reparo e Manutenção de Máquinas e Equipamentos</v>
      </c>
      <c r="D109" s="3">
        <f>'[1]TCE - ANEXO IV - Preencher'!F118</f>
        <v>14951481000125</v>
      </c>
      <c r="E109" s="5" t="str">
        <f>'[1]TCE - ANEXO IV - Preencher'!G118</f>
        <v>BM Com e Serv de Equip Medicos Hospitalares Ltda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672</v>
      </c>
      <c r="I109" s="6">
        <f>IF('[1]TCE - ANEXO IV - Preencher'!K118="","",'[1]TCE - ANEXO IV - Preencher'!K118)</f>
        <v>45078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2603454</v>
      </c>
      <c r="L109" s="7">
        <f>'[1]TCE - ANEXO IV - Preencher'!N118</f>
        <v>5000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5.5 - Reparo e Manutenção de Máquinas e Equipamentos</v>
      </c>
      <c r="D110" s="3">
        <f>'[1]TCE - ANEXO IV - Preencher'!F119</f>
        <v>26081685000131</v>
      </c>
      <c r="E110" s="5" t="str">
        <f>'[1]TCE - ANEXO IV - Preencher'!G119</f>
        <v>CG Refrigeracoes Eireli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1278</v>
      </c>
      <c r="I110" s="6">
        <f>IF('[1]TCE - ANEXO IV - Preencher'!K119="","",'[1]TCE - ANEXO IV - Preencher'!K119)</f>
        <v>45078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3735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5.5 - Reparo e Manutenção de Máquinas e Equipamentos</v>
      </c>
      <c r="D111" s="3">
        <f>'[1]TCE - ANEXO IV - Preencher'!F120</f>
        <v>9014387000100</v>
      </c>
      <c r="E111" s="5" t="str">
        <f>'[1]TCE - ANEXO IV - Preencher'!G120</f>
        <v>Completa Serviços de Ar Condicionado e Locação Ltda EPP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1814</v>
      </c>
      <c r="I111" s="6">
        <f>IF('[1]TCE - ANEXO IV - Preencher'!K120="","",'[1]TCE - ANEXO IV - Preencher'!K120)</f>
        <v>45078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59210.12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5.5 - Reparo e Manutenção de Máquinas e Equipamentos</v>
      </c>
      <c r="D112" s="3">
        <f>'[1]TCE - ANEXO IV - Preencher'!F121</f>
        <v>27117678000105</v>
      </c>
      <c r="E112" s="5" t="str">
        <f>'[1]TCE - ANEXO IV - Preencher'!G121</f>
        <v>Eletronica do Futuro Eireli ME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306</v>
      </c>
      <c r="I112" s="6">
        <f>IF('[1]TCE - ANEXO IV - Preencher'!K121="","",'[1]TCE - ANEXO IV - Preencher'!K121)</f>
        <v>45078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6060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5.5 - Reparo e Manutenção de Máquinas e Equipamentos</v>
      </c>
      <c r="D113" s="3">
        <f>'[1]TCE - ANEXO IV - Preencher'!F122</f>
        <v>11343756000150</v>
      </c>
      <c r="E113" s="5" t="str">
        <f>'[1]TCE - ANEXO IV - Preencher'!G122</f>
        <v>J L Grupos Geradores Ltda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3684</v>
      </c>
      <c r="I113" s="6">
        <f>IF('[1]TCE - ANEXO IV - Preencher'!K122="","",'[1]TCE - ANEXO IV - Preencher'!K122)</f>
        <v>45078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2400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5.5 - Reparo e Manutenção de Máquinas e Equipamentos</v>
      </c>
      <c r="D114" s="3">
        <f>'[1]TCE - ANEXO IV - Preencher'!F123</f>
        <v>90347840000894</v>
      </c>
      <c r="E114" s="5" t="str">
        <f>'[1]TCE - ANEXO IV - Preencher'!G123</f>
        <v>TK  Elevadores Brasil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137836</v>
      </c>
      <c r="I114" s="6">
        <f>IF('[1]TCE - ANEXO IV - Preencher'!K123="","",'[1]TCE - ANEXO IV - Preencher'!K123)</f>
        <v>45050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8739.65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5.5 - Reparo e Manutenção de Máquinas e Equipamentos</v>
      </c>
      <c r="D115" s="3">
        <f>'[1]TCE - ANEXO IV - Preencher'!F124</f>
        <v>12486871000146</v>
      </c>
      <c r="E115" s="5" t="str">
        <f>'[1]TCE - ANEXO IV - Preencher'!G124</f>
        <v>Robson Matos de Albuquerque Me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986</v>
      </c>
      <c r="I115" s="6">
        <f>IF('[1]TCE - ANEXO IV - Preencher'!K124="","",'[1]TCE - ANEXO IV - Preencher'!K124)</f>
        <v>45056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11157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5.5 - Reparo e Manutenção de Máquinas e Equipamentos</v>
      </c>
      <c r="D116" s="3">
        <f>'[1]TCE - ANEXO IV - Preencher'!F125</f>
        <v>21403752000173</v>
      </c>
      <c r="E116" s="5" t="str">
        <f>'[1]TCE - ANEXO IV - Preencher'!G125</f>
        <v>Lindinalva Josefa da Silva Motores ME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1001</v>
      </c>
      <c r="I116" s="6">
        <f>IF('[1]TCE - ANEXO IV - Preencher'!K125="","",'[1]TCE - ANEXO IV - Preencher'!K125)</f>
        <v>45078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4752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5.4 - Reparo e Manutenção de Bens Imóveis</v>
      </c>
      <c r="D117" s="3">
        <f>'[1]TCE - ANEXO IV - Preencher'!F126</f>
        <v>20946028000123</v>
      </c>
      <c r="E117" s="5" t="str">
        <f>'[1]TCE - ANEXO IV - Preencher'!G126</f>
        <v>Sten Serviços Ambientais Eirelii EPP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496</v>
      </c>
      <c r="I117" s="6">
        <f>IF('[1]TCE - ANEXO IV - Preencher'!K126="","",'[1]TCE - ANEXO IV - Preencher'!K126)</f>
        <v>45098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6500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5.4 - Reparo e Manutenção de Bens Imóveis</v>
      </c>
      <c r="D118" s="3">
        <f>'[1]TCE - ANEXO IV - Preencher'!F127</f>
        <v>15471241000196</v>
      </c>
      <c r="E118" s="5" t="str">
        <f>'[1]TCE - ANEXO IV - Preencher'!G127</f>
        <v>Top Limp Serviços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0</v>
      </c>
      <c r="I118" s="6">
        <f>IF('[1]TCE - ANEXO IV - Preencher'!K127="","",'[1]TCE - ANEXO IV - Preencher'!K127)</f>
        <v>45072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1830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46199773000140</v>
      </c>
      <c r="E119" s="5" t="str">
        <f>'[1]TCE - ANEXO IV - Preencher'!G128</f>
        <v>CASADO &amp; FRAGOSO MED SERVIÇOS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178</v>
      </c>
      <c r="I119" s="6">
        <f>IF('[1]TCE - ANEXO IV - Preencher'!K128="","",'[1]TCE - ANEXO IV - Preencher'!K128)</f>
        <v>45042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8000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46199773000140</v>
      </c>
      <c r="E120" s="5" t="str">
        <f>'[1]TCE - ANEXO IV - Preencher'!G129</f>
        <v>CASADO &amp; FRAGOSO MED SERVIÇOS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179</v>
      </c>
      <c r="I120" s="6">
        <f>IF('[1]TCE - ANEXO IV - Preencher'!K129="","",'[1]TCE - ANEXO IV - Preencher'!K129)</f>
        <v>45042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8000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46199773000140</v>
      </c>
      <c r="E121" s="5" t="str">
        <f>'[1]TCE - ANEXO IV - Preencher'!G130</f>
        <v>CASADO &amp; FRAGOSO MED SERVIÇOS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180</v>
      </c>
      <c r="I121" s="6">
        <f>IF('[1]TCE - ANEXO IV - Preencher'!K130="","",'[1]TCE - ANEXO IV - Preencher'!K130)</f>
        <v>45042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8000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46199773000140</v>
      </c>
      <c r="E122" s="5" t="str">
        <f>'[1]TCE - ANEXO IV - Preencher'!G131</f>
        <v>CASADO &amp; FRAGOSO MED SERVIÇOS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181</v>
      </c>
      <c r="I122" s="6">
        <f>IF('[1]TCE - ANEXO IV - Preencher'!K131="","",'[1]TCE - ANEXO IV - Preencher'!K131)</f>
        <v>45042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8000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46208885000110</v>
      </c>
      <c r="E123" s="5" t="str">
        <f>'[1]TCE - ANEXO IV - Preencher'!G132</f>
        <v>MD DISTRIBUIDORA DE MEDICAMENTOS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000000088</v>
      </c>
      <c r="I123" s="6" t="str">
        <f>IF('[1]TCE - ANEXO IV - Preencher'!K132="","",'[1]TCE - ANEXO IV - Preencher'!K132)</f>
        <v>02/05/2023</v>
      </c>
      <c r="J123" s="5" t="str">
        <f>'[1]TCE - ANEXO IV - Preencher'!L132</f>
        <v>26230546208885000110550010000000881857335651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780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37238930000198</v>
      </c>
      <c r="E124" s="5" t="str">
        <f>'[1]TCE - ANEXO IV - Preencher'!G133</f>
        <v>TIAGO GALINDO DE BARROS 06409257406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000000413</v>
      </c>
      <c r="I124" s="6" t="str">
        <f>IF('[1]TCE - ANEXO IV - Preencher'!K133="","",'[1]TCE - ANEXO IV - Preencher'!K133)</f>
        <v>03/05/2023</v>
      </c>
      <c r="J124" s="5" t="str">
        <f>'[1]TCE - ANEXO IV - Preencher'!L133</f>
        <v>26230537238930000198550010000004131000095049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12717.6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21216468000198</v>
      </c>
      <c r="E125" s="5" t="str">
        <f>'[1]TCE - ANEXO IV - Preencher'!G134</f>
        <v>SANMED DIST  PROD MEDICO HOSPITALARES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000008056</v>
      </c>
      <c r="I125" s="6" t="str">
        <f>IF('[1]TCE - ANEXO IV - Preencher'!K134="","",'[1]TCE - ANEXO IV - Preencher'!K134)</f>
        <v>16/05/2023</v>
      </c>
      <c r="J125" s="5" t="str">
        <f>'[1]TCE - ANEXO IV - Preencher'!L134</f>
        <v>26230521216468000198550010000080561135202309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3443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23680034000170</v>
      </c>
      <c r="E126" s="5" t="str">
        <f>'[1]TCE - ANEXO IV - Preencher'!G135</f>
        <v>D ARAUJO COMERCIAL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000011841</v>
      </c>
      <c r="I126" s="6" t="str">
        <f>IF('[1]TCE - ANEXO IV - Preencher'!K135="","",'[1]TCE - ANEXO IV - Preencher'!K135)</f>
        <v>15/05/2023</v>
      </c>
      <c r="J126" s="5" t="str">
        <f>'[1]TCE - ANEXO IV - Preencher'!L135</f>
        <v>26230523680034000170550010000118411067072581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12484.92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7199135000177</v>
      </c>
      <c r="E127" s="5" t="str">
        <f>'[1]TCE - ANEXO IV - Preencher'!G136</f>
        <v>HOSPSETE DISTRIBUIDORA DE MATERIAIS MEDICO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000016685</v>
      </c>
      <c r="I127" s="6" t="str">
        <f>IF('[1]TCE - ANEXO IV - Preencher'!K136="","",'[1]TCE - ANEXO IV - Preencher'!K136)</f>
        <v>04/05/2023</v>
      </c>
      <c r="J127" s="5" t="str">
        <f>'[1]TCE - ANEXO IV - Preencher'!L136</f>
        <v>26230507199135000177550010000166851000187081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4212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7199135000177</v>
      </c>
      <c r="E128" s="5" t="str">
        <f>'[1]TCE - ANEXO IV - Preencher'!G137</f>
        <v>HOSPSETE DISTRIBUIDORA DE MATERIAIS MEDICO HOSPITALARES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000016704</v>
      </c>
      <c r="I128" s="6" t="str">
        <f>IF('[1]TCE - ANEXO IV - Preencher'!K137="","",'[1]TCE - ANEXO IV - Preencher'!K137)</f>
        <v>08/05/2023</v>
      </c>
      <c r="J128" s="5" t="str">
        <f>'[1]TCE - ANEXO IV - Preencher'!L137</f>
        <v>26230507199135000177550010000167041000187275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1520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7199135000177</v>
      </c>
      <c r="E129" s="5" t="str">
        <f>'[1]TCE - ANEXO IV - Preencher'!G138</f>
        <v>HOSPSETE DISTRIBUIDORA DE MATERIAIS MEDICO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000016712</v>
      </c>
      <c r="I129" s="6" t="str">
        <f>IF('[1]TCE - ANEXO IV - Preencher'!K138="","",'[1]TCE - ANEXO IV - Preencher'!K138)</f>
        <v>09/05/2023</v>
      </c>
      <c r="J129" s="5" t="str">
        <f>'[1]TCE - ANEXO IV - Preencher'!L138</f>
        <v>26230507199135000177550010000167121000187358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2241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5932624000160</v>
      </c>
      <c r="E130" s="5" t="str">
        <f>'[1]TCE - ANEXO IV - Preencher'!G139</f>
        <v>MEGAMED COMERCIO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000020337</v>
      </c>
      <c r="I130" s="6" t="str">
        <f>IF('[1]TCE - ANEXO IV - Preencher'!K139="","",'[1]TCE - ANEXO IV - Preencher'!K139)</f>
        <v>28/04/2023</v>
      </c>
      <c r="J130" s="5" t="str">
        <f>'[1]TCE - ANEXO IV - Preencher'!L139</f>
        <v>26230405932624000160550010000203371737801770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350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5932624000160</v>
      </c>
      <c r="E131" s="5" t="str">
        <f>'[1]TCE - ANEXO IV - Preencher'!G140</f>
        <v>MEGAMED COMERCIO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000020340</v>
      </c>
      <c r="I131" s="6" t="str">
        <f>IF('[1]TCE - ANEXO IV - Preencher'!K140="","",'[1]TCE - ANEXO IV - Preencher'!K140)</f>
        <v>28/04/2023</v>
      </c>
      <c r="J131" s="5" t="str">
        <f>'[1]TCE - ANEXO IV - Preencher'!L140</f>
        <v>26230405932624000160550010000203401605521610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4200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6341330000127</v>
      </c>
      <c r="E132" s="5" t="str">
        <f>'[1]TCE - ANEXO IV - Preencher'!G141</f>
        <v>TCMDERMA COMERCIAL DE COSMETICOS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000020747</v>
      </c>
      <c r="I132" s="6" t="str">
        <f>IF('[1]TCE - ANEXO IV - Preencher'!K141="","",'[1]TCE - ANEXO IV - Preencher'!K141)</f>
        <v>28/04/2023</v>
      </c>
      <c r="J132" s="5" t="str">
        <f>'[1]TCE - ANEXO IV - Preencher'!L141</f>
        <v>26230406341330000127550010000207471100207472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2160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8674752000301</v>
      </c>
      <c r="E133" s="5" t="str">
        <f>'[1]TCE - ANEXO IV - Preencher'!G142</f>
        <v>CIRURGICA MONTEBELLO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000022132</v>
      </c>
      <c r="I133" s="6" t="str">
        <f>IF('[1]TCE - ANEXO IV - Preencher'!K142="","",'[1]TCE - ANEXO IV - Preencher'!K142)</f>
        <v>28/04/2023</v>
      </c>
      <c r="J133" s="5" t="str">
        <f>'[1]TCE - ANEXO IV - Preencher'!L142</f>
        <v>26230408674752000301550010000221321488219539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7606.66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8674752000301</v>
      </c>
      <c r="E134" s="5" t="str">
        <f>'[1]TCE - ANEXO IV - Preencher'!G143</f>
        <v>CIRURGICA MONTEBELLO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000022514</v>
      </c>
      <c r="I134" s="6" t="str">
        <f>IF('[1]TCE - ANEXO IV - Preencher'!K143="","",'[1]TCE - ANEXO IV - Preencher'!K143)</f>
        <v>12/05/2023</v>
      </c>
      <c r="J134" s="5" t="str">
        <f>'[1]TCE - ANEXO IV - Preencher'!L143</f>
        <v>26230508674752000301550010000225141556808414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24044.82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8063955000108</v>
      </c>
      <c r="E135" s="5" t="str">
        <f>'[1]TCE - ANEXO IV - Preencher'!G144</f>
        <v>MEDICAL PANIAGUA PRODUTOS HOSPITALARES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000023008</v>
      </c>
      <c r="I135" s="6" t="str">
        <f>IF('[1]TCE - ANEXO IV - Preencher'!K144="","",'[1]TCE - ANEXO IV - Preencher'!K144)</f>
        <v>28/04/2023</v>
      </c>
      <c r="J135" s="5" t="str">
        <f>'[1]TCE - ANEXO IV - Preencher'!L144</f>
        <v>35230408063955000108550010000230081965680486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1110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11041333000185</v>
      </c>
      <c r="E136" s="5" t="str">
        <f>'[1]TCE - ANEXO IV - Preencher'!G145</f>
        <v>CIRURGICA BRASILEIRA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000023723</v>
      </c>
      <c r="I136" s="6" t="str">
        <f>IF('[1]TCE - ANEXO IV - Preencher'!K145="","",'[1]TCE - ANEXO IV - Preencher'!K145)</f>
        <v>18/05/2023</v>
      </c>
      <c r="J136" s="5" t="str">
        <f>'[1]TCE - ANEXO IV - Preencher'!L145</f>
        <v>26230511041333000185550010000237231728364972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2250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26436406000105</v>
      </c>
      <c r="E137" s="5" t="str">
        <f>'[1]TCE - ANEXO IV - Preencher'!G146</f>
        <v>CENTRAL DAS FRALDAS DISTRIBUIDORA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000028483</v>
      </c>
      <c r="I137" s="6" t="str">
        <f>IF('[1]TCE - ANEXO IV - Preencher'!K146="","",'[1]TCE - ANEXO IV - Preencher'!K146)</f>
        <v>03/05/2023</v>
      </c>
      <c r="J137" s="5" t="str">
        <f>'[1]TCE - ANEXO IV - Preencher'!L146</f>
        <v>23230526436406000105550010000284831000285954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1980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165933000139</v>
      </c>
      <c r="E138" s="5" t="str">
        <f>'[1]TCE - ANEXO IV - Preencher'!G147</f>
        <v>DESCARTEX CONFECCOES E COMERCIO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000034619</v>
      </c>
      <c r="I138" s="6" t="str">
        <f>IF('[1]TCE - ANEXO IV - Preencher'!K147="","",'[1]TCE - ANEXO IV - Preencher'!K147)</f>
        <v>24/05/2023</v>
      </c>
      <c r="J138" s="5" t="str">
        <f>'[1]TCE - ANEXO IV - Preencher'!L147</f>
        <v>26230500165933000139550020000346191540135370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22695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165933000139</v>
      </c>
      <c r="E139" s="5" t="str">
        <f>'[1]TCE - ANEXO IV - Preencher'!G148</f>
        <v>DESCARTEX CONFECCOES 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000034627</v>
      </c>
      <c r="I139" s="6" t="str">
        <f>IF('[1]TCE - ANEXO IV - Preencher'!K148="","",'[1]TCE - ANEXO IV - Preencher'!K148)</f>
        <v>25/05/2023</v>
      </c>
      <c r="J139" s="5" t="str">
        <f>'[1]TCE - ANEXO IV - Preencher'!L148</f>
        <v>26230500165933000139550020000346271620183577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6415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11463963000148</v>
      </c>
      <c r="E140" s="5" t="str">
        <f>'[1]TCE - ANEXO IV - Preencher'!G149</f>
        <v>BCI BRASIL CHINA IMPORTADORA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000036099</v>
      </c>
      <c r="I140" s="6" t="str">
        <f>IF('[1]TCE - ANEXO IV - Preencher'!K149="","",'[1]TCE - ANEXO IV - Preencher'!K149)</f>
        <v>28/04/2023</v>
      </c>
      <c r="J140" s="5" t="str">
        <f>'[1]TCE - ANEXO IV - Preencher'!L149</f>
        <v>26230411463963000148550010000360991558674072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28109.32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12340717000161</v>
      </c>
      <c r="E141" s="5" t="str">
        <f>'[1]TCE - ANEXO IV - Preencher'!G150</f>
        <v>POINT SUTURE DO BRASIL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000089180</v>
      </c>
      <c r="I141" s="6" t="str">
        <f>IF('[1]TCE - ANEXO IV - Preencher'!K150="","",'[1]TCE - ANEXO IV - Preencher'!K150)</f>
        <v>18/04/2023</v>
      </c>
      <c r="J141" s="5" t="str">
        <f>'[1]TCE - ANEXO IV - Preencher'!L150</f>
        <v>23230412340717000161550010000891801340085300</v>
      </c>
      <c r="K141" s="5" t="str">
        <f>IF(F141="B",LEFT('[1]TCE - ANEXO IV - Preencher'!M150,2),IF(F141="S",LEFT('[1]TCE - ANEXO IV - Preencher'!M150,7),IF('[1]TCE - ANEXO IV - Preencher'!H150="","")))</f>
        <v>23</v>
      </c>
      <c r="L141" s="7">
        <f>'[1]TCE - ANEXO IV - Preencher'!N150</f>
        <v>846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12340717000161</v>
      </c>
      <c r="E142" s="5" t="str">
        <f>'[1]TCE - ANEXO IV - Preencher'!G151</f>
        <v>POINT SUTURE DO BRASIL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000089211</v>
      </c>
      <c r="I142" s="6" t="str">
        <f>IF('[1]TCE - ANEXO IV - Preencher'!K151="","",'[1]TCE - ANEXO IV - Preencher'!K151)</f>
        <v>19/04/2023</v>
      </c>
      <c r="J142" s="5" t="str">
        <f>'[1]TCE - ANEXO IV - Preencher'!L151</f>
        <v>23230412340717000161550010000892111232296540</v>
      </c>
      <c r="K142" s="5" t="str">
        <f>IF(F142="B",LEFT('[1]TCE - ANEXO IV - Preencher'!M151,2),IF(F142="S",LEFT('[1]TCE - ANEXO IV - Preencher'!M151,7),IF('[1]TCE - ANEXO IV - Preencher'!H151="","")))</f>
        <v>23</v>
      </c>
      <c r="L142" s="7">
        <f>'[1]TCE - ANEXO IV - Preencher'!N151</f>
        <v>723.8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10271915000195</v>
      </c>
      <c r="E143" s="5" t="str">
        <f>'[1]TCE - ANEXO IV - Preencher'!G152</f>
        <v>INSTITUTO TRAVESSIA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00009649</v>
      </c>
      <c r="I143" s="6" t="str">
        <f>IF('[1]TCE - ANEXO IV - Preencher'!K152="","",'[1]TCE - ANEXO IV - Preencher'!K152)</f>
        <v>15/05/2023</v>
      </c>
      <c r="J143" s="5" t="str">
        <f>'[1]TCE - ANEXO IV - Preencher'!L152</f>
        <v>26230510271915000195550010000096491000095240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704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15218561000139</v>
      </c>
      <c r="E144" s="5" t="str">
        <f>'[1]TCE - ANEXO IV - Preencher'!G153</f>
        <v>NNMED - DISTRIBUICAO, IMPORTACAO E EXPORTACAO DE MEDICAMENTOS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000096899</v>
      </c>
      <c r="I144" s="6" t="str">
        <f>IF('[1]TCE - ANEXO IV - Preencher'!K153="","",'[1]TCE - ANEXO IV - Preencher'!K153)</f>
        <v>28/04/2023</v>
      </c>
      <c r="J144" s="5" t="str">
        <f>'[1]TCE - ANEXO IV - Preencher'!L153</f>
        <v>25230415218561000139550010000968991771755298</v>
      </c>
      <c r="K144" s="5" t="str">
        <f>IF(F144="B",LEFT('[1]TCE - ANEXO IV - Preencher'!M153,2),IF(F144="S",LEFT('[1]TCE - ANEXO IV - Preencher'!M153,7),IF('[1]TCE - ANEXO IV - Preencher'!H153="","")))</f>
        <v>25</v>
      </c>
      <c r="L144" s="7">
        <f>'[1]TCE - ANEXO IV - Preencher'!N153</f>
        <v>4507.2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4237235000152</v>
      </c>
      <c r="E145" s="5" t="str">
        <f>'[1]TCE - ANEXO IV - Preencher'!G154</f>
        <v>ENDOCENTER COMERCIAL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000107492</v>
      </c>
      <c r="I145" s="6" t="str">
        <f>IF('[1]TCE - ANEXO IV - Preencher'!K154="","",'[1]TCE - ANEXO IV - Preencher'!K154)</f>
        <v>16/05/2023</v>
      </c>
      <c r="J145" s="5" t="str">
        <f>'[1]TCE - ANEXO IV - Preencher'!L154</f>
        <v>26230504237235000152550010001074921109515001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11580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4237235000152</v>
      </c>
      <c r="E146" s="5" t="str">
        <f>'[1]TCE - ANEXO IV - Preencher'!G155</f>
        <v>ENDOCENTER COMERCIAL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000107568</v>
      </c>
      <c r="I146" s="6" t="str">
        <f>IF('[1]TCE - ANEXO IV - Preencher'!K155="","",'[1]TCE - ANEXO IV - Preencher'!K155)</f>
        <v>18/05/2023</v>
      </c>
      <c r="J146" s="5" t="str">
        <f>'[1]TCE - ANEXO IV - Preencher'!L155</f>
        <v>26230504237235000152550010001075681109591000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7000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000111661</v>
      </c>
      <c r="I147" s="6" t="str">
        <f>IF('[1]TCE - ANEXO IV - Preencher'!K156="","",'[1]TCE - ANEXO IV - Preencher'!K156)</f>
        <v>03/02/2023</v>
      </c>
      <c r="J147" s="5" t="str">
        <f>'[1]TCE - ANEXO IV - Preencher'!L156</f>
        <v>26230224436602000154550010001116611113684004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000111748</v>
      </c>
      <c r="I148" s="6" t="str">
        <f>IF('[1]TCE - ANEXO IV - Preencher'!K157="","",'[1]TCE - ANEXO IV - Preencher'!K157)</f>
        <v>07/02/2023</v>
      </c>
      <c r="J148" s="5" t="str">
        <f>'[1]TCE - ANEXO IV - Preencher'!L157</f>
        <v>26230224436602000154550010001117487113771007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460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000111793</v>
      </c>
      <c r="I149" s="6" t="str">
        <f>IF('[1]TCE - ANEXO IV - Preencher'!K158="","",'[1]TCE - ANEXO IV - Preencher'!K158)</f>
        <v>08/02/2023</v>
      </c>
      <c r="J149" s="5" t="str">
        <f>'[1]TCE - ANEXO IV - Preencher'!L158</f>
        <v>26230224436602000154550010001117931113816007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460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000111797</v>
      </c>
      <c r="I150" s="6" t="str">
        <f>IF('[1]TCE - ANEXO IV - Preencher'!K159="","",'[1]TCE - ANEXO IV - Preencher'!K159)</f>
        <v>08/02/2023</v>
      </c>
      <c r="J150" s="5" t="str">
        <f>'[1]TCE - ANEXO IV - Preencher'!L159</f>
        <v>26230224436602000154550010001117971113820003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700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000111798</v>
      </c>
      <c r="I151" s="6" t="str">
        <f>IF('[1]TCE - ANEXO IV - Preencher'!K160="","",'[1]TCE - ANEXO IV - Preencher'!K160)</f>
        <v>08/02/2023</v>
      </c>
      <c r="J151" s="5" t="str">
        <f>'[1]TCE - ANEXO IV - Preencher'!L160</f>
        <v>26230224436602000154550010001117981113821007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240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000113153</v>
      </c>
      <c r="I152" s="6" t="str">
        <f>IF('[1]TCE - ANEXO IV - Preencher'!K161="","",'[1]TCE - ANEXO IV - Preencher'!K161)</f>
        <v>09/03/2023</v>
      </c>
      <c r="J152" s="5" t="str">
        <f>'[1]TCE - ANEXO IV - Preencher'!L161</f>
        <v>26230324436602000154550010001131531115176000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460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000113205</v>
      </c>
      <c r="I153" s="6" t="str">
        <f>IF('[1]TCE - ANEXO IV - Preencher'!K162="","",'[1]TCE - ANEXO IV - Preencher'!K162)</f>
        <v>10/03/2023</v>
      </c>
      <c r="J153" s="5" t="str">
        <f>'[1]TCE - ANEXO IV - Preencher'!L162</f>
        <v>26230324436602000154550010001132051115228008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460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000113206</v>
      </c>
      <c r="I154" s="6" t="str">
        <f>IF('[1]TCE - ANEXO IV - Preencher'!K163="","",'[1]TCE - ANEXO IV - Preencher'!K163)</f>
        <v>10/03/2023</v>
      </c>
      <c r="J154" s="5" t="str">
        <f>'[1]TCE - ANEXO IV - Preencher'!L163</f>
        <v>26230324436602000154550010001132061115229001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460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000113207</v>
      </c>
      <c r="I155" s="6" t="str">
        <f>IF('[1]TCE - ANEXO IV - Preencher'!K164="","",'[1]TCE - ANEXO IV - Preencher'!K164)</f>
        <v>10/03/2023</v>
      </c>
      <c r="J155" s="5" t="str">
        <f>'[1]TCE - ANEXO IV - Preencher'!L164</f>
        <v>26230324436602000154550010001132071115230007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000113234</v>
      </c>
      <c r="I156" s="6" t="str">
        <f>IF('[1]TCE - ANEXO IV - Preencher'!K165="","",'[1]TCE - ANEXO IV - Preencher'!K165)</f>
        <v>13/03/2023</v>
      </c>
      <c r="J156" s="5" t="str">
        <f>'[1]TCE - ANEXO IV - Preencher'!L165</f>
        <v>26230324436602000154550010001132341115257000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240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000113237</v>
      </c>
      <c r="I157" s="6" t="str">
        <f>IF('[1]TCE - ANEXO IV - Preencher'!K166="","",'[1]TCE - ANEXO IV - Preencher'!K166)</f>
        <v>13/03/2023</v>
      </c>
      <c r="J157" s="5" t="str">
        <f>'[1]TCE - ANEXO IV - Preencher'!L166</f>
        <v>26230324436602000154550010001132371115260002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900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000113238</v>
      </c>
      <c r="I158" s="6" t="str">
        <f>IF('[1]TCE - ANEXO IV - Preencher'!K167="","",'[1]TCE - ANEXO IV - Preencher'!K167)</f>
        <v>13/03/2023</v>
      </c>
      <c r="J158" s="5" t="str">
        <f>'[1]TCE - ANEXO IV - Preencher'!L167</f>
        <v>26230324436602000154550010001132381115261006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460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000113332</v>
      </c>
      <c r="I159" s="6" t="str">
        <f>IF('[1]TCE - ANEXO IV - Preencher'!K168="","",'[1]TCE - ANEXO IV - Preencher'!K168)</f>
        <v>15/03/2023</v>
      </c>
      <c r="J159" s="5" t="str">
        <f>'[1]TCE - ANEXO IV - Preencher'!L168</f>
        <v>26230324436602000154550010001133321115355002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240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000113448</v>
      </c>
      <c r="I160" s="6" t="str">
        <f>IF('[1]TCE - ANEXO IV - Preencher'!K169="","",'[1]TCE - ANEXO IV - Preencher'!K169)</f>
        <v>20/03/2023</v>
      </c>
      <c r="J160" s="5" t="str">
        <f>'[1]TCE - ANEXO IV - Preencher'!L169</f>
        <v>26230324436602000154550010001134481115471008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460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000113449</v>
      </c>
      <c r="I161" s="6" t="str">
        <f>IF('[1]TCE - ANEXO IV - Preencher'!K170="","",'[1]TCE - ANEXO IV - Preencher'!K170)</f>
        <v>20/03/2023</v>
      </c>
      <c r="J161" s="5" t="str">
        <f>'[1]TCE - ANEXO IV - Preencher'!L170</f>
        <v>26230324436602000154550010001134491115472001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460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000113450</v>
      </c>
      <c r="I162" s="6" t="str">
        <f>IF('[1]TCE - ANEXO IV - Preencher'!K171="","",'[1]TCE - ANEXO IV - Preencher'!K171)</f>
        <v>20/03/2023</v>
      </c>
      <c r="J162" s="5" t="str">
        <f>'[1]TCE - ANEXO IV - Preencher'!L171</f>
        <v>26230324436602000154550010001134501115473009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000113570</v>
      </c>
      <c r="I163" s="6" t="str">
        <f>IF('[1]TCE - ANEXO IV - Preencher'!K172="","",'[1]TCE - ANEXO IV - Preencher'!K172)</f>
        <v>22/03/2023</v>
      </c>
      <c r="J163" s="5" t="str">
        <f>'[1]TCE - ANEXO IV - Preencher'!L172</f>
        <v>26230324436602000154550010001135701115593002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240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000113573</v>
      </c>
      <c r="I164" s="6" t="str">
        <f>IF('[1]TCE - ANEXO IV - Preencher'!K173="","",'[1]TCE - ANEXO IV - Preencher'!K173)</f>
        <v>22/03/2023</v>
      </c>
      <c r="J164" s="5" t="str">
        <f>'[1]TCE - ANEXO IV - Preencher'!L173</f>
        <v>26230324436602000154550010001135731115596003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460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000113646</v>
      </c>
      <c r="I165" s="6" t="str">
        <f>IF('[1]TCE - ANEXO IV - Preencher'!K174="","",'[1]TCE - ANEXO IV - Preencher'!K174)</f>
        <v>23/03/2023</v>
      </c>
      <c r="J165" s="5" t="str">
        <f>'[1]TCE - ANEXO IV - Preencher'!L174</f>
        <v>26230324436602000154550010001136461115669009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000113647</v>
      </c>
      <c r="I166" s="6" t="str">
        <f>IF('[1]TCE - ANEXO IV - Preencher'!K175="","",'[1]TCE - ANEXO IV - Preencher'!K175)</f>
        <v>23/03/2023</v>
      </c>
      <c r="J166" s="5" t="str">
        <f>'[1]TCE - ANEXO IV - Preencher'!L175</f>
        <v>26230324436602000154550010001136471115670004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460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000113754</v>
      </c>
      <c r="I167" s="6" t="str">
        <f>IF('[1]TCE - ANEXO IV - Preencher'!K176="","",'[1]TCE - ANEXO IV - Preencher'!K176)</f>
        <v>27/03/2023</v>
      </c>
      <c r="J167" s="5" t="str">
        <f>'[1]TCE - ANEXO IV - Preencher'!L176</f>
        <v>26230324436602000154550010001137541115777003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460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24436602000154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000113974</v>
      </c>
      <c r="I168" s="6" t="str">
        <f>IF('[1]TCE - ANEXO IV - Preencher'!K177="","",'[1]TCE - ANEXO IV - Preencher'!K177)</f>
        <v>29/03/2023</v>
      </c>
      <c r="J168" s="5" t="str">
        <f>'[1]TCE - ANEXO IV - Preencher'!L177</f>
        <v>26230324436602000154550010001139741115997007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240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000114280</v>
      </c>
      <c r="I169" s="6" t="str">
        <f>IF('[1]TCE - ANEXO IV - Preencher'!K178="","",'[1]TCE - ANEXO IV - Preencher'!K178)</f>
        <v>30/03/2023</v>
      </c>
      <c r="J169" s="5" t="str">
        <f>'[1]TCE - ANEXO IV - Preencher'!L178</f>
        <v>26230324436602000154550010001142801116303002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460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000114320</v>
      </c>
      <c r="I170" s="6" t="str">
        <f>IF('[1]TCE - ANEXO IV - Preencher'!K179="","",'[1]TCE - ANEXO IV - Preencher'!K179)</f>
        <v>31/03/2023</v>
      </c>
      <c r="J170" s="5" t="str">
        <f>'[1]TCE - ANEXO IV - Preencher'!L179</f>
        <v>26230324436602000154550010001143201116343001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1180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000114503</v>
      </c>
      <c r="I171" s="6" t="str">
        <f>IF('[1]TCE - ANEXO IV - Preencher'!K180="","",'[1]TCE - ANEXO IV - Preencher'!K180)</f>
        <v>03/04/2023</v>
      </c>
      <c r="J171" s="5" t="str">
        <f>'[1]TCE - ANEXO IV - Preencher'!L180</f>
        <v>26230424436602000154550010001145031116526002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240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24436602000154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000114559</v>
      </c>
      <c r="I172" s="6" t="str">
        <f>IF('[1]TCE - ANEXO IV - Preencher'!K181="","",'[1]TCE - ANEXO IV - Preencher'!K181)</f>
        <v>05/04/2023</v>
      </c>
      <c r="J172" s="5" t="str">
        <f>'[1]TCE - ANEXO IV - Preencher'!L181</f>
        <v>26230424436602000154550010001145591116582005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240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24436602000154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000114624</v>
      </c>
      <c r="I173" s="6" t="str">
        <f>IF('[1]TCE - ANEXO IV - Preencher'!K182="","",'[1]TCE - ANEXO IV - Preencher'!K182)</f>
        <v>10/04/2023</v>
      </c>
      <c r="J173" s="5" t="str">
        <f>'[1]TCE - ANEXO IV - Preencher'!L182</f>
        <v>26230424436602000154550010001146241116647000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240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24436602000154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000114625</v>
      </c>
      <c r="I174" s="6" t="str">
        <f>IF('[1]TCE - ANEXO IV - Preencher'!K183="","",'[1]TCE - ANEXO IV - Preencher'!K183)</f>
        <v>10/04/2023</v>
      </c>
      <c r="J174" s="5" t="str">
        <f>'[1]TCE - ANEXO IV - Preencher'!L183</f>
        <v>26230424436602000154550010001146251116648003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460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24436602000154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000114626</v>
      </c>
      <c r="I175" s="6" t="str">
        <f>IF('[1]TCE - ANEXO IV - Preencher'!K184="","",'[1]TCE - ANEXO IV - Preencher'!K184)</f>
        <v>10/04/2023</v>
      </c>
      <c r="J175" s="5" t="str">
        <f>'[1]TCE - ANEXO IV - Preencher'!L184</f>
        <v>26230424436602000154550010001146261116649007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700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24436602000154</v>
      </c>
      <c r="E176" s="5" t="str">
        <f>'[1]TCE - ANEXO IV - Preencher'!G185</f>
        <v>ART CIRURGICA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000114627</v>
      </c>
      <c r="I176" s="6" t="str">
        <f>IF('[1]TCE - ANEXO IV - Preencher'!K185="","",'[1]TCE - ANEXO IV - Preencher'!K185)</f>
        <v>10/04/2023</v>
      </c>
      <c r="J176" s="5" t="str">
        <f>'[1]TCE - ANEXO IV - Preencher'!L185</f>
        <v>26230424436602000154550010001146271116650002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240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24436602000154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000114633</v>
      </c>
      <c r="I177" s="6" t="str">
        <f>IF('[1]TCE - ANEXO IV - Preencher'!K186="","",'[1]TCE - ANEXO IV - Preencher'!K186)</f>
        <v>10/04/2023</v>
      </c>
      <c r="J177" s="5" t="str">
        <f>'[1]TCE - ANEXO IV - Preencher'!L186</f>
        <v>26230424436602000154550010001146331116656008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700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24436602000154</v>
      </c>
      <c r="E178" s="5" t="str">
        <f>'[1]TCE - ANEXO IV - Preencher'!G187</f>
        <v>ART CIRURGICA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000114806</v>
      </c>
      <c r="I178" s="6" t="str">
        <f>IF('[1]TCE - ANEXO IV - Preencher'!K187="","",'[1]TCE - ANEXO IV - Preencher'!K187)</f>
        <v>17/04/2023</v>
      </c>
      <c r="J178" s="5" t="str">
        <f>'[1]TCE - ANEXO IV - Preencher'!L187</f>
        <v>26230424436602000154550010001148061116829003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940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24436602000154</v>
      </c>
      <c r="E179" s="5" t="str">
        <f>'[1]TCE - ANEXO IV - Preencher'!G188</f>
        <v>ART CIRURGICA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000114810</v>
      </c>
      <c r="I179" s="6" t="str">
        <f>IF('[1]TCE - ANEXO IV - Preencher'!K188="","",'[1]TCE - ANEXO IV - Preencher'!K188)</f>
        <v>17/04/2023</v>
      </c>
      <c r="J179" s="5" t="str">
        <f>'[1]TCE - ANEXO IV - Preencher'!L188</f>
        <v>26230424436602000154550010001148101116833003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240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24436602000154</v>
      </c>
      <c r="E180" s="5" t="str">
        <f>'[1]TCE - ANEXO IV - Preencher'!G189</f>
        <v>ART CIRURGICA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000114811</v>
      </c>
      <c r="I180" s="6" t="str">
        <f>IF('[1]TCE - ANEXO IV - Preencher'!K189="","",'[1]TCE - ANEXO IV - Preencher'!K189)</f>
        <v>17/04/2023</v>
      </c>
      <c r="J180" s="5" t="str">
        <f>'[1]TCE - ANEXO IV - Preencher'!L189</f>
        <v>26230424436602000154550010001148111116834007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1140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24436602000154</v>
      </c>
      <c r="E181" s="5" t="str">
        <f>'[1]TCE - ANEXO IV - Preencher'!G190</f>
        <v>ART CIRURGICA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000114881</v>
      </c>
      <c r="I181" s="6" t="str">
        <f>IF('[1]TCE - ANEXO IV - Preencher'!K190="","",'[1]TCE - ANEXO IV - Preencher'!K190)</f>
        <v>18/04/2023</v>
      </c>
      <c r="J181" s="5" t="str">
        <f>'[1]TCE - ANEXO IV - Preencher'!L190</f>
        <v>26230424436602000154550010001148811116904000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940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000114883</v>
      </c>
      <c r="I182" s="6" t="str">
        <f>IF('[1]TCE - ANEXO IV - Preencher'!K191="","",'[1]TCE - ANEXO IV - Preencher'!K191)</f>
        <v>18/04/2023</v>
      </c>
      <c r="J182" s="5" t="str">
        <f>'[1]TCE - ANEXO IV - Preencher'!L191</f>
        <v>26230424436602000154550010001148831116906007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460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24436602000154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000114884</v>
      </c>
      <c r="I183" s="6" t="str">
        <f>IF('[1]TCE - ANEXO IV - Preencher'!K192="","",'[1]TCE - ANEXO IV - Preencher'!K192)</f>
        <v>18/04/2023</v>
      </c>
      <c r="J183" s="5" t="str">
        <f>'[1]TCE - ANEXO IV - Preencher'!L192</f>
        <v>26230424436602000154550010001148841116907000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480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24436602000154</v>
      </c>
      <c r="E184" s="5" t="str">
        <f>'[1]TCE - ANEXO IV - Preencher'!G193</f>
        <v>ART CIRURGICA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000115007</v>
      </c>
      <c r="I184" s="6" t="str">
        <f>IF('[1]TCE - ANEXO IV - Preencher'!K193="","",'[1]TCE - ANEXO IV - Preencher'!K193)</f>
        <v>20/04/2023</v>
      </c>
      <c r="J184" s="5" t="str">
        <f>'[1]TCE - ANEXO IV - Preencher'!L193</f>
        <v>26230424436602000154550010001150071117030007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240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24436602000154</v>
      </c>
      <c r="E185" s="5" t="str">
        <f>'[1]TCE - ANEXO IV - Preencher'!G194</f>
        <v>ART CIRURGICA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000115009</v>
      </c>
      <c r="I185" s="6" t="str">
        <f>IF('[1]TCE - ANEXO IV - Preencher'!K194="","",'[1]TCE - ANEXO IV - Preencher'!K194)</f>
        <v>20/04/2023</v>
      </c>
      <c r="J185" s="5" t="str">
        <f>'[1]TCE - ANEXO IV - Preencher'!L194</f>
        <v>26230424436602000154550010001150091117032004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460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000115014</v>
      </c>
      <c r="I186" s="6" t="str">
        <f>IF('[1]TCE - ANEXO IV - Preencher'!K195="","",'[1]TCE - ANEXO IV - Preencher'!K195)</f>
        <v>20/04/2023</v>
      </c>
      <c r="J186" s="5" t="str">
        <f>'[1]TCE - ANEXO IV - Preencher'!L195</f>
        <v>26230424436602000154550010001150141117037006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240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24436602000154</v>
      </c>
      <c r="E187" s="5" t="str">
        <f>'[1]TCE - ANEXO IV - Preencher'!G196</f>
        <v>ART CIRURGICA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000115015</v>
      </c>
      <c r="I187" s="6" t="str">
        <f>IF('[1]TCE - ANEXO IV - Preencher'!K196="","",'[1]TCE - ANEXO IV - Preencher'!K196)</f>
        <v>20/04/2023</v>
      </c>
      <c r="J187" s="5" t="str">
        <f>'[1]TCE - ANEXO IV - Preencher'!L196</f>
        <v>26230424436602000154550010001150151117038000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460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24436602000154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000115016</v>
      </c>
      <c r="I188" s="6" t="str">
        <f>IF('[1]TCE - ANEXO IV - Preencher'!K197="","",'[1]TCE - ANEXO IV - Preencher'!K197)</f>
        <v>20/04/2023</v>
      </c>
      <c r="J188" s="5" t="str">
        <f>'[1]TCE - ANEXO IV - Preencher'!L197</f>
        <v>26230424436602000154550010001150161117039003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460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000115276</v>
      </c>
      <c r="I189" s="6" t="str">
        <f>IF('[1]TCE - ANEXO IV - Preencher'!K198="","",'[1]TCE - ANEXO IV - Preencher'!K198)</f>
        <v>26/04/2023</v>
      </c>
      <c r="J189" s="5" t="str">
        <f>'[1]TCE - ANEXO IV - Preencher'!L198</f>
        <v>26230424436602000154550010001152761117299004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700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000115531</v>
      </c>
      <c r="I190" s="6" t="str">
        <f>IF('[1]TCE - ANEXO IV - Preencher'!K199="","",'[1]TCE - ANEXO IV - Preencher'!K199)</f>
        <v>26/04/2023</v>
      </c>
      <c r="J190" s="5" t="str">
        <f>'[1]TCE - ANEXO IV - Preencher'!L199</f>
        <v>26230424436602000154550010001155311117554009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240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000115533</v>
      </c>
      <c r="I191" s="6" t="str">
        <f>IF('[1]TCE - ANEXO IV - Preencher'!K200="","",'[1]TCE - ANEXO IV - Preencher'!K200)</f>
        <v>26/04/2023</v>
      </c>
      <c r="J191" s="5" t="str">
        <f>'[1]TCE - ANEXO IV - Preencher'!L200</f>
        <v>26230424436602000154550010001155331117556006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240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24436602000154</v>
      </c>
      <c r="E192" s="5" t="str">
        <f>'[1]TCE - ANEXO IV - Preencher'!G201</f>
        <v>ART CIRURGICA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000115622</v>
      </c>
      <c r="I192" s="6" t="str">
        <f>IF('[1]TCE - ANEXO IV - Preencher'!K201="","",'[1]TCE - ANEXO IV - Preencher'!K201)</f>
        <v>28/04/2023</v>
      </c>
      <c r="J192" s="5" t="str">
        <f>'[1]TCE - ANEXO IV - Preencher'!L201</f>
        <v>26230424436602000154550010001156221117645000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425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24436602000154</v>
      </c>
      <c r="E193" s="5" t="str">
        <f>'[1]TCE - ANEXO IV - Preencher'!G202</f>
        <v>ART CIRURGICA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000115920</v>
      </c>
      <c r="I193" s="6" t="str">
        <f>IF('[1]TCE - ANEXO IV - Preencher'!K202="","",'[1]TCE - ANEXO IV - Preencher'!K202)</f>
        <v>03/05/2023</v>
      </c>
      <c r="J193" s="5" t="str">
        <f>'[1]TCE - ANEXO IV - Preencher'!L202</f>
        <v>26230524436602000154550010001159201117943007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460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3.12 - Material Hospitalar</v>
      </c>
      <c r="D194" s="3">
        <f>'[1]TCE - ANEXO IV - Preencher'!F203</f>
        <v>24436602000154</v>
      </c>
      <c r="E194" s="5" t="str">
        <f>'[1]TCE - ANEXO IV - Preencher'!G203</f>
        <v>ART CIRURGICA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000115921</v>
      </c>
      <c r="I194" s="6" t="str">
        <f>IF('[1]TCE - ANEXO IV - Preencher'!K203="","",'[1]TCE - ANEXO IV - Preencher'!K203)</f>
        <v>03/05/2023</v>
      </c>
      <c r="J194" s="5" t="str">
        <f>'[1]TCE - ANEXO IV - Preencher'!L203</f>
        <v>26230524436602000154550010001159211117944000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920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3.12 - Material Hospitalar</v>
      </c>
      <c r="D195" s="3">
        <f>'[1]TCE - ANEXO IV - Preencher'!F204</f>
        <v>24436602000154</v>
      </c>
      <c r="E195" s="5" t="str">
        <f>'[1]TCE - ANEXO IV - Preencher'!G204</f>
        <v>ART CIRURGICA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000116106</v>
      </c>
      <c r="I195" s="6" t="str">
        <f>IF('[1]TCE - ANEXO IV - Preencher'!K204="","",'[1]TCE - ANEXO IV - Preencher'!K204)</f>
        <v>09/05/2023</v>
      </c>
      <c r="J195" s="5" t="str">
        <f>'[1]TCE - ANEXO IV - Preencher'!L204</f>
        <v>26230524436602000154550010001161061118129003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700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3.12 - Material Hospitalar</v>
      </c>
      <c r="D196" s="3">
        <f>'[1]TCE - ANEXO IV - Preencher'!F205</f>
        <v>8674752000140</v>
      </c>
      <c r="E196" s="5" t="str">
        <f>'[1]TCE - ANEXO IV - Preencher'!G205</f>
        <v xml:space="preserve">CIRURGICA MONTEBELLO LTDA 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000160844</v>
      </c>
      <c r="I196" s="6" t="str">
        <f>IF('[1]TCE - ANEXO IV - Preencher'!K205="","",'[1]TCE - ANEXO IV - Preencher'!K205)</f>
        <v>28/04/2023</v>
      </c>
      <c r="J196" s="5" t="str">
        <f>'[1]TCE - ANEXO IV - Preencher'!L205</f>
        <v>26230408674752000140550010001608441843661071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620.77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3.12 - Material Hospitalar</v>
      </c>
      <c r="D197" s="3">
        <f>'[1]TCE - ANEXO IV - Preencher'!F206</f>
        <v>8674752000140</v>
      </c>
      <c r="E197" s="5" t="str">
        <f>'[1]TCE - ANEXO IV - Preencher'!G206</f>
        <v xml:space="preserve">CIRURGICA MONTEBELLO LTDA 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000161481</v>
      </c>
      <c r="I197" s="6" t="str">
        <f>IF('[1]TCE - ANEXO IV - Preencher'!K206="","",'[1]TCE - ANEXO IV - Preencher'!K206)</f>
        <v>08/05/2023</v>
      </c>
      <c r="J197" s="5" t="str">
        <f>'[1]TCE - ANEXO IV - Preencher'!L206</f>
        <v>26230508674752000140550010001614811681947250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233.2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3.12 - Material Hospitalar</v>
      </c>
      <c r="D198" s="3">
        <f>'[1]TCE - ANEXO IV - Preencher'!F207</f>
        <v>12420164001048</v>
      </c>
      <c r="E198" s="5" t="str">
        <f>'[1]TCE - ANEXO IV - Preencher'!G207</f>
        <v>CM HOSPITALAR S A  RECIFE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000173907</v>
      </c>
      <c r="I198" s="6" t="str">
        <f>IF('[1]TCE - ANEXO IV - Preencher'!K207="","",'[1]TCE - ANEXO IV - Preencher'!K207)</f>
        <v>16/05/2023</v>
      </c>
      <c r="J198" s="5" t="str">
        <f>'[1]TCE - ANEXO IV - Preencher'!L207</f>
        <v>26230512420164001048550010001739071277371984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4607.72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3.12 - Material Hospitalar</v>
      </c>
      <c r="D199" s="3">
        <f>'[1]TCE - ANEXO IV - Preencher'!F208</f>
        <v>12420164001048</v>
      </c>
      <c r="E199" s="5" t="str">
        <f>'[1]TCE - ANEXO IV - Preencher'!G208</f>
        <v>CM HOSPITALAR S A  RECIFE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000174040</v>
      </c>
      <c r="I199" s="6" t="str">
        <f>IF('[1]TCE - ANEXO IV - Preencher'!K208="","",'[1]TCE - ANEXO IV - Preencher'!K208)</f>
        <v>17/05/2023</v>
      </c>
      <c r="J199" s="5" t="str">
        <f>'[1]TCE - ANEXO IV - Preencher'!L208</f>
        <v>26230512420164001048550010001740401654053886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41968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3.12 - Material Hospitalar</v>
      </c>
      <c r="D200" s="3">
        <f>'[1]TCE - ANEXO IV - Preencher'!F209</f>
        <v>9441460000120</v>
      </c>
      <c r="E200" s="5" t="str">
        <f>'[1]TCE - ANEXO IV - Preencher'!G209</f>
        <v>PADRAO DISTRIBUIDORA DE PRODUTOS E EQUIPAMENTOS HOSPITALARES PADRE CALLOU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000315312</v>
      </c>
      <c r="I200" s="6" t="str">
        <f>IF('[1]TCE - ANEXO IV - Preencher'!K209="","",'[1]TCE - ANEXO IV - Preencher'!K209)</f>
        <v>28/04/2023</v>
      </c>
      <c r="J200" s="5" t="str">
        <f>'[1]TCE - ANEXO IV - Preencher'!L209</f>
        <v>26230409441460000120550010003153121460909533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1050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3.12 - Material Hospitalar</v>
      </c>
      <c r="D201" s="3">
        <f>'[1]TCE - ANEXO IV - Preencher'!F210</f>
        <v>9441460000120</v>
      </c>
      <c r="E201" s="5" t="str">
        <f>'[1]TCE - ANEXO IV - Preencher'!G210</f>
        <v>PADRAO DISTRIBUIDORA DE PRODUTOS E EQUIPAMENTOS HOSPITALARES PADRE CALLOU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000316607</v>
      </c>
      <c r="I201" s="6" t="str">
        <f>IF('[1]TCE - ANEXO IV - Preencher'!K210="","",'[1]TCE - ANEXO IV - Preencher'!K210)</f>
        <v>12/05/2023</v>
      </c>
      <c r="J201" s="5" t="str">
        <f>'[1]TCE - ANEXO IV - Preencher'!L210</f>
        <v>26230509441460000120550010003166071881434757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5572.8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3.12 - Material Hospitalar</v>
      </c>
      <c r="D202" s="3">
        <f>'[1]TCE - ANEXO IV - Preencher'!F211</f>
        <v>9441460000120</v>
      </c>
      <c r="E202" s="5" t="str">
        <f>'[1]TCE - ANEXO IV - Preencher'!G211</f>
        <v>PADRAO DISTRIBUIDORA DE PRODUTOS E EQUIPAMENTOS HOSPITALARES PADRE CALLOU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000317742</v>
      </c>
      <c r="I202" s="6" t="str">
        <f>IF('[1]TCE - ANEXO IV - Preencher'!K211="","",'[1]TCE - ANEXO IV - Preencher'!K211)</f>
        <v>26/05/2023</v>
      </c>
      <c r="J202" s="5" t="str">
        <f>'[1]TCE - ANEXO IV - Preencher'!L211</f>
        <v>26230509441460000120550010003177421332952278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773.57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3.12 - Material Hospitalar</v>
      </c>
      <c r="D203" s="3">
        <f>'[1]TCE - ANEXO IV - Preencher'!F212</f>
        <v>58426628000133</v>
      </c>
      <c r="E203" s="5" t="str">
        <f>'[1]TCE - ANEXO IV - Preencher'!G212</f>
        <v>SAMTRONIC INDUSTRIA E COMERCIO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000328018</v>
      </c>
      <c r="I203" s="6" t="str">
        <f>IF('[1]TCE - ANEXO IV - Preencher'!K212="","",'[1]TCE - ANEXO IV - Preencher'!K212)</f>
        <v>09/05/2023</v>
      </c>
      <c r="J203" s="5" t="str">
        <f>'[1]TCE - ANEXO IV - Preencher'!L212</f>
        <v>35230558426628000133550010003280181482606831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31775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000343605</v>
      </c>
      <c r="I204" s="6" t="str">
        <f>IF('[1]TCE - ANEXO IV - Preencher'!K213="","",'[1]TCE - ANEXO IV - Preencher'!K213)</f>
        <v>17/04/2023</v>
      </c>
      <c r="J204" s="5" t="str">
        <f>'[1]TCE - ANEXO IV - Preencher'!L213</f>
        <v>52230401437707000122550550003436051763818154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1100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3.12 - Material Hospitalar</v>
      </c>
      <c r="D205" s="3">
        <f>'[1]TCE - ANEXO IV - Preencher'!F214</f>
        <v>8778201000126</v>
      </c>
      <c r="E205" s="5" t="str">
        <f>'[1]TCE - ANEXO IV - Preencher'!G214</f>
        <v>DROGAFONTE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000412568</v>
      </c>
      <c r="I205" s="6" t="str">
        <f>IF('[1]TCE - ANEXO IV - Preencher'!K214="","",'[1]TCE - ANEXO IV - Preencher'!K214)</f>
        <v>26/05/2023</v>
      </c>
      <c r="J205" s="5" t="str">
        <f>'[1]TCE - ANEXO IV - Preencher'!L214</f>
        <v>26230508778201000126550010004125681819617594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73929.899999999994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3.12 - Material Hospitalar</v>
      </c>
      <c r="D206" s="3">
        <f>'[1]TCE - ANEXO IV - Preencher'!F215</f>
        <v>19848316000166</v>
      </c>
      <c r="E206" s="5" t="str">
        <f>'[1]TCE - ANEXO IV - Preencher'!G215</f>
        <v>BIOMEDICAL PRODUTOS CIENTIFICOS MEDICOS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000564824</v>
      </c>
      <c r="I206" s="6" t="str">
        <f>IF('[1]TCE - ANEXO IV - Preencher'!K215="","",'[1]TCE - ANEXO IV - Preencher'!K215)</f>
        <v>28/04/2023</v>
      </c>
      <c r="J206" s="5" t="str">
        <f>'[1]TCE - ANEXO IV - Preencher'!L215</f>
        <v>31230419848316000166550000005648241000024994</v>
      </c>
      <c r="K206" s="5" t="str">
        <f>IF(F206="B",LEFT('[1]TCE - ANEXO IV - Preencher'!M215,2),IF(F206="S",LEFT('[1]TCE - ANEXO IV - Preencher'!M215,7),IF('[1]TCE - ANEXO IV - Preencher'!H215="","")))</f>
        <v>31</v>
      </c>
      <c r="L206" s="7">
        <f>'[1]TCE - ANEXO IV - Preencher'!N215</f>
        <v>10465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3.12 - Material Hospitalar</v>
      </c>
      <c r="D207" s="3">
        <f>'[1]TCE - ANEXO IV - Preencher'!F216</f>
        <v>19848316000166</v>
      </c>
      <c r="E207" s="5" t="str">
        <f>'[1]TCE - ANEXO IV - Preencher'!G216</f>
        <v>BIOMEDICAL PRODUTOS CIENTIFICOS MEDICOS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000564840</v>
      </c>
      <c r="I207" s="6" t="str">
        <f>IF('[1]TCE - ANEXO IV - Preencher'!K216="","",'[1]TCE - ANEXO IV - Preencher'!K216)</f>
        <v>02/05/2023</v>
      </c>
      <c r="J207" s="5" t="str">
        <f>'[1]TCE - ANEXO IV - Preencher'!L216</f>
        <v>31230519848316000166550000005648401000072805</v>
      </c>
      <c r="K207" s="5" t="str">
        <f>IF(F207="B",LEFT('[1]TCE - ANEXO IV - Preencher'!M216,2),IF(F207="S",LEFT('[1]TCE - ANEXO IV - Preencher'!M216,7),IF('[1]TCE - ANEXO IV - Preencher'!H216="","")))</f>
        <v>31</v>
      </c>
      <c r="L207" s="7">
        <f>'[1]TCE - ANEXO IV - Preencher'!N216</f>
        <v>285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3.12 - Material Hospitalar</v>
      </c>
      <c r="D208" s="3">
        <f>'[1]TCE - ANEXO IV - Preencher'!F217</f>
        <v>19848316000166</v>
      </c>
      <c r="E208" s="5" t="str">
        <f>'[1]TCE - ANEXO IV - Preencher'!G217</f>
        <v>BIOMEDICAL PRODUTOS CIENTIFICOS MEDICOS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000565322</v>
      </c>
      <c r="I208" s="6" t="str">
        <f>IF('[1]TCE - ANEXO IV - Preencher'!K217="","",'[1]TCE - ANEXO IV - Preencher'!K217)</f>
        <v>08/05/2023</v>
      </c>
      <c r="J208" s="5" t="str">
        <f>'[1]TCE - ANEXO IV - Preencher'!L217</f>
        <v>31230519848316000166550000005653221000145984</v>
      </c>
      <c r="K208" s="5" t="str">
        <f>IF(F208="B",LEFT('[1]TCE - ANEXO IV - Preencher'!M217,2),IF(F208="S",LEFT('[1]TCE - ANEXO IV - Preencher'!M217,7),IF('[1]TCE - ANEXO IV - Preencher'!H217="","")))</f>
        <v>31</v>
      </c>
      <c r="L208" s="7">
        <f>'[1]TCE - ANEXO IV - Preencher'!N217</f>
        <v>5500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3.12 - Material Hospitalar</v>
      </c>
      <c r="D209" s="3">
        <f>'[1]TCE - ANEXO IV - Preencher'!F218</f>
        <v>10779833000156</v>
      </c>
      <c r="E209" s="5" t="str">
        <f>'[1]TCE - ANEXO IV - Preencher'!G218</f>
        <v>MEDICAL MERCANTIL DE APAR MEDICA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000574805</v>
      </c>
      <c r="I209" s="6" t="str">
        <f>IF('[1]TCE - ANEXO IV - Preencher'!K218="","",'[1]TCE - ANEXO IV - Preencher'!K218)</f>
        <v>28/04/2023</v>
      </c>
      <c r="J209" s="5" t="str">
        <f>'[1]TCE - ANEXO IV - Preencher'!L218</f>
        <v>26230410779833000156550010005748051576828001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3910.3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3.12 - Material Hospitalar</v>
      </c>
      <c r="D210" s="3">
        <f>'[1]TCE - ANEXO IV - Preencher'!F219</f>
        <v>10779833000156</v>
      </c>
      <c r="E210" s="5" t="str">
        <f>'[1]TCE - ANEXO IV - Preencher'!G219</f>
        <v>MEDICAL MERCANTIL DE APAR MEDICA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000575882</v>
      </c>
      <c r="I210" s="6" t="str">
        <f>IF('[1]TCE - ANEXO IV - Preencher'!K219="","",'[1]TCE - ANEXO IV - Preencher'!K219)</f>
        <v>15/05/2023</v>
      </c>
      <c r="J210" s="5" t="str">
        <f>'[1]TCE - ANEXO IV - Preencher'!L219</f>
        <v>26230510779833000156550010005758821577905007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4526.8999999999996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3.12 - Material Hospitalar</v>
      </c>
      <c r="D211" s="3">
        <f>'[1]TCE - ANEXO IV - Preencher'!F220</f>
        <v>10779833000156</v>
      </c>
      <c r="E211" s="5" t="str">
        <f>'[1]TCE - ANEXO IV - Preencher'!G220</f>
        <v>MEDICAL MERCANTIL DE APAR MEDICA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000576270</v>
      </c>
      <c r="I211" s="6" t="str">
        <f>IF('[1]TCE - ANEXO IV - Preencher'!K220="","",'[1]TCE - ANEXO IV - Preencher'!K220)</f>
        <v>18/05/2023</v>
      </c>
      <c r="J211" s="5" t="str">
        <f>'[1]TCE - ANEXO IV - Preencher'!L220</f>
        <v>26230510779833000156550010005762701578293006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306.89999999999998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3.12 - Material Hospitalar</v>
      </c>
      <c r="D212" s="3">
        <f>'[1]TCE - ANEXO IV - Preencher'!F221</f>
        <v>10779833000156</v>
      </c>
      <c r="E212" s="5" t="str">
        <f>'[1]TCE - ANEXO IV - Preencher'!G221</f>
        <v>MEDICAL MERCANTIL DE APAR MEDICA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000576591</v>
      </c>
      <c r="I212" s="6" t="str">
        <f>IF('[1]TCE - ANEXO IV - Preencher'!K221="","",'[1]TCE - ANEXO IV - Preencher'!K221)</f>
        <v>24/05/2023</v>
      </c>
      <c r="J212" s="5" t="str">
        <f>'[1]TCE - ANEXO IV - Preencher'!L221</f>
        <v>26230510779833000156550010005765911578614003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960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3.12 - Material Hospitalar</v>
      </c>
      <c r="D213" s="3">
        <f>'[1]TCE - ANEXO IV - Preencher'!F222</f>
        <v>10779833000156</v>
      </c>
      <c r="E213" s="5" t="str">
        <f>'[1]TCE - ANEXO IV - Preencher'!G222</f>
        <v>MEDICAL MERCANTIL DE APAR MEDICA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000576761</v>
      </c>
      <c r="I213" s="6" t="str">
        <f>IF('[1]TCE - ANEXO IV - Preencher'!K222="","",'[1]TCE - ANEXO IV - Preencher'!K222)</f>
        <v>26/05/2023</v>
      </c>
      <c r="J213" s="5" t="str">
        <f>'[1]TCE - ANEXO IV - Preencher'!L222</f>
        <v>26230510779833000156550010005767611578784008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2235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3.12 - Material Hospitalar</v>
      </c>
      <c r="D214" s="3">
        <f>'[1]TCE - ANEXO IV - Preencher'!F223</f>
        <v>10779833000156</v>
      </c>
      <c r="E214" s="5" t="str">
        <f>'[1]TCE - ANEXO IV - Preencher'!G223</f>
        <v>MEDICAL MERCANTIL DE APAR MEDICA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000576780</v>
      </c>
      <c r="I214" s="6" t="str">
        <f>IF('[1]TCE - ANEXO IV - Preencher'!K223="","",'[1]TCE - ANEXO IV - Preencher'!K223)</f>
        <v>26/05/2023</v>
      </c>
      <c r="J214" s="5" t="str">
        <f>'[1]TCE - ANEXO IV - Preencher'!L223</f>
        <v>26230510779833000156550010005767801578803008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3254.4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3.12 - Material Hospitalar</v>
      </c>
      <c r="D215" s="3">
        <f>'[1]TCE - ANEXO IV - Preencher'!F224</f>
        <v>12420164000904</v>
      </c>
      <c r="E215" s="5" t="str">
        <f>'[1]TCE - ANEXO IV - Preencher'!G224</f>
        <v xml:space="preserve">CM HOSPITALAR S A 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000928053</v>
      </c>
      <c r="I215" s="6" t="str">
        <f>IF('[1]TCE - ANEXO IV - Preencher'!K224="","",'[1]TCE - ANEXO IV - Preencher'!K224)</f>
        <v>12/05/2023</v>
      </c>
      <c r="J215" s="5" t="str">
        <f>'[1]TCE - ANEXO IV - Preencher'!L224</f>
        <v>53230512420164000904550010009280531258284733</v>
      </c>
      <c r="K215" s="5" t="str">
        <f>IF(F215="B",LEFT('[1]TCE - ANEXO IV - Preencher'!M224,2),IF(F215="S",LEFT('[1]TCE - ANEXO IV - Preencher'!M224,7),IF('[1]TCE - ANEXO IV - Preencher'!H224="","")))</f>
        <v>53</v>
      </c>
      <c r="L215" s="7">
        <f>'[1]TCE - ANEXO IV - Preencher'!N224</f>
        <v>797.34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3.12 - Material Hospitalar</v>
      </c>
      <c r="D216" s="3">
        <f>'[1]TCE - ANEXO IV - Preencher'!F225</f>
        <v>12420164000238</v>
      </c>
      <c r="E216" s="5" t="str">
        <f>'[1]TCE - ANEXO IV - Preencher'!G225</f>
        <v>CM HOSPITALAR S 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000984726</v>
      </c>
      <c r="I216" s="6" t="str">
        <f>IF('[1]TCE - ANEXO IV - Preencher'!K225="","",'[1]TCE - ANEXO IV - Preencher'!K225)</f>
        <v>12/05/2023</v>
      </c>
      <c r="J216" s="5" t="str">
        <f>'[1]TCE - ANEXO IV - Preencher'!L225</f>
        <v>41230512420164000238550010009847261899932778</v>
      </c>
      <c r="K216" s="5" t="str">
        <f>IF(F216="B",LEFT('[1]TCE - ANEXO IV - Preencher'!M225,2),IF(F216="S",LEFT('[1]TCE - ANEXO IV - Preencher'!M225,7),IF('[1]TCE - ANEXO IV - Preencher'!H225="","")))</f>
        <v>41</v>
      </c>
      <c r="L216" s="7">
        <f>'[1]TCE - ANEXO IV - Preencher'!N225</f>
        <v>5520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3.12 - Material Hospitalar</v>
      </c>
      <c r="D217" s="3">
        <f>'[1]TCE - ANEXO IV - Preencher'!F226</f>
        <v>12420164000157</v>
      </c>
      <c r="E217" s="5" t="str">
        <f>'[1]TCE - ANEXO IV - Preencher'!G226</f>
        <v>CM HOSPITALAR S.A.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001149794</v>
      </c>
      <c r="I217" s="6" t="str">
        <f>IF('[1]TCE - ANEXO IV - Preencher'!K226="","",'[1]TCE - ANEXO IV - Preencher'!K226)</f>
        <v>12/05/2023</v>
      </c>
      <c r="J217" s="5" t="str">
        <f>'[1]TCE - ANEXO IV - Preencher'!L226</f>
        <v>35230512420164000157550010011497941567332239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2640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3.12 - Material Hospitalar</v>
      </c>
      <c r="D218" s="3">
        <f>'[1]TCE - ANEXO IV - Preencher'!F227</f>
        <v>41391411000132</v>
      </c>
      <c r="E218" s="5" t="str">
        <f>'[1]TCE - ANEXO IV - Preencher'!G227</f>
        <v>TREMED MATERIAIS E EQUIPAMENTOS HOSPITALARES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002275</v>
      </c>
      <c r="I218" s="6" t="str">
        <f>IF('[1]TCE - ANEXO IV - Preencher'!K227="","",'[1]TCE - ANEXO IV - Preencher'!K227)</f>
        <v>16/05/2023</v>
      </c>
      <c r="J218" s="5" t="str">
        <f>'[1]TCE - ANEXO IV - Preencher'!L227</f>
        <v>31230541391411000132550010000022751390844356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556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3.12 - Material Hospitalar</v>
      </c>
      <c r="D219" s="3">
        <f>'[1]TCE - ANEXO IV - Preencher'!F228</f>
        <v>34061908000127</v>
      </c>
      <c r="E219" s="5" t="str">
        <f>'[1]TCE - ANEXO IV - Preencher'!G228</f>
        <v>UDILIFE COM IMPORTACAO E EXPORTACAO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006132</v>
      </c>
      <c r="I219" s="6" t="str">
        <f>IF('[1]TCE - ANEXO IV - Preencher'!K228="","",'[1]TCE - ANEXO IV - Preencher'!K228)</f>
        <v>18/05/2023</v>
      </c>
      <c r="J219" s="5" t="str">
        <f>'[1]TCE - ANEXO IV - Preencher'!L228</f>
        <v>31230534061908000127550010000061321154564948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3800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3.12 - Material Hospitalar</v>
      </c>
      <c r="D220" s="3">
        <f>'[1]TCE - ANEXO IV - Preencher'!F229</f>
        <v>5864669000145</v>
      </c>
      <c r="E220" s="5" t="str">
        <f>'[1]TCE - ANEXO IV - Preencher'!G229</f>
        <v>DISMAP - PRODUTOS PARA A SAUDE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11400</v>
      </c>
      <c r="I220" s="6" t="str">
        <f>IF('[1]TCE - ANEXO IV - Preencher'!K229="","",'[1]TCE - ANEXO IV - Preencher'!K229)</f>
        <v>10/05/2023</v>
      </c>
      <c r="J220" s="5" t="str">
        <f>'[1]TCE - ANEXO IV - Preencher'!L229</f>
        <v>26230505864669000145550010000114001643415986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10000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3.12 - Material Hospitalar</v>
      </c>
      <c r="D221" s="3">
        <f>'[1]TCE - ANEXO IV - Preencher'!F230</f>
        <v>7666057000173</v>
      </c>
      <c r="E221" s="5" t="str">
        <f>'[1]TCE - ANEXO IV - Preencher'!G230</f>
        <v>CARDIOMEDH PRODUTOS MEDICOS LTDA-EPP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120279</v>
      </c>
      <c r="I221" s="6" t="str">
        <f>IF('[1]TCE - ANEXO IV - Preencher'!K230="","",'[1]TCE - ANEXO IV - Preencher'!K230)</f>
        <v>29/05/2023</v>
      </c>
      <c r="J221" s="5" t="str">
        <f>'[1]TCE - ANEXO IV - Preencher'!L230</f>
        <v>28230507666057000173550010001202791855819606</v>
      </c>
      <c r="K221" s="5" t="str">
        <f>IF(F221="B",LEFT('[1]TCE - ANEXO IV - Preencher'!M230,2),IF(F221="S",LEFT('[1]TCE - ANEXO IV - Preencher'!M230,7),IF('[1]TCE - ANEXO IV - Preencher'!H230="","")))</f>
        <v>31</v>
      </c>
      <c r="L221" s="7">
        <f>'[1]TCE - ANEXO IV - Preencher'!N230</f>
        <v>16500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3.12 - Material Hospitalar</v>
      </c>
      <c r="D222" s="3">
        <f>'[1]TCE - ANEXO IV - Preencher'!F231</f>
        <v>48495866000147</v>
      </c>
      <c r="E222" s="5" t="str">
        <f>'[1]TCE - ANEXO IV - Preencher'!G231</f>
        <v>BEMED COMERCIO ATACADISTA DE MEDICAMENTOS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141</v>
      </c>
      <c r="I222" s="6" t="str">
        <f>IF('[1]TCE - ANEXO IV - Preencher'!K231="","",'[1]TCE - ANEXO IV - Preencher'!K231)</f>
        <v>16/05/2023</v>
      </c>
      <c r="J222" s="5" t="str">
        <f>'[1]TCE - ANEXO IV - Preencher'!L231</f>
        <v>26230548495866000147550010000001411332356728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148.80000000000001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3.12 - Material Hospitalar</v>
      </c>
      <c r="D223" s="3">
        <f>'[1]TCE - ANEXO IV - Preencher'!F232</f>
        <v>35753111000153</v>
      </c>
      <c r="E223" s="5" t="str">
        <f>'[1]TCE - ANEXO IV - Preencher'!G232</f>
        <v>NORD PRODUTOS EM SAUDE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14397</v>
      </c>
      <c r="I223" s="6" t="str">
        <f>IF('[1]TCE - ANEXO IV - Preencher'!K232="","",'[1]TCE - ANEXO IV - Preencher'!K232)</f>
        <v>28/04/2023</v>
      </c>
      <c r="J223" s="5" t="str">
        <f>'[1]TCE - ANEXO IV - Preencher'!L232</f>
        <v>26230435753111000153550010000143971000168908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522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3.12 - Material Hospitalar</v>
      </c>
      <c r="D224" s="3">
        <f>'[1]TCE - ANEXO IV - Preencher'!F233</f>
        <v>61418042000131</v>
      </c>
      <c r="E224" s="5" t="str">
        <f>'[1]TCE - ANEXO IV - Preencher'!G233</f>
        <v>CIRURGICA FERNANDES COMERCIO DE MATERIAIS CIRURGICOS E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1584536</v>
      </c>
      <c r="I224" s="6" t="str">
        <f>IF('[1]TCE - ANEXO IV - Preencher'!K233="","",'[1]TCE - ANEXO IV - Preencher'!K233)</f>
        <v>24/04/2023</v>
      </c>
      <c r="J224" s="5" t="str">
        <f>'[1]TCE - ANEXO IV - Preencher'!L233</f>
        <v>35230461418042000131550040015845361206569885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1476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3.12 - Material Hospitalar</v>
      </c>
      <c r="D225" s="3">
        <f>'[1]TCE - ANEXO IV - Preencher'!F234</f>
        <v>61418042000131</v>
      </c>
      <c r="E225" s="5" t="str">
        <f>'[1]TCE - ANEXO IV - Preencher'!G234</f>
        <v>CIRURGICA FERNANDES COMERCIO DE MATERIAIS CIRURGICOS E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1589283</v>
      </c>
      <c r="I225" s="6" t="str">
        <f>IF('[1]TCE - ANEXO IV - Preencher'!K234="","",'[1]TCE - ANEXO IV - Preencher'!K234)</f>
        <v>05/05/2023</v>
      </c>
      <c r="J225" s="5" t="str">
        <f>'[1]TCE - ANEXO IV - Preencher'!L234</f>
        <v>35230561418042000131550040015892831342901454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1200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3.12 - Material Hospitalar</v>
      </c>
      <c r="D226" s="3">
        <f>'[1]TCE - ANEXO IV - Preencher'!F235</f>
        <v>61418042000131</v>
      </c>
      <c r="E226" s="5" t="str">
        <f>'[1]TCE - ANEXO IV - Preencher'!G235</f>
        <v>CIRURGICA FERNANDES COMERCIO DE MATERIAIS CIRURGICOS E HOSPITALARES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1589284</v>
      </c>
      <c r="I226" s="6" t="str">
        <f>IF('[1]TCE - ANEXO IV - Preencher'!K235="","",'[1]TCE - ANEXO IV - Preencher'!K235)</f>
        <v>05/05/2023</v>
      </c>
      <c r="J226" s="5" t="str">
        <f>'[1]TCE - ANEXO IV - Preencher'!L235</f>
        <v>35230561418042000131550040015892841915246007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4874.5600000000004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3.12 - Material Hospitalar</v>
      </c>
      <c r="D227" s="3">
        <f>'[1]TCE - ANEXO IV - Preencher'!F236</f>
        <v>61418042000131</v>
      </c>
      <c r="E227" s="5" t="str">
        <f>'[1]TCE - ANEXO IV - Preencher'!G236</f>
        <v>CIRURGICA FERNANDES COMERCIO DE MATERIAIS CIRURGICOS E HOSPITALARES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1592301</v>
      </c>
      <c r="I227" s="6" t="str">
        <f>IF('[1]TCE - ANEXO IV - Preencher'!K236="","",'[1]TCE - ANEXO IV - Preencher'!K236)</f>
        <v>12/05/2023</v>
      </c>
      <c r="J227" s="5" t="str">
        <f>'[1]TCE - ANEXO IV - Preencher'!L236</f>
        <v>35230561418042000131550040015923011452772650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820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3.12 - Material Hospitalar</v>
      </c>
      <c r="D228" s="3">
        <f>'[1]TCE - ANEXO IV - Preencher'!F237</f>
        <v>66437831000133</v>
      </c>
      <c r="E228" s="5" t="str">
        <f>'[1]TCE - ANEXO IV - Preencher'!G237</f>
        <v>HTS TECNOLOGIA EM SAUDE COMERCIO IMPORTACAO E EXPORTACAO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164851</v>
      </c>
      <c r="I228" s="6" t="str">
        <f>IF('[1]TCE - ANEXO IV - Preencher'!K237="","",'[1]TCE - ANEXO IV - Preencher'!K237)</f>
        <v>28/04/2023</v>
      </c>
      <c r="J228" s="5" t="str">
        <f>'[1]TCE - ANEXO IV - Preencher'!L237</f>
        <v>31230466437831000133550010001648511237685550</v>
      </c>
      <c r="K228" s="5" t="str">
        <f>IF(F228="B",LEFT('[1]TCE - ANEXO IV - Preencher'!M237,2),IF(F228="S",LEFT('[1]TCE - ANEXO IV - Preencher'!M237,7),IF('[1]TCE - ANEXO IV - Preencher'!H237="","")))</f>
        <v>31</v>
      </c>
      <c r="L228" s="7">
        <f>'[1]TCE - ANEXO IV - Preencher'!N237</f>
        <v>28570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3.12 - Material Hospitalar</v>
      </c>
      <c r="D229" s="3">
        <f>'[1]TCE - ANEXO IV - Preencher'!F238</f>
        <v>48495866000147</v>
      </c>
      <c r="E229" s="5" t="str">
        <f>'[1]TCE - ANEXO IV - Preencher'!G238</f>
        <v>BEMED COMERCIO ATACADISTA DE MEDICAMENTOS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184</v>
      </c>
      <c r="I229" s="6" t="str">
        <f>IF('[1]TCE - ANEXO IV - Preencher'!K238="","",'[1]TCE - ANEXO IV - Preencher'!K238)</f>
        <v>30/05/2023</v>
      </c>
      <c r="J229" s="5" t="str">
        <f>'[1]TCE - ANEXO IV - Preencher'!L238</f>
        <v>26230548495866000147550010000001841529845170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5124.66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3.12 - Material Hospitalar</v>
      </c>
      <c r="D230" s="3">
        <f>'[1]TCE - ANEXO IV - Preencher'!F239</f>
        <v>5044056000161</v>
      </c>
      <c r="E230" s="5" t="str">
        <f>'[1]TCE - ANEXO IV - Preencher'!G239</f>
        <v>DMH PRODUTOS HOSPITALARES LTDA EPP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22555</v>
      </c>
      <c r="I230" s="6" t="str">
        <f>IF('[1]TCE - ANEXO IV - Preencher'!K239="","",'[1]TCE - ANEXO IV - Preencher'!K239)</f>
        <v>18/05/2023</v>
      </c>
      <c r="J230" s="5" t="str">
        <f>'[1]TCE - ANEXO IV - Preencher'!L239</f>
        <v>26230505044056000161550010000225551189102958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375.9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3.12 - Material Hospitalar</v>
      </c>
      <c r="D231" s="3">
        <f>'[1]TCE - ANEXO IV - Preencher'!F240</f>
        <v>41851336000145</v>
      </c>
      <c r="E231" s="5" t="str">
        <f>'[1]TCE - ANEXO IV - Preencher'!G240</f>
        <v>BRAVA INDUSTRIA E COMERCIO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3915</v>
      </c>
      <c r="I231" s="6" t="str">
        <f>IF('[1]TCE - ANEXO IV - Preencher'!K240="","",'[1]TCE - ANEXO IV - Preencher'!K240)</f>
        <v>19/05/2023</v>
      </c>
      <c r="J231" s="5" t="str">
        <f>'[1]TCE - ANEXO IV - Preencher'!L240</f>
        <v>52230541851336000145550010000039151177130433</v>
      </c>
      <c r="K231" s="5" t="str">
        <f>IF(F231="B",LEFT('[1]TCE - ANEXO IV - Preencher'!M240,2),IF(F231="S",LEFT('[1]TCE - ANEXO IV - Preencher'!M240,7),IF('[1]TCE - ANEXO IV - Preencher'!H240="","")))</f>
        <v>52</v>
      </c>
      <c r="L231" s="7">
        <f>'[1]TCE - ANEXO IV - Preencher'!N240</f>
        <v>2568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3.12 - Material Hospitalar</v>
      </c>
      <c r="D232" s="3">
        <f>'[1]TCE - ANEXO IV - Preencher'!F241</f>
        <v>8675394000190</v>
      </c>
      <c r="E232" s="5" t="str">
        <f>'[1]TCE - ANEXO IV - Preencher'!G241</f>
        <v>SAFE SUPORTE A VIDA COMERCIO INTERNACIONAL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44090</v>
      </c>
      <c r="I232" s="6" t="str">
        <f>IF('[1]TCE - ANEXO IV - Preencher'!K241="","",'[1]TCE - ANEXO IV - Preencher'!K241)</f>
        <v>28/04/2023</v>
      </c>
      <c r="J232" s="5" t="str">
        <f>'[1]TCE - ANEXO IV - Preencher'!L241</f>
        <v>26230408675394000190550010000440901641548301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4492.5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3.12 - Material Hospitalar</v>
      </c>
      <c r="D233" s="3">
        <f>'[1]TCE - ANEXO IV - Preencher'!F242</f>
        <v>3817043000152</v>
      </c>
      <c r="E233" s="5" t="str">
        <f>'[1]TCE - ANEXO IV - Preencher'!G242</f>
        <v>PHARMAPLUS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55803</v>
      </c>
      <c r="I233" s="6" t="str">
        <f>IF('[1]TCE - ANEXO IV - Preencher'!K242="","",'[1]TCE - ANEXO IV - Preencher'!K242)</f>
        <v>28/04/2023</v>
      </c>
      <c r="J233" s="5" t="str">
        <f>'[1]TCE - ANEXO IV - Preencher'!L242</f>
        <v>26230403817043000152550010000558031179232178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96.72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3.12 - Material Hospitalar</v>
      </c>
      <c r="D234" s="3">
        <f>'[1]TCE - ANEXO IV - Preencher'!F243</f>
        <v>37438274000177</v>
      </c>
      <c r="E234" s="5" t="str">
        <f>'[1]TCE - ANEXO IV - Preencher'!G243</f>
        <v>SELLMED PRODUTOS MEDICOS E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6390</v>
      </c>
      <c r="I234" s="6" t="str">
        <f>IF('[1]TCE - ANEXO IV - Preencher'!K243="","",'[1]TCE - ANEXO IV - Preencher'!K243)</f>
        <v>03/05/2023</v>
      </c>
      <c r="J234" s="5" t="str">
        <f>'[1]TCE - ANEXO IV - Preencher'!L243</f>
        <v>26230537438274000177550010000063901028734010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23018.84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3.12 - Material Hospitalar</v>
      </c>
      <c r="D235" s="3">
        <f>'[1]TCE - ANEXO IV - Preencher'!F244</f>
        <v>37844479000233</v>
      </c>
      <c r="E235" s="5" t="str">
        <f>'[1]TCE - ANEXO IV - Preencher'!G244</f>
        <v>BIOLINE FIOS CIRURGICOS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67090</v>
      </c>
      <c r="I235" s="6" t="str">
        <f>IF('[1]TCE - ANEXO IV - Preencher'!K244="","",'[1]TCE - ANEXO IV - Preencher'!K244)</f>
        <v>27/04/2023</v>
      </c>
      <c r="J235" s="5" t="str">
        <f>'[1]TCE - ANEXO IV - Preencher'!L244</f>
        <v>52230437844479000233550010000670901253742321</v>
      </c>
      <c r="K235" s="5" t="str">
        <f>IF(F235="B",LEFT('[1]TCE - ANEXO IV - Preencher'!M244,2),IF(F235="S",LEFT('[1]TCE - ANEXO IV - Preencher'!M244,7),IF('[1]TCE - ANEXO IV - Preencher'!H244="","")))</f>
        <v>52</v>
      </c>
      <c r="L235" s="7">
        <f>'[1]TCE - ANEXO IV - Preencher'!N244</f>
        <v>1925.76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3.12 - Material Hospitalar</v>
      </c>
      <c r="D236" s="3">
        <f>'[1]TCE - ANEXO IV - Preencher'!F245</f>
        <v>37438274000177</v>
      </c>
      <c r="E236" s="5" t="str">
        <f>'[1]TCE - ANEXO IV - Preencher'!G245</f>
        <v>SELLMED PRODUTOS MEDICOS E HOSPITALARES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6782</v>
      </c>
      <c r="I236" s="6" t="str">
        <f>IF('[1]TCE - ANEXO IV - Preencher'!K245="","",'[1]TCE - ANEXO IV - Preencher'!K245)</f>
        <v>17/05/2023</v>
      </c>
      <c r="J236" s="5" t="str">
        <f>'[1]TCE - ANEXO IV - Preencher'!L245</f>
        <v>26230537438274000177550010000067821356170899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219.4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3.12 - Material Hospitalar</v>
      </c>
      <c r="D237" s="3">
        <f>'[1]TCE - ANEXO IV - Preencher'!F246</f>
        <v>37438274000177</v>
      </c>
      <c r="E237" s="5" t="str">
        <f>'[1]TCE - ANEXO IV - Preencher'!G246</f>
        <v>SELLMED PRODUTOS MEDICOS E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6790</v>
      </c>
      <c r="I237" s="6" t="str">
        <f>IF('[1]TCE - ANEXO IV - Preencher'!K246="","",'[1]TCE - ANEXO IV - Preencher'!K246)</f>
        <v>17/05/2023</v>
      </c>
      <c r="J237" s="5" t="str">
        <f>'[1]TCE - ANEXO IV - Preencher'!L246</f>
        <v>26230537438274000177550010000067901320909942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8692.7999999999993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3.12 - Material Hospitalar</v>
      </c>
      <c r="D238" s="3">
        <f>'[1]TCE - ANEXO IV - Preencher'!F247</f>
        <v>32137424000199</v>
      </c>
      <c r="E238" s="5" t="str">
        <f>'[1]TCE - ANEXO IV - Preencher'!G247</f>
        <v>ALKO DO BRASIL INDUSTRIA E COMERCIO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68755</v>
      </c>
      <c r="I238" s="6" t="str">
        <f>IF('[1]TCE - ANEXO IV - Preencher'!K247="","",'[1]TCE - ANEXO IV - Preencher'!K247)</f>
        <v>28/04/2023</v>
      </c>
      <c r="J238" s="5" t="str">
        <f>'[1]TCE - ANEXO IV - Preencher'!L247</f>
        <v>33230432137424000199550550000687551117967853</v>
      </c>
      <c r="K238" s="5" t="str">
        <f>IF(F238="B",LEFT('[1]TCE - ANEXO IV - Preencher'!M247,2),IF(F238="S",LEFT('[1]TCE - ANEXO IV - Preencher'!M247,7),IF('[1]TCE - ANEXO IV - Preencher'!H247="","")))</f>
        <v>33</v>
      </c>
      <c r="L238" s="7">
        <f>'[1]TCE - ANEXO IV - Preencher'!N247</f>
        <v>475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3.12 - Material Hospitalar</v>
      </c>
      <c r="D239" s="3">
        <f>'[1]TCE - ANEXO IV - Preencher'!F248</f>
        <v>32137424000199</v>
      </c>
      <c r="E239" s="5" t="str">
        <f>'[1]TCE - ANEXO IV - Preencher'!G248</f>
        <v>ALKO DO BRASIL INDUSTRIA E COMERCIO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68756</v>
      </c>
      <c r="I239" s="6" t="str">
        <f>IF('[1]TCE - ANEXO IV - Preencher'!K248="","",'[1]TCE - ANEXO IV - Preencher'!K248)</f>
        <v>28/04/2023</v>
      </c>
      <c r="J239" s="5" t="str">
        <f>'[1]TCE - ANEXO IV - Preencher'!L248</f>
        <v>33230432137424000199550550000687561732608042</v>
      </c>
      <c r="K239" s="5" t="str">
        <f>IF(F239="B",LEFT('[1]TCE - ANEXO IV - Preencher'!M248,2),IF(F239="S",LEFT('[1]TCE - ANEXO IV - Preencher'!M248,7),IF('[1]TCE - ANEXO IV - Preencher'!H248="","")))</f>
        <v>33</v>
      </c>
      <c r="L239" s="7">
        <f>'[1]TCE - ANEXO IV - Preencher'!N248</f>
        <v>2375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3.4 - Material Farmacológico</v>
      </c>
      <c r="D240" s="3">
        <f>'[1]TCE - ANEXO IV - Preencher'!F249</f>
        <v>30553793000137</v>
      </c>
      <c r="E240" s="5" t="str">
        <f>'[1]TCE - ANEXO IV - Preencher'!G249</f>
        <v>JASMED DISTRIBUIDORA DE MEDICAMENTOS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000001434</v>
      </c>
      <c r="I240" s="6" t="str">
        <f>IF('[1]TCE - ANEXO IV - Preencher'!K249="","",'[1]TCE - ANEXO IV - Preencher'!K249)</f>
        <v>09/05/2023</v>
      </c>
      <c r="J240" s="5" t="str">
        <f>'[1]TCE - ANEXO IV - Preencher'!L249</f>
        <v>26230530553793000137550010000014341000000171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210.45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3.4 - Material Farmacológico</v>
      </c>
      <c r="D241" s="3">
        <f>'[1]TCE - ANEXO IV - Preencher'!F250</f>
        <v>35753111000153</v>
      </c>
      <c r="E241" s="5" t="str">
        <f>'[1]TCE - ANEXO IV - Preencher'!G250</f>
        <v>NORD PRODUTOS EM SAUDE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000014846</v>
      </c>
      <c r="I241" s="6" t="str">
        <f>IF('[1]TCE - ANEXO IV - Preencher'!K250="","",'[1]TCE - ANEXO IV - Preencher'!K250)</f>
        <v>19/05/2023</v>
      </c>
      <c r="J241" s="5" t="str">
        <f>'[1]TCE - ANEXO IV - Preencher'!L250</f>
        <v>26230535753111000153550010000148461000174713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4414.5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3.4 - Material Farmacológico</v>
      </c>
      <c r="D242" s="3">
        <f>'[1]TCE - ANEXO IV - Preencher'!F251</f>
        <v>23664355000180</v>
      </c>
      <c r="E242" s="5" t="str">
        <f>'[1]TCE - ANEXO IV - Preencher'!G251</f>
        <v>INJEMED MEDICAMENTOS ESPECIAIS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000016086</v>
      </c>
      <c r="I242" s="6" t="str">
        <f>IF('[1]TCE - ANEXO IV - Preencher'!K251="","",'[1]TCE - ANEXO IV - Preencher'!K251)</f>
        <v>04/05/2023</v>
      </c>
      <c r="J242" s="5" t="str">
        <f>'[1]TCE - ANEXO IV - Preencher'!L251</f>
        <v>31230523664355000180550010000160861459847315</v>
      </c>
      <c r="K242" s="5" t="str">
        <f>IF(F242="B",LEFT('[1]TCE - ANEXO IV - Preencher'!M251,2),IF(F242="S",LEFT('[1]TCE - ANEXO IV - Preencher'!M251,7),IF('[1]TCE - ANEXO IV - Preencher'!H251="","")))</f>
        <v>31</v>
      </c>
      <c r="L242" s="7">
        <f>'[1]TCE - ANEXO IV - Preencher'!N251</f>
        <v>1555.5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3.4 - Material Farmacológico</v>
      </c>
      <c r="D243" s="3">
        <f>'[1]TCE - ANEXO IV - Preencher'!F252</f>
        <v>9607807000161</v>
      </c>
      <c r="E243" s="5" t="str">
        <f>'[1]TCE - ANEXO IV - Preencher'!G252</f>
        <v>INJEFARMA CAVALCANTE E SILVA DISTRIBUIDORA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000020541</v>
      </c>
      <c r="I243" s="6" t="str">
        <f>IF('[1]TCE - ANEXO IV - Preencher'!K252="","",'[1]TCE - ANEXO IV - Preencher'!K252)</f>
        <v>16/05/2023</v>
      </c>
      <c r="J243" s="5" t="str">
        <f>'[1]TCE - ANEXO IV - Preencher'!L252</f>
        <v>26230509607807000161550010000205411434013113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6345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3.4 - Material Farmacológico</v>
      </c>
      <c r="D244" s="3">
        <f>'[1]TCE - ANEXO IV - Preencher'!F253</f>
        <v>8674752000301</v>
      </c>
      <c r="E244" s="5" t="str">
        <f>'[1]TCE - ANEXO IV - Preencher'!G253</f>
        <v>CIRURGICA MONTEBELLO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000022126</v>
      </c>
      <c r="I244" s="6" t="str">
        <f>IF('[1]TCE - ANEXO IV - Preencher'!K253="","",'[1]TCE - ANEXO IV - Preencher'!K253)</f>
        <v>28/04/2023</v>
      </c>
      <c r="J244" s="5" t="str">
        <f>'[1]TCE - ANEXO IV - Preencher'!L253</f>
        <v>26230408674752000301550010000221261048262749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1204.28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3.4 - Material Farmacológico</v>
      </c>
      <c r="D245" s="3">
        <f>'[1]TCE - ANEXO IV - Preencher'!F254</f>
        <v>26436406000105</v>
      </c>
      <c r="E245" s="5" t="str">
        <f>'[1]TCE - ANEXO IV - Preencher'!G254</f>
        <v>CENTRAL DAS FRALDAS DISTRIBUIDORA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000028482</v>
      </c>
      <c r="I245" s="6" t="str">
        <f>IF('[1]TCE - ANEXO IV - Preencher'!K254="","",'[1]TCE - ANEXO IV - Preencher'!K254)</f>
        <v>03/05/2023</v>
      </c>
      <c r="J245" s="5" t="str">
        <f>'[1]TCE - ANEXO IV - Preencher'!L254</f>
        <v>23230526436406000105550010000284821000285949</v>
      </c>
      <c r="K245" s="5" t="str">
        <f>IF(F245="B",LEFT('[1]TCE - ANEXO IV - Preencher'!M254,2),IF(F245="S",LEFT('[1]TCE - ANEXO IV - Preencher'!M254,7),IF('[1]TCE - ANEXO IV - Preencher'!H254="","")))</f>
        <v>23</v>
      </c>
      <c r="L245" s="7">
        <f>'[1]TCE - ANEXO IV - Preencher'!N254</f>
        <v>1600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3.4 - Material Farmacológico</v>
      </c>
      <c r="D246" s="3">
        <f>'[1]TCE - ANEXO IV - Preencher'!F255</f>
        <v>26436406000105</v>
      </c>
      <c r="E246" s="5" t="str">
        <f>'[1]TCE - ANEXO IV - Preencher'!G255</f>
        <v>CENTRAL DAS FRALDAS DISTRIBUIDORA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000028551</v>
      </c>
      <c r="I246" s="6" t="str">
        <f>IF('[1]TCE - ANEXO IV - Preencher'!K255="","",'[1]TCE - ANEXO IV - Preencher'!K255)</f>
        <v>10/05/2023</v>
      </c>
      <c r="J246" s="5" t="str">
        <f>'[1]TCE - ANEXO IV - Preencher'!L255</f>
        <v>23230526436406000105550010000285511000286634</v>
      </c>
      <c r="K246" s="5" t="str">
        <f>IF(F246="B",LEFT('[1]TCE - ANEXO IV - Preencher'!M255,2),IF(F246="S",LEFT('[1]TCE - ANEXO IV - Preencher'!M255,7),IF('[1]TCE - ANEXO IV - Preencher'!H255="","")))</f>
        <v>23</v>
      </c>
      <c r="L246" s="7">
        <f>'[1]TCE - ANEXO IV - Preencher'!N255</f>
        <v>1700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3.4 - Material Farmacológico</v>
      </c>
      <c r="D247" s="3">
        <f>'[1]TCE - ANEXO IV - Preencher'!F256</f>
        <v>9058502000148</v>
      </c>
      <c r="E247" s="5" t="str">
        <f>'[1]TCE - ANEXO IV - Preencher'!G256</f>
        <v>FARMA VISION IMPORTACAO E EXPORTACAO DE MEDICAMENTOS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000032570</v>
      </c>
      <c r="I247" s="6" t="str">
        <f>IF('[1]TCE - ANEXO IV - Preencher'!K256="","",'[1]TCE - ANEXO IV - Preencher'!K256)</f>
        <v>03/05/2023</v>
      </c>
      <c r="J247" s="5" t="str">
        <f>'[1]TCE - ANEXO IV - Preencher'!L256</f>
        <v>35230509058502000148550000000325701632473699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6069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3.4 - Material Farmacológico</v>
      </c>
      <c r="D248" s="3">
        <f>'[1]TCE - ANEXO IV - Preencher'!F257</f>
        <v>4342595000203</v>
      </c>
      <c r="E248" s="5" t="str">
        <f>'[1]TCE - ANEXO IV - Preencher'!G257</f>
        <v>FARMATER MEDICAMENTOS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000063396</v>
      </c>
      <c r="I248" s="6" t="str">
        <f>IF('[1]TCE - ANEXO IV - Preencher'!K257="","",'[1]TCE - ANEXO IV - Preencher'!K257)</f>
        <v>05/05/2023</v>
      </c>
      <c r="J248" s="5" t="str">
        <f>'[1]TCE - ANEXO IV - Preencher'!L257</f>
        <v>31230504342595000203550010000633961001097346</v>
      </c>
      <c r="K248" s="5" t="str">
        <f>IF(F248="B",LEFT('[1]TCE - ANEXO IV - Preencher'!M257,2),IF(F248="S",LEFT('[1]TCE - ANEXO IV - Preencher'!M257,7),IF('[1]TCE - ANEXO IV - Preencher'!H257="","")))</f>
        <v>31</v>
      </c>
      <c r="L248" s="7">
        <f>'[1]TCE - ANEXO IV - Preencher'!N257</f>
        <v>2992.2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3.4 - Material Farmacológico</v>
      </c>
      <c r="D249" s="3">
        <f>'[1]TCE - ANEXO IV - Preencher'!F258</f>
        <v>9007162000126</v>
      </c>
      <c r="E249" s="5" t="str">
        <f>'[1]TCE - ANEXO IV - Preencher'!G258</f>
        <v>MAUES LOBATO COMERCIO E REPRESENTACOES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000091683</v>
      </c>
      <c r="I249" s="6" t="str">
        <f>IF('[1]TCE - ANEXO IV - Preencher'!K258="","",'[1]TCE - ANEXO IV - Preencher'!K258)</f>
        <v>05/05/2023</v>
      </c>
      <c r="J249" s="5" t="str">
        <f>'[1]TCE - ANEXO IV - Preencher'!L258</f>
        <v>26230509007162000126550010000916831581212551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3864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3.4 - Material Farmacológico</v>
      </c>
      <c r="D250" s="3">
        <f>'[1]TCE - ANEXO IV - Preencher'!F259</f>
        <v>9007162000126</v>
      </c>
      <c r="E250" s="5" t="str">
        <f>'[1]TCE - ANEXO IV - Preencher'!G259</f>
        <v>MAUES LOBATO COMERCIO E REPRESENTACOES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000091716</v>
      </c>
      <c r="I250" s="6" t="str">
        <f>IF('[1]TCE - ANEXO IV - Preencher'!K259="","",'[1]TCE - ANEXO IV - Preencher'!K259)</f>
        <v>08/05/2023</v>
      </c>
      <c r="J250" s="5" t="str">
        <f>'[1]TCE - ANEXO IV - Preencher'!L259</f>
        <v>26230509007162000126550010000917161980589228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27738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3.4 - Material Farmacológico</v>
      </c>
      <c r="D251" s="3">
        <f>'[1]TCE - ANEXO IV - Preencher'!F260</f>
        <v>9007162000126</v>
      </c>
      <c r="E251" s="5" t="str">
        <f>'[1]TCE - ANEXO IV - Preencher'!G260</f>
        <v>MAUES LOBATO COMERCIO E REPRESENTACOES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000092061</v>
      </c>
      <c r="I251" s="6" t="str">
        <f>IF('[1]TCE - ANEXO IV - Preencher'!K260="","",'[1]TCE - ANEXO IV - Preencher'!K260)</f>
        <v>25/05/2023</v>
      </c>
      <c r="J251" s="5" t="str">
        <f>'[1]TCE - ANEXO IV - Preencher'!L260</f>
        <v>26230509007162000126550010000920611507483177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23976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3.4 - Material Farmacológico</v>
      </c>
      <c r="D252" s="3">
        <f>'[1]TCE - ANEXO IV - Preencher'!F261</f>
        <v>15218561000139</v>
      </c>
      <c r="E252" s="5" t="str">
        <f>'[1]TCE - ANEXO IV - Preencher'!G261</f>
        <v>NNMED - DISTRIBUICAO, IMPORTACAO E EXPORTACAO DE MEDICAMENTOS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000096900</v>
      </c>
      <c r="I252" s="6" t="str">
        <f>IF('[1]TCE - ANEXO IV - Preencher'!K261="","",'[1]TCE - ANEXO IV - Preencher'!K261)</f>
        <v>28/04/2023</v>
      </c>
      <c r="J252" s="5" t="str">
        <f>'[1]TCE - ANEXO IV - Preencher'!L261</f>
        <v>25230415218561000139550010000969001716154892</v>
      </c>
      <c r="K252" s="5" t="str">
        <f>IF(F252="B",LEFT('[1]TCE - ANEXO IV - Preencher'!M261,2),IF(F252="S",LEFT('[1]TCE - ANEXO IV - Preencher'!M261,7),IF('[1]TCE - ANEXO IV - Preencher'!H261="","")))</f>
        <v>25</v>
      </c>
      <c r="L252" s="7">
        <f>'[1]TCE - ANEXO IV - Preencher'!N261</f>
        <v>2200.3000000000002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3.4 - Material Farmacológico</v>
      </c>
      <c r="D253" s="3">
        <f>'[1]TCE - ANEXO IV - Preencher'!F262</f>
        <v>15218561000139</v>
      </c>
      <c r="E253" s="5" t="str">
        <f>'[1]TCE - ANEXO IV - Preencher'!G262</f>
        <v>NNMED - DISTRIBUICAO, IMPORTACAO E EXPORTACAO DE MEDICAMENTOS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000097335</v>
      </c>
      <c r="I253" s="6" t="str">
        <f>IF('[1]TCE - ANEXO IV - Preencher'!K262="","",'[1]TCE - ANEXO IV - Preencher'!K262)</f>
        <v>05/05/2023</v>
      </c>
      <c r="J253" s="5" t="str">
        <f>'[1]TCE - ANEXO IV - Preencher'!L262</f>
        <v>25230515218561000139550010000973351315767860</v>
      </c>
      <c r="K253" s="5" t="str">
        <f>IF(F253="B",LEFT('[1]TCE - ANEXO IV - Preencher'!M262,2),IF(F253="S",LEFT('[1]TCE - ANEXO IV - Preencher'!M262,7),IF('[1]TCE - ANEXO IV - Preencher'!H262="","")))</f>
        <v>25</v>
      </c>
      <c r="L253" s="7">
        <f>'[1]TCE - ANEXO IV - Preencher'!N262</f>
        <v>11322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3.4 - Material Farmacológico</v>
      </c>
      <c r="D254" s="3">
        <f>'[1]TCE - ANEXO IV - Preencher'!F263</f>
        <v>15218561000139</v>
      </c>
      <c r="E254" s="5" t="str">
        <f>'[1]TCE - ANEXO IV - Preencher'!G263</f>
        <v>NNMED - DISTRIBUICAO, IMPORTACAO E EXPORTACAO DE MEDICAMENTOS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000097356</v>
      </c>
      <c r="I254" s="6" t="str">
        <f>IF('[1]TCE - ANEXO IV - Preencher'!K263="","",'[1]TCE - ANEXO IV - Preencher'!K263)</f>
        <v>05/05/2023</v>
      </c>
      <c r="J254" s="5" t="str">
        <f>'[1]TCE - ANEXO IV - Preencher'!L263</f>
        <v>25230515218561000139550010000973561707629370</v>
      </c>
      <c r="K254" s="5" t="str">
        <f>IF(F254="B",LEFT('[1]TCE - ANEXO IV - Preencher'!M263,2),IF(F254="S",LEFT('[1]TCE - ANEXO IV - Preencher'!M263,7),IF('[1]TCE - ANEXO IV - Preencher'!H263="","")))</f>
        <v>25</v>
      </c>
      <c r="L254" s="7">
        <f>'[1]TCE - ANEXO IV - Preencher'!N263</f>
        <v>5196.5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3.4 - Material Farmacológico</v>
      </c>
      <c r="D255" s="3">
        <f>'[1]TCE - ANEXO IV - Preencher'!F264</f>
        <v>8674752000140</v>
      </c>
      <c r="E255" s="5" t="str">
        <f>'[1]TCE - ANEXO IV - Preencher'!G264</f>
        <v xml:space="preserve">CIRURGICA MONTEBELLO LTDA 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000160815</v>
      </c>
      <c r="I255" s="6" t="str">
        <f>IF('[1]TCE - ANEXO IV - Preencher'!K264="","",'[1]TCE - ANEXO IV - Preencher'!K264)</f>
        <v>28/04/2023</v>
      </c>
      <c r="J255" s="5" t="str">
        <f>'[1]TCE - ANEXO IV - Preencher'!L264</f>
        <v>26230408674752000140550010001608151391811095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13644.7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3.4 - Material Farmacológico</v>
      </c>
      <c r="D256" s="3">
        <f>'[1]TCE - ANEXO IV - Preencher'!F265</f>
        <v>8674752000140</v>
      </c>
      <c r="E256" s="5" t="str">
        <f>'[1]TCE - ANEXO IV - Preencher'!G265</f>
        <v xml:space="preserve">CIRURGICA MONTEBELLO LTDA 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000161314</v>
      </c>
      <c r="I256" s="6" t="str">
        <f>IF('[1]TCE - ANEXO IV - Preencher'!K265="","",'[1]TCE - ANEXO IV - Preencher'!K265)</f>
        <v>05/05/2023</v>
      </c>
      <c r="J256" s="5" t="str">
        <f>'[1]TCE - ANEXO IV - Preencher'!L265</f>
        <v>26230508674752000140550010001613141581975769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723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3.4 - Material Farmacológico</v>
      </c>
      <c r="D257" s="3">
        <f>'[1]TCE - ANEXO IV - Preencher'!F266</f>
        <v>8674752000140</v>
      </c>
      <c r="E257" s="5" t="str">
        <f>'[1]TCE - ANEXO IV - Preencher'!G266</f>
        <v xml:space="preserve">CIRURGICA MONTEBELLO LTDA 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000161760</v>
      </c>
      <c r="I257" s="6" t="str">
        <f>IF('[1]TCE - ANEXO IV - Preencher'!K266="","",'[1]TCE - ANEXO IV - Preencher'!K266)</f>
        <v>10/05/2023</v>
      </c>
      <c r="J257" s="5" t="str">
        <f>'[1]TCE - ANEXO IV - Preencher'!L266</f>
        <v>26230508674752000140550010001617601946943920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814.75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3.4 - Material Farmacológico</v>
      </c>
      <c r="D258" s="3">
        <f>'[1]TCE - ANEXO IV - Preencher'!F267</f>
        <v>8674752000140</v>
      </c>
      <c r="E258" s="5" t="str">
        <f>'[1]TCE - ANEXO IV - Preencher'!G267</f>
        <v xml:space="preserve">CIRURGICA MONTEBELLO LTDA 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000162039</v>
      </c>
      <c r="I258" s="6" t="str">
        <f>IF('[1]TCE - ANEXO IV - Preencher'!K267="","",'[1]TCE - ANEXO IV - Preencher'!K267)</f>
        <v>12/05/2023</v>
      </c>
      <c r="J258" s="5" t="str">
        <f>'[1]TCE - ANEXO IV - Preencher'!L267</f>
        <v>26230508674752000140550010001620391456606637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2552.0100000000002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3.4 - Material Farmacológico</v>
      </c>
      <c r="D259" s="3">
        <f>'[1]TCE - ANEXO IV - Preencher'!F268</f>
        <v>7484373000124</v>
      </c>
      <c r="E259" s="5" t="str">
        <f>'[1]TCE - ANEXO IV - Preencher'!G268</f>
        <v>UNI HOSPITALAR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000168305</v>
      </c>
      <c r="I259" s="6" t="str">
        <f>IF('[1]TCE - ANEXO IV - Preencher'!K268="","",'[1]TCE - ANEXO IV - Preencher'!K268)</f>
        <v>03/05/2023</v>
      </c>
      <c r="J259" s="5" t="str">
        <f>'[1]TCE - ANEXO IV - Preencher'!L268</f>
        <v>26230507484373000124550010001683051880346881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53001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3.4 - Material Farmacológico</v>
      </c>
      <c r="D260" s="3">
        <f>'[1]TCE - ANEXO IV - Preencher'!F269</f>
        <v>7484373000124</v>
      </c>
      <c r="E260" s="5" t="str">
        <f>'[1]TCE - ANEXO IV - Preencher'!G269</f>
        <v>UNI HOSPITALAR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000168717</v>
      </c>
      <c r="I260" s="6" t="str">
        <f>IF('[1]TCE - ANEXO IV - Preencher'!K269="","",'[1]TCE - ANEXO IV - Preencher'!K269)</f>
        <v>08/05/2023</v>
      </c>
      <c r="J260" s="5" t="str">
        <f>'[1]TCE - ANEXO IV - Preencher'!L269</f>
        <v>26230507484373000124550010001687171601052900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8588.4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3.4 - Material Farmacológico</v>
      </c>
      <c r="D261" s="3">
        <f>'[1]TCE - ANEXO IV - Preencher'!F270</f>
        <v>7484373000124</v>
      </c>
      <c r="E261" s="5" t="str">
        <f>'[1]TCE - ANEXO IV - Preencher'!G270</f>
        <v>UNI HOSPITALAR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000168780</v>
      </c>
      <c r="I261" s="6" t="str">
        <f>IF('[1]TCE - ANEXO IV - Preencher'!K270="","",'[1]TCE - ANEXO IV - Preencher'!K270)</f>
        <v>08/05/2023</v>
      </c>
      <c r="J261" s="5" t="str">
        <f>'[1]TCE - ANEXO IV - Preencher'!L270</f>
        <v>26230507484373000124550010001687801808038919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82766.22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3.4 - Material Farmacológico</v>
      </c>
      <c r="D262" s="3">
        <f>'[1]TCE - ANEXO IV - Preencher'!F271</f>
        <v>7484373000124</v>
      </c>
      <c r="E262" s="5" t="str">
        <f>'[1]TCE - ANEXO IV - Preencher'!G271</f>
        <v>UNI HOSPITALAR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000169390</v>
      </c>
      <c r="I262" s="6" t="str">
        <f>IF('[1]TCE - ANEXO IV - Preencher'!K271="","",'[1]TCE - ANEXO IV - Preencher'!K271)</f>
        <v>16/05/2023</v>
      </c>
      <c r="J262" s="5" t="str">
        <f>'[1]TCE - ANEXO IV - Preencher'!L271</f>
        <v>26230507484373000124550010001693901842455810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8142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3.4 - Material Farmacológico</v>
      </c>
      <c r="D263" s="3">
        <f>'[1]TCE - ANEXO IV - Preencher'!F272</f>
        <v>7484373000124</v>
      </c>
      <c r="E263" s="5" t="str">
        <f>'[1]TCE - ANEXO IV - Preencher'!G272</f>
        <v>UNI HOSPITALAR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000170220</v>
      </c>
      <c r="I263" s="6" t="str">
        <f>IF('[1]TCE - ANEXO IV - Preencher'!K272="","",'[1]TCE - ANEXO IV - Preencher'!K272)</f>
        <v>26/05/2023</v>
      </c>
      <c r="J263" s="5" t="str">
        <f>'[1]TCE - ANEXO IV - Preencher'!L272</f>
        <v>26230507484373000124550010001702201298991379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12480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3.4 - Material Farmacológico</v>
      </c>
      <c r="D264" s="3">
        <f>'[1]TCE - ANEXO IV - Preencher'!F273</f>
        <v>12420164001048</v>
      </c>
      <c r="E264" s="5" t="str">
        <f>'[1]TCE - ANEXO IV - Preencher'!G273</f>
        <v>CM HOSPITALAR S A  RECIFE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000171861</v>
      </c>
      <c r="I264" s="6" t="str">
        <f>IF('[1]TCE - ANEXO IV - Preencher'!K273="","",'[1]TCE - ANEXO IV - Preencher'!K273)</f>
        <v>28/04/2023</v>
      </c>
      <c r="J264" s="5" t="str">
        <f>'[1]TCE - ANEXO IV - Preencher'!L273</f>
        <v>26230412420164001048550010001718611681762589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116550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3.4 - Material Farmacológico</v>
      </c>
      <c r="D265" s="3">
        <f>'[1]TCE - ANEXO IV - Preencher'!F274</f>
        <v>12420164001048</v>
      </c>
      <c r="E265" s="5" t="str">
        <f>'[1]TCE - ANEXO IV - Preencher'!G274</f>
        <v>CM HOSPITALAR S A  RECIFE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000173820</v>
      </c>
      <c r="I265" s="6" t="str">
        <f>IF('[1]TCE - ANEXO IV - Preencher'!K274="","",'[1]TCE - ANEXO IV - Preencher'!K274)</f>
        <v>16/05/2023</v>
      </c>
      <c r="J265" s="5" t="str">
        <f>'[1]TCE - ANEXO IV - Preencher'!L274</f>
        <v>26230512420164001048550010001738201907358902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12261.36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3.4 - Material Farmacológico</v>
      </c>
      <c r="D266" s="3">
        <f>'[1]TCE - ANEXO IV - Preencher'!F275</f>
        <v>12420164001048</v>
      </c>
      <c r="E266" s="5" t="str">
        <f>'[1]TCE - ANEXO IV - Preencher'!G275</f>
        <v>CM HOSPITALAR S 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000174005</v>
      </c>
      <c r="I266" s="6" t="str">
        <f>IF('[1]TCE - ANEXO IV - Preencher'!K275="","",'[1]TCE - ANEXO IV - Preencher'!K275)</f>
        <v>17/05/2023</v>
      </c>
      <c r="J266" s="5" t="str">
        <f>'[1]TCE - ANEXO IV - Preencher'!L275</f>
        <v>26230512420164001048550010001740051754142776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17955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3.4 - Material Farmacológico</v>
      </c>
      <c r="D267" s="3">
        <f>'[1]TCE - ANEXO IV - Preencher'!F276</f>
        <v>12420164001048</v>
      </c>
      <c r="E267" s="5" t="str">
        <f>'[1]TCE - ANEXO IV - Preencher'!G276</f>
        <v>CM HOSPITALAR S 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000174182</v>
      </c>
      <c r="I267" s="6" t="str">
        <f>IF('[1]TCE - ANEXO IV - Preencher'!K276="","",'[1]TCE - ANEXO IV - Preencher'!K276)</f>
        <v>18/05/2023</v>
      </c>
      <c r="J267" s="5" t="str">
        <f>'[1]TCE - ANEXO IV - Preencher'!L276</f>
        <v>26230512420164001048550010001741821213077770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13697.28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3.4 - Material Farmacológico</v>
      </c>
      <c r="D268" s="3">
        <f>'[1]TCE - ANEXO IV - Preencher'!F277</f>
        <v>9441460000120</v>
      </c>
      <c r="E268" s="5" t="str">
        <f>'[1]TCE - ANEXO IV - Preencher'!G277</f>
        <v>PADRAO DISTRIBUIDORA DE PRODUTOS E EQUIPAMENTOS HOSPITALARES PADRE CALLOU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000315315</v>
      </c>
      <c r="I268" s="6" t="str">
        <f>IF('[1]TCE - ANEXO IV - Preencher'!K277="","",'[1]TCE - ANEXO IV - Preencher'!K277)</f>
        <v>28/04/2023</v>
      </c>
      <c r="J268" s="5" t="str">
        <f>'[1]TCE - ANEXO IV - Preencher'!L277</f>
        <v>26230409441460000120550010003153151058218400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410.77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3.4 - Material Farmacológico</v>
      </c>
      <c r="D269" s="3">
        <f>'[1]TCE - ANEXO IV - Preencher'!F278</f>
        <v>8778201000126</v>
      </c>
      <c r="E269" s="5" t="str">
        <f>'[1]TCE - ANEXO IV - Preencher'!G278</f>
        <v>DROGAFONTE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000409382</v>
      </c>
      <c r="I269" s="6" t="str">
        <f>IF('[1]TCE - ANEXO IV - Preencher'!K278="","",'[1]TCE - ANEXO IV - Preencher'!K278)</f>
        <v>29/04/2023</v>
      </c>
      <c r="J269" s="5" t="str">
        <f>'[1]TCE - ANEXO IV - Preencher'!L278</f>
        <v>26230408778201000126550010004093821591335491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56018.61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3.4 - Material Farmacológico</v>
      </c>
      <c r="D270" s="3">
        <f>'[1]TCE - ANEXO IV - Preencher'!F279</f>
        <v>10779833000156</v>
      </c>
      <c r="E270" s="5" t="str">
        <f>'[1]TCE - ANEXO IV - Preencher'!G279</f>
        <v>MEDICAL MERCANTIL DE APAR MEDICA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000576761</v>
      </c>
      <c r="I270" s="6" t="str">
        <f>IF('[1]TCE - ANEXO IV - Preencher'!K279="","",'[1]TCE - ANEXO IV - Preencher'!K279)</f>
        <v>26/05/2023</v>
      </c>
      <c r="J270" s="5" t="str">
        <f>'[1]TCE - ANEXO IV - Preencher'!L279</f>
        <v>26230510779833000156550010005767611578784008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1830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3.4 - Material Farmacológico</v>
      </c>
      <c r="D271" s="3">
        <f>'[1]TCE - ANEXO IV - Preencher'!F280</f>
        <v>12420164000904</v>
      </c>
      <c r="E271" s="5" t="str">
        <f>'[1]TCE - ANEXO IV - Preencher'!G280</f>
        <v xml:space="preserve">CM HOSPITALAR S A 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000927855</v>
      </c>
      <c r="I271" s="6" t="str">
        <f>IF('[1]TCE - ANEXO IV - Preencher'!K280="","",'[1]TCE - ANEXO IV - Preencher'!K280)</f>
        <v>12/05/2023</v>
      </c>
      <c r="J271" s="5" t="str">
        <f>'[1]TCE - ANEXO IV - Preencher'!L280</f>
        <v>53230512420164000904550010009278551501991936</v>
      </c>
      <c r="K271" s="5" t="str">
        <f>IF(F271="B",LEFT('[1]TCE - ANEXO IV - Preencher'!M280,2),IF(F271="S",LEFT('[1]TCE - ANEXO IV - Preencher'!M280,7),IF('[1]TCE - ANEXO IV - Preencher'!H280="","")))</f>
        <v>53</v>
      </c>
      <c r="L271" s="7">
        <f>'[1]TCE - ANEXO IV - Preencher'!N280</f>
        <v>3579.3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3.4 - Material Farmacológico</v>
      </c>
      <c r="D272" s="3">
        <f>'[1]TCE - ANEXO IV - Preencher'!F281</f>
        <v>12420164000904</v>
      </c>
      <c r="E272" s="5" t="str">
        <f>'[1]TCE - ANEXO IV - Preencher'!G281</f>
        <v xml:space="preserve">CM HOSPITALAR S A 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000927874</v>
      </c>
      <c r="I272" s="6" t="str">
        <f>IF('[1]TCE - ANEXO IV - Preencher'!K281="","",'[1]TCE - ANEXO IV - Preencher'!K281)</f>
        <v>12/05/2023</v>
      </c>
      <c r="J272" s="5" t="str">
        <f>'[1]TCE - ANEXO IV - Preencher'!L281</f>
        <v>53230512420164000904550010009278741809852510</v>
      </c>
      <c r="K272" s="5" t="str">
        <f>IF(F272="B",LEFT('[1]TCE - ANEXO IV - Preencher'!M281,2),IF(F272="S",LEFT('[1]TCE - ANEXO IV - Preencher'!M281,7),IF('[1]TCE - ANEXO IV - Preencher'!H281="","")))</f>
        <v>53</v>
      </c>
      <c r="L272" s="7">
        <f>'[1]TCE - ANEXO IV - Preencher'!N281</f>
        <v>13913.6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3.4 - Material Farmacológico</v>
      </c>
      <c r="D273" s="3">
        <f>'[1]TCE - ANEXO IV - Preencher'!F282</f>
        <v>12420164000904</v>
      </c>
      <c r="E273" s="5" t="str">
        <f>'[1]TCE - ANEXO IV - Preencher'!G282</f>
        <v xml:space="preserve">CM HOSPITALAR S A 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000927927</v>
      </c>
      <c r="I273" s="6" t="str">
        <f>IF('[1]TCE - ANEXO IV - Preencher'!K282="","",'[1]TCE - ANEXO IV - Preencher'!K282)</f>
        <v>12/05/2023</v>
      </c>
      <c r="J273" s="5" t="str">
        <f>'[1]TCE - ANEXO IV - Preencher'!L282</f>
        <v>53230512420164000904550010009279271117976315</v>
      </c>
      <c r="K273" s="5" t="str">
        <f>IF(F273="B",LEFT('[1]TCE - ANEXO IV - Preencher'!M282,2),IF(F273="S",LEFT('[1]TCE - ANEXO IV - Preencher'!M282,7),IF('[1]TCE - ANEXO IV - Preencher'!H282="","")))</f>
        <v>53</v>
      </c>
      <c r="L273" s="7">
        <f>'[1]TCE - ANEXO IV - Preencher'!N282</f>
        <v>80.83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3.4 - Material Farmacológico</v>
      </c>
      <c r="D274" s="3">
        <f>'[1]TCE - ANEXO IV - Preencher'!F283</f>
        <v>12420164000904</v>
      </c>
      <c r="E274" s="5" t="str">
        <f>'[1]TCE - ANEXO IV - Preencher'!G283</f>
        <v xml:space="preserve">CM HOSPITALAR S A 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000928884</v>
      </c>
      <c r="I274" s="6" t="str">
        <f>IF('[1]TCE - ANEXO IV - Preencher'!K283="","",'[1]TCE - ANEXO IV - Preencher'!K283)</f>
        <v>15/05/2023</v>
      </c>
      <c r="J274" s="5" t="str">
        <f>'[1]TCE - ANEXO IV - Preencher'!L283</f>
        <v>53230512420164000904550010009288841563115540</v>
      </c>
      <c r="K274" s="5" t="str">
        <f>IF(F274="B",LEFT('[1]TCE - ANEXO IV - Preencher'!M283,2),IF(F274="S",LEFT('[1]TCE - ANEXO IV - Preencher'!M283,7),IF('[1]TCE - ANEXO IV - Preencher'!H283="","")))</f>
        <v>53</v>
      </c>
      <c r="L274" s="7">
        <f>'[1]TCE - ANEXO IV - Preencher'!N283</f>
        <v>17392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3.4 - Material Farmacológico</v>
      </c>
      <c r="D275" s="3">
        <f>'[1]TCE - ANEXO IV - Preencher'!F284</f>
        <v>12420164000904</v>
      </c>
      <c r="E275" s="5" t="str">
        <f>'[1]TCE - ANEXO IV - Preencher'!G284</f>
        <v xml:space="preserve">CM HOSPITALAR S A 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000929174</v>
      </c>
      <c r="I275" s="6" t="str">
        <f>IF('[1]TCE - ANEXO IV - Preencher'!K284="","",'[1]TCE - ANEXO IV - Preencher'!K284)</f>
        <v>16/05/2023</v>
      </c>
      <c r="J275" s="5" t="str">
        <f>'[1]TCE - ANEXO IV - Preencher'!L284</f>
        <v>53230512420164000904550010009291741951727446</v>
      </c>
      <c r="K275" s="5" t="str">
        <f>IF(F275="B",LEFT('[1]TCE - ANEXO IV - Preencher'!M284,2),IF(F275="S",LEFT('[1]TCE - ANEXO IV - Preencher'!M284,7),IF('[1]TCE - ANEXO IV - Preencher'!H284="","")))</f>
        <v>53</v>
      </c>
      <c r="L275" s="7">
        <f>'[1]TCE - ANEXO IV - Preencher'!N284</f>
        <v>6956.8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3.4 - Material Farmacológico</v>
      </c>
      <c r="D276" s="3">
        <f>'[1]TCE - ANEXO IV - Preencher'!F285</f>
        <v>12420164000319</v>
      </c>
      <c r="E276" s="5" t="str">
        <f>'[1]TCE - ANEXO IV - Preencher'!G285</f>
        <v>CM HOSPITALAR SA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002538604</v>
      </c>
      <c r="I276" s="6" t="str">
        <f>IF('[1]TCE - ANEXO IV - Preencher'!K285="","",'[1]TCE - ANEXO IV - Preencher'!K285)</f>
        <v>16/05/2023</v>
      </c>
      <c r="J276" s="5" t="str">
        <f>'[1]TCE - ANEXO IV - Preencher'!L285</f>
        <v>52230512420164000319550010025386041603114141</v>
      </c>
      <c r="K276" s="5" t="str">
        <f>IF(F276="B",LEFT('[1]TCE - ANEXO IV - Preencher'!M285,2),IF(F276="S",LEFT('[1]TCE - ANEXO IV - Preencher'!M285,7),IF('[1]TCE - ANEXO IV - Preencher'!H285="","")))</f>
        <v>52</v>
      </c>
      <c r="L276" s="7">
        <f>'[1]TCE - ANEXO IV - Preencher'!N285</f>
        <v>3478.4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3.4 - Material Farmacológico</v>
      </c>
      <c r="D277" s="3">
        <f>'[1]TCE - ANEXO IV - Preencher'!F286</f>
        <v>67729178000653</v>
      </c>
      <c r="E277" s="5" t="str">
        <f>'[1]TCE - ANEXO IV - Preencher'!G286</f>
        <v>COMERCIAL CIRURGICA RIOCLARENSE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0049563</v>
      </c>
      <c r="I277" s="6" t="str">
        <f>IF('[1]TCE - ANEXO IV - Preencher'!K286="","",'[1]TCE - ANEXO IV - Preencher'!K286)</f>
        <v>12/05/2023</v>
      </c>
      <c r="J277" s="5" t="str">
        <f>'[1]TCE - ANEXO IV - Preencher'!L286</f>
        <v>26230567729178000653550010000495631425607287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4200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3.4 - Material Farmacológico</v>
      </c>
      <c r="D278" s="3">
        <f>'[1]TCE - ANEXO IV - Preencher'!F287</f>
        <v>67729178000653</v>
      </c>
      <c r="E278" s="5" t="str">
        <f>'[1]TCE - ANEXO IV - Preencher'!G287</f>
        <v>COMERCIAL CIRURGICA RIOCLARENSE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0049589</v>
      </c>
      <c r="I278" s="6" t="str">
        <f>IF('[1]TCE - ANEXO IV - Preencher'!K287="","",'[1]TCE - ANEXO IV - Preencher'!K287)</f>
        <v>12/05/2023</v>
      </c>
      <c r="J278" s="5" t="str">
        <f>'[1]TCE - ANEXO IV - Preencher'!L287</f>
        <v>62623056772917800065355001000049589163159419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28914.95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3.4 - Material Farmacológico</v>
      </c>
      <c r="D279" s="3">
        <f>'[1]TCE - ANEXO IV - Preencher'!F288</f>
        <v>67729178000653</v>
      </c>
      <c r="E279" s="5" t="str">
        <f>'[1]TCE - ANEXO IV - Preencher'!G288</f>
        <v>COMERCIAL CIRURGICA RIOCLARENSE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0050500</v>
      </c>
      <c r="I279" s="6" t="str">
        <f>IF('[1]TCE - ANEXO IV - Preencher'!K288="","",'[1]TCE - ANEXO IV - Preencher'!K288)</f>
        <v>25/05/2023</v>
      </c>
      <c r="J279" s="5" t="str">
        <f>'[1]TCE - ANEXO IV - Preencher'!L288</f>
        <v>26230567729178000653550010000505001663728602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5356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3.4 - Material Farmacológico</v>
      </c>
      <c r="D280" s="3">
        <f>'[1]TCE - ANEXO IV - Preencher'!F289</f>
        <v>44734671002286</v>
      </c>
      <c r="E280" s="5" t="str">
        <f>'[1]TCE - ANEXO IV - Preencher'!G289</f>
        <v>CRISTALIA PRODUTOS QUIMICOS FARMACEUTICOS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0075624</v>
      </c>
      <c r="I280" s="6" t="str">
        <f>IF('[1]TCE - ANEXO IV - Preencher'!K289="","",'[1]TCE - ANEXO IV - Preencher'!K289)</f>
        <v>28/04/2023</v>
      </c>
      <c r="J280" s="5" t="str">
        <f>'[1]TCE - ANEXO IV - Preencher'!L289</f>
        <v>35230444734671002286550100000756241358677145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24532.3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3.4 - Material Farmacológico</v>
      </c>
      <c r="D281" s="3">
        <f>'[1]TCE - ANEXO IV - Preencher'!F290</f>
        <v>44734671002286</v>
      </c>
      <c r="E281" s="5" t="str">
        <f>'[1]TCE - ANEXO IV - Preencher'!G290</f>
        <v>CRISTALIA PRODUTOS QUIMICOS FARMACEUTICOS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0075625</v>
      </c>
      <c r="I281" s="6" t="str">
        <f>IF('[1]TCE - ANEXO IV - Preencher'!K290="","",'[1]TCE - ANEXO IV - Preencher'!K290)</f>
        <v>28/04/2023</v>
      </c>
      <c r="J281" s="5" t="str">
        <f>'[1]TCE - ANEXO IV - Preencher'!L290</f>
        <v>35230444734671002286550100000756251845909448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38225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3.4 - Material Farmacológico</v>
      </c>
      <c r="D282" s="3">
        <f>'[1]TCE - ANEXO IV - Preencher'!F291</f>
        <v>44734671002286</v>
      </c>
      <c r="E282" s="5" t="str">
        <f>'[1]TCE - ANEXO IV - Preencher'!G291</f>
        <v>CRISTALIA PRODUTOS QUIMICOS FARMACEUTICOS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0078952</v>
      </c>
      <c r="I282" s="6" t="str">
        <f>IF('[1]TCE - ANEXO IV - Preencher'!K291="","",'[1]TCE - ANEXO IV - Preencher'!K291)</f>
        <v>05/05/2023</v>
      </c>
      <c r="J282" s="5" t="str">
        <f>'[1]TCE - ANEXO IV - Preencher'!L291</f>
        <v>35230544734671002286550100000789521884692528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600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3.4 - Material Farmacológico</v>
      </c>
      <c r="D283" s="3">
        <f>'[1]TCE - ANEXO IV - Preencher'!F292</f>
        <v>44734671002286</v>
      </c>
      <c r="E283" s="5" t="str">
        <f>'[1]TCE - ANEXO IV - Preencher'!G292</f>
        <v>CRISTALIA PRODUTOS QUIMICOS FARMACEUTICOS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0078953</v>
      </c>
      <c r="I283" s="6" t="str">
        <f>IF('[1]TCE - ANEXO IV - Preencher'!K292="","",'[1]TCE - ANEXO IV - Preencher'!K292)</f>
        <v>05/05/2023</v>
      </c>
      <c r="J283" s="5" t="str">
        <f>'[1]TCE - ANEXO IV - Preencher'!L292</f>
        <v>35230544734671002286550100000789531756438545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20650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3.4 - Material Farmacológico</v>
      </c>
      <c r="D284" s="3">
        <f>'[1]TCE - ANEXO IV - Preencher'!F293</f>
        <v>44734671002286</v>
      </c>
      <c r="E284" s="5" t="str">
        <f>'[1]TCE - ANEXO IV - Preencher'!G293</f>
        <v>CRISTALIA PRODUTOS QUIMICOS FARMACEUTICOS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0082132</v>
      </c>
      <c r="I284" s="6" t="str">
        <f>IF('[1]TCE - ANEXO IV - Preencher'!K293="","",'[1]TCE - ANEXO IV - Preencher'!K293)</f>
        <v>10/05/2023</v>
      </c>
      <c r="J284" s="5" t="str">
        <f>'[1]TCE - ANEXO IV - Preencher'!L293</f>
        <v>35230544734671002286550100000821321384896132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1045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3.4 - Material Farmacológico</v>
      </c>
      <c r="D285" s="3">
        <f>'[1]TCE - ANEXO IV - Preencher'!F294</f>
        <v>44734671002286</v>
      </c>
      <c r="E285" s="5" t="str">
        <f>'[1]TCE - ANEXO IV - Preencher'!G294</f>
        <v>CRISTALIA PRODUTOS QUIMICOS FARMACEUTICOS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0082559</v>
      </c>
      <c r="I285" s="6" t="str">
        <f>IF('[1]TCE - ANEXO IV - Preencher'!K294="","",'[1]TCE - ANEXO IV - Preencher'!K294)</f>
        <v>10/05/2023</v>
      </c>
      <c r="J285" s="5" t="str">
        <f>'[1]TCE - ANEXO IV - Preencher'!L294</f>
        <v>35230544734671002286550100000825591014107350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2365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3.4 - Material Farmacológico</v>
      </c>
      <c r="D286" s="3">
        <f>'[1]TCE - ANEXO IV - Preencher'!F295</f>
        <v>44734671002286</v>
      </c>
      <c r="E286" s="5" t="str">
        <f>'[1]TCE - ANEXO IV - Preencher'!G295</f>
        <v>CRISTALIA PRODUTOS QUIMICOS FARMACEUTICOS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0083199</v>
      </c>
      <c r="I286" s="6" t="str">
        <f>IF('[1]TCE - ANEXO IV - Preencher'!K295="","",'[1]TCE - ANEXO IV - Preencher'!K295)</f>
        <v>11/05/2023</v>
      </c>
      <c r="J286" s="5" t="str">
        <f>'[1]TCE - ANEXO IV - Preencher'!L295</f>
        <v>35230544734671002286550100000831991202851611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49710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3.4 - Material Farmacológico</v>
      </c>
      <c r="D287" s="3">
        <f>'[1]TCE - ANEXO IV - Preencher'!F296</f>
        <v>44734671002286</v>
      </c>
      <c r="E287" s="5" t="str">
        <f>'[1]TCE - ANEXO IV - Preencher'!G296</f>
        <v>CRISTALIA PRODUTOS QUIMICOS FARMACEUTICOS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0086182</v>
      </c>
      <c r="I287" s="6" t="str">
        <f>IF('[1]TCE - ANEXO IV - Preencher'!K296="","",'[1]TCE - ANEXO IV - Preencher'!K296)</f>
        <v>12/05/2023</v>
      </c>
      <c r="J287" s="5" t="str">
        <f>'[1]TCE - ANEXO IV - Preencher'!L296</f>
        <v>35230544734671002286550100000861821148027320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1140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3.4 - Material Farmacológico</v>
      </c>
      <c r="D288" s="3">
        <f>'[1]TCE - ANEXO IV - Preencher'!F297</f>
        <v>67729178000220</v>
      </c>
      <c r="E288" s="5" t="str">
        <f>'[1]TCE - ANEXO IV - Preencher'!G297</f>
        <v>COMERCIAL CIRURGICA RIOCLARENSE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0724197</v>
      </c>
      <c r="I288" s="6" t="str">
        <f>IF('[1]TCE - ANEXO IV - Preencher'!K297="","",'[1]TCE - ANEXO IV - Preencher'!K297)</f>
        <v>15/05/2023</v>
      </c>
      <c r="J288" s="5" t="str">
        <f>'[1]TCE - ANEXO IV - Preencher'!L297</f>
        <v>31230567729178000220550010007241971112124666</v>
      </c>
      <c r="K288" s="5" t="str">
        <f>IF(F288="B",LEFT('[1]TCE - ANEXO IV - Preencher'!M297,2),IF(F288="S",LEFT('[1]TCE - ANEXO IV - Preencher'!M297,7),IF('[1]TCE - ANEXO IV - Preencher'!H297="","")))</f>
        <v>31</v>
      </c>
      <c r="L288" s="7">
        <f>'[1]TCE - ANEXO IV - Preencher'!N297</f>
        <v>3395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3.4 - Material Farmacológico</v>
      </c>
      <c r="D289" s="3">
        <f>'[1]TCE - ANEXO IV - Preencher'!F298</f>
        <v>35753111000153</v>
      </c>
      <c r="E289" s="5" t="str">
        <f>'[1]TCE - ANEXO IV - Preencher'!G298</f>
        <v>NORD PRODUTOS EM SAUDE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14400</v>
      </c>
      <c r="I289" s="6" t="str">
        <f>IF('[1]TCE - ANEXO IV - Preencher'!K298="","",'[1]TCE - ANEXO IV - Preencher'!K298)</f>
        <v>28/04/2023</v>
      </c>
      <c r="J289" s="5" t="str">
        <f>'[1]TCE - ANEXO IV - Preencher'!L298</f>
        <v>26230435753111000153550010000144001000168921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8292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3.4 - Material Farmacológico</v>
      </c>
      <c r="D290" s="3">
        <f>'[1]TCE - ANEXO IV - Preencher'!F299</f>
        <v>67729178000491</v>
      </c>
      <c r="E290" s="5" t="str">
        <f>'[1]TCE - ANEXO IV - Preencher'!G299</f>
        <v>COMERCIAL CIRURGICA RIOCLARENSE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1721744</v>
      </c>
      <c r="I290" s="6" t="str">
        <f>IF('[1]TCE - ANEXO IV - Preencher'!K299="","",'[1]TCE - ANEXO IV - Preencher'!K299)</f>
        <v>12/05/2023</v>
      </c>
      <c r="J290" s="5" t="str">
        <f>'[1]TCE - ANEXO IV - Preencher'!L299</f>
        <v>35230567729178000491550010017217441518828883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20161.96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3.4 - Material Farmacológico</v>
      </c>
      <c r="D291" s="3">
        <f>'[1]TCE - ANEXO IV - Preencher'!F300</f>
        <v>1722296000117</v>
      </c>
      <c r="E291" s="5" t="str">
        <f>'[1]TCE - ANEXO IV - Preencher'!G300</f>
        <v>PANORAMA COMERCIO DE PRODUTOS MEDICOS E FARMACEUTICOS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217015</v>
      </c>
      <c r="I291" s="6" t="str">
        <f>IF('[1]TCE - ANEXO IV - Preencher'!K300="","",'[1]TCE - ANEXO IV - Preencher'!K300)</f>
        <v>28/04/2023</v>
      </c>
      <c r="J291" s="5" t="str">
        <f>'[1]TCE - ANEXO IV - Preencher'!L300</f>
        <v>23230401722296000117550010002170151002170604</v>
      </c>
      <c r="K291" s="5" t="str">
        <f>IF(F291="B",LEFT('[1]TCE - ANEXO IV - Preencher'!M300,2),IF(F291="S",LEFT('[1]TCE - ANEXO IV - Preencher'!M300,7),IF('[1]TCE - ANEXO IV - Preencher'!H300="","")))</f>
        <v>23</v>
      </c>
      <c r="L291" s="7">
        <f>'[1]TCE - ANEXO IV - Preencher'!N300</f>
        <v>1110.5999999999999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3.4 - Material Farmacológico</v>
      </c>
      <c r="D292" s="3">
        <f>'[1]TCE - ANEXO IV - Preencher'!F301</f>
        <v>22580510000118</v>
      </c>
      <c r="E292" s="5" t="str">
        <f>'[1]TCE - ANEXO IV - Preencher'!G301</f>
        <v>UNIFAR DISTRIBUIDORA DE MEDICAMENTOS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54749</v>
      </c>
      <c r="I292" s="6" t="str">
        <f>IF('[1]TCE - ANEXO IV - Preencher'!K301="","",'[1]TCE - ANEXO IV - Preencher'!K301)</f>
        <v>30/05/2023</v>
      </c>
      <c r="J292" s="5" t="str">
        <f>'[1]TCE - ANEXO IV - Preencher'!L301</f>
        <v>26230522580510000118550010000547491000410233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323.33999999999997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3.4 - Material Farmacológico</v>
      </c>
      <c r="D293" s="3">
        <f>'[1]TCE - ANEXO IV - Preencher'!F302</f>
        <v>3817043000152</v>
      </c>
      <c r="E293" s="5" t="str">
        <f>'[1]TCE - ANEXO IV - Preencher'!G302</f>
        <v>PHARMAPLUS LTDA EPP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55806</v>
      </c>
      <c r="I293" s="6" t="str">
        <f>IF('[1]TCE - ANEXO IV - Preencher'!K302="","",'[1]TCE - ANEXO IV - Preencher'!K302)</f>
        <v>28/04/2023</v>
      </c>
      <c r="J293" s="5" t="str">
        <f>'[1]TCE - ANEXO IV - Preencher'!L302</f>
        <v>26230403817043000152550010000558061254102169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2835.12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3.4 - Material Farmacológico</v>
      </c>
      <c r="D294" s="3">
        <f>'[1]TCE - ANEXO IV - Preencher'!F303</f>
        <v>3817043000152</v>
      </c>
      <c r="E294" s="5" t="str">
        <f>'[1]TCE - ANEXO IV - Preencher'!G303</f>
        <v>PHARMAPLUS LTDA EPP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55812</v>
      </c>
      <c r="I294" s="6" t="str">
        <f>IF('[1]TCE - ANEXO IV - Preencher'!K303="","",'[1]TCE - ANEXO IV - Preencher'!K303)</f>
        <v>28/04/2023</v>
      </c>
      <c r="J294" s="5" t="str">
        <f>'[1]TCE - ANEXO IV - Preencher'!L303</f>
        <v>26230403817043000152550010000558121162100205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61.2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3.14 - Alimentação Preparada</v>
      </c>
      <c r="D295" s="3">
        <f>'[1]TCE - ANEXO IV - Preencher'!F304</f>
        <v>22940455000120</v>
      </c>
      <c r="E295" s="5" t="str">
        <f>'[1]TCE - ANEXO IV - Preencher'!G304</f>
        <v>MOURA E MELO COMERCIO E SERVICOS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000017979</v>
      </c>
      <c r="I295" s="6" t="str">
        <f>IF('[1]TCE - ANEXO IV - Preencher'!K304="","",'[1]TCE - ANEXO IV - Preencher'!K304)</f>
        <v>17/05/2023</v>
      </c>
      <c r="J295" s="5" t="str">
        <f>'[1]TCE - ANEXO IV - Preencher'!L304</f>
        <v>26230522940455000120550010000179791295366741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499.61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3.14 - Alimentação Preparada</v>
      </c>
      <c r="D296" s="3">
        <f>'[1]TCE - ANEXO IV - Preencher'!F305</f>
        <v>1687725000162</v>
      </c>
      <c r="E296" s="5" t="str">
        <f>'[1]TCE - ANEXO IV - Preencher'!G305</f>
        <v>CENTRO ESPECIALIZADO EM NUTRICAO ENTERAL E PARENTERAL - CENEP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000042844</v>
      </c>
      <c r="I296" s="6" t="str">
        <f>IF('[1]TCE - ANEXO IV - Preencher'!K305="","",'[1]TCE - ANEXO IV - Preencher'!K305)</f>
        <v>03/05/2023</v>
      </c>
      <c r="J296" s="5" t="str">
        <f>'[1]TCE - ANEXO IV - Preencher'!L305</f>
        <v>26230501687725000162550010000428441219827273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2025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3.14 - Alimentação Preparada</v>
      </c>
      <c r="D297" s="3">
        <f>'[1]TCE - ANEXO IV - Preencher'!F306</f>
        <v>1687725000162</v>
      </c>
      <c r="E297" s="5" t="str">
        <f>'[1]TCE - ANEXO IV - Preencher'!G306</f>
        <v>CENTRO ESPECIALIZADO EM NUTRICAO ENTERAL E PARENTERAL - CENEP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000043078</v>
      </c>
      <c r="I297" s="6" t="str">
        <f>IF('[1]TCE - ANEXO IV - Preencher'!K306="","",'[1]TCE - ANEXO IV - Preencher'!K306)</f>
        <v>16/05/2023</v>
      </c>
      <c r="J297" s="5" t="str">
        <f>'[1]TCE - ANEXO IV - Preencher'!L306</f>
        <v>26230501687725000162550010000430781508833093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3340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3.14 - Alimentação Preparada</v>
      </c>
      <c r="D298" s="3">
        <f>'[1]TCE - ANEXO IV - Preencher'!F307</f>
        <v>1687725000162</v>
      </c>
      <c r="E298" s="5" t="str">
        <f>'[1]TCE - ANEXO IV - Preencher'!G307</f>
        <v>CENTRO ESPECIALIZADO EM NUTRICAO ENTERAL E PARENTERAL - CENEP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000043078</v>
      </c>
      <c r="I298" s="6" t="str">
        <f>IF('[1]TCE - ANEXO IV - Preencher'!K307="","",'[1]TCE - ANEXO IV - Preencher'!K307)</f>
        <v>16/05/2023</v>
      </c>
      <c r="J298" s="5" t="str">
        <f>'[1]TCE - ANEXO IV - Preencher'!L307</f>
        <v>26230501687725000162550010000430781508833093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4820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3.14 - Alimentação Preparada</v>
      </c>
      <c r="D299" s="3">
        <f>'[1]TCE - ANEXO IV - Preencher'!F308</f>
        <v>35753111000153</v>
      </c>
      <c r="E299" s="5" t="str">
        <f>'[1]TCE - ANEXO IV - Preencher'!G308</f>
        <v>NORD PRODUTOS EM SAUDE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14461</v>
      </c>
      <c r="I299" s="6" t="str">
        <f>IF('[1]TCE - ANEXO IV - Preencher'!K308="","",'[1]TCE - ANEXO IV - Preencher'!K308)</f>
        <v>03/05/2023</v>
      </c>
      <c r="J299" s="5" t="str">
        <f>'[1]TCE - ANEXO IV - Preencher'!L308</f>
        <v>26230535753111000153550010000144611000169730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468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3.14 - Alimentação Preparada</v>
      </c>
      <c r="D300" s="3">
        <f>'[1]TCE - ANEXO IV - Preencher'!F309</f>
        <v>35753111000153</v>
      </c>
      <c r="E300" s="5" t="str">
        <f>'[1]TCE - ANEXO IV - Preencher'!G309</f>
        <v>NORD PRODUTOS EM SAUDE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14547</v>
      </c>
      <c r="I300" s="6" t="str">
        <f>IF('[1]TCE - ANEXO IV - Preencher'!K309="","",'[1]TCE - ANEXO IV - Preencher'!K309)</f>
        <v>08/05/2023</v>
      </c>
      <c r="J300" s="5" t="str">
        <f>'[1]TCE - ANEXO IV - Preencher'!L309</f>
        <v>26230535753111000153550010000145471000170743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468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3.14 - Alimentação Preparada</v>
      </c>
      <c r="D301" s="3">
        <f>'[1]TCE - ANEXO IV - Preencher'!F310</f>
        <v>7160019000225</v>
      </c>
      <c r="E301" s="5" t="str">
        <f>'[1]TCE - ANEXO IV - Preencher'!G310</f>
        <v>VITALE COMERCIO SA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5689</v>
      </c>
      <c r="I301" s="6" t="str">
        <f>IF('[1]TCE - ANEXO IV - Preencher'!K310="","",'[1]TCE - ANEXO IV - Preencher'!K310)</f>
        <v>18/05/2023</v>
      </c>
      <c r="J301" s="5" t="str">
        <f>'[1]TCE - ANEXO IV - Preencher'!L310</f>
        <v>26230507160019000225550010000056891191255040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2692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3.14 - Alimentação Preparada</v>
      </c>
      <c r="D302" s="3">
        <f>'[1]TCE - ANEXO IV - Preencher'!F311</f>
        <v>7160019000225</v>
      </c>
      <c r="E302" s="5" t="str">
        <f>'[1]TCE - ANEXO IV - Preencher'!G311</f>
        <v>VITALE COMERCIO SA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5690</v>
      </c>
      <c r="I302" s="6" t="str">
        <f>IF('[1]TCE - ANEXO IV - Preencher'!K311="","",'[1]TCE - ANEXO IV - Preencher'!K311)</f>
        <v>18/05/2023</v>
      </c>
      <c r="J302" s="5" t="str">
        <f>'[1]TCE - ANEXO IV - Preencher'!L311</f>
        <v>26230507160019000225550010000056901080320421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6968.7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3.2 - Gás e Outros Materiais Engarrafados</v>
      </c>
      <c r="D303" s="3">
        <f>'[1]TCE - ANEXO IV - Preencher'!F312</f>
        <v>24380578002041</v>
      </c>
      <c r="E303" s="5" t="str">
        <f>'[1]TCE - ANEXO IV - Preencher'!G312</f>
        <v>WHITE MARTINS GASES INDUSTRIAIS DO NORDESTE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106</v>
      </c>
      <c r="I303" s="6" t="str">
        <f>IF('[1]TCE - ANEXO IV - Preencher'!K312="","",'[1]TCE - ANEXO IV - Preencher'!K312)</f>
        <v>22/07/2022</v>
      </c>
      <c r="J303" s="5" t="str">
        <f>'[1]TCE - ANEXO IV - Preencher'!L312</f>
        <v>26220724380578002041556060000001061595901432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1674.66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3.2 - Gás e Outros Materiais Engarrafados</v>
      </c>
      <c r="D304" s="3">
        <f>'[1]TCE - ANEXO IV - Preencher'!F313</f>
        <v>24380578002041</v>
      </c>
      <c r="E304" s="5" t="str">
        <f>'[1]TCE - ANEXO IV - Preencher'!G313</f>
        <v>WHITE MARTINS GASES INDUSTRIAIS DO NORDESTE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1078</v>
      </c>
      <c r="I304" s="6" t="str">
        <f>IF('[1]TCE - ANEXO IV - Preencher'!K313="","",'[1]TCE - ANEXO IV - Preencher'!K313)</f>
        <v>21/07/2022</v>
      </c>
      <c r="J304" s="5" t="str">
        <f>'[1]TCE - ANEXO IV - Preencher'!L313</f>
        <v>26220724380578002041554000000010781191639176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119.74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3.2 - Gás e Outros Materiais Engarrafados</v>
      </c>
      <c r="D305" s="3">
        <f>'[1]TCE - ANEXO IV - Preencher'!F314</f>
        <v>24380578002041</v>
      </c>
      <c r="E305" s="5" t="str">
        <f>'[1]TCE - ANEXO IV - Preencher'!G314</f>
        <v>WHITE MARTINS GASES INDUSTRIAIS DO NORDESTE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1211</v>
      </c>
      <c r="I305" s="6" t="str">
        <f>IF('[1]TCE - ANEXO IV - Preencher'!K314="","",'[1]TCE - ANEXO IV - Preencher'!K314)</f>
        <v>31/01/2023</v>
      </c>
      <c r="J305" s="5" t="str">
        <f>'[1]TCE - ANEXO IV - Preencher'!L314</f>
        <v>26230124380578002041556010000012111411380491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427.28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3.2 - Gás e Outros Materiais Engarrafados</v>
      </c>
      <c r="D306" s="3">
        <f>'[1]TCE - ANEXO IV - Preencher'!F315</f>
        <v>24380578002041</v>
      </c>
      <c r="E306" s="5" t="str">
        <f>'[1]TCE - ANEXO IV - Preencher'!G315</f>
        <v>WHITE MARTINS GASES INDUSTRIAIS DO NORDESTE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15</v>
      </c>
      <c r="I306" s="6" t="str">
        <f>IF('[1]TCE - ANEXO IV - Preencher'!K315="","",'[1]TCE - ANEXO IV - Preencher'!K315)</f>
        <v>31/07/2022</v>
      </c>
      <c r="J306" s="5" t="str">
        <f>'[1]TCE - ANEXO IV - Preencher'!L315</f>
        <v>26220724380578002041556140000000151537968771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199.55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3.2 - Gás e Outros Materiais Engarrafados</v>
      </c>
      <c r="D307" s="3">
        <f>'[1]TCE - ANEXO IV - Preencher'!F316</f>
        <v>24380578002203</v>
      </c>
      <c r="E307" s="5" t="str">
        <f>'[1]TCE - ANEXO IV - Preencher'!G316</f>
        <v>WHITE MARTINS GASES INDUSTRIAIS NE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165</v>
      </c>
      <c r="I307" s="6" t="str">
        <f>IF('[1]TCE - ANEXO IV - Preencher'!K316="","",'[1]TCE - ANEXO IV - Preencher'!K316)</f>
        <v>19/05/2023</v>
      </c>
      <c r="J307" s="5" t="str">
        <f>'[1]TCE - ANEXO IV - Preencher'!L316</f>
        <v>26230524380578002203556320000001651828931357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4524.09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3.2 - Gás e Outros Materiais Engarrafados</v>
      </c>
      <c r="D308" s="3">
        <f>'[1]TCE - ANEXO IV - Preencher'!F317</f>
        <v>24380578002203</v>
      </c>
      <c r="E308" s="5" t="str">
        <f>'[1]TCE - ANEXO IV - Preencher'!G317</f>
        <v>WHITE MARTINS GASES INDUSTRIAIS NE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170410</v>
      </c>
      <c r="I308" s="6" t="str">
        <f>IF('[1]TCE - ANEXO IV - Preencher'!K317="","",'[1]TCE - ANEXO IV - Preencher'!K317)</f>
        <v>03/05/2022</v>
      </c>
      <c r="J308" s="5" t="str">
        <f>'[1]TCE - ANEXO IV - Preencher'!L317</f>
        <v>26220524380578002203552000001704101879642953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6370.25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3.2 - Gás e Outros Materiais Engarrafados</v>
      </c>
      <c r="D309" s="3">
        <f>'[1]TCE - ANEXO IV - Preencher'!F318</f>
        <v>24380578002041</v>
      </c>
      <c r="E309" s="5" t="str">
        <f>'[1]TCE - ANEXO IV - Preencher'!G318</f>
        <v>WHITE MARTINS GASES INDUSTRIAIS DO NORDESTE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175</v>
      </c>
      <c r="I309" s="6" t="str">
        <f>IF('[1]TCE - ANEXO IV - Preencher'!K318="","",'[1]TCE - ANEXO IV - Preencher'!K318)</f>
        <v>01/08/2022</v>
      </c>
      <c r="J309" s="5" t="str">
        <f>'[1]TCE - ANEXO IV - Preencher'!L318</f>
        <v>26220824380578002041556060000001751129540960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159.52000000000001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3.2 - Gás e Outros Materiais Engarrafados</v>
      </c>
      <c r="D310" s="3">
        <f>'[1]TCE - ANEXO IV - Preencher'!F319</f>
        <v>24380578002041</v>
      </c>
      <c r="E310" s="5" t="str">
        <f>'[1]TCE - ANEXO IV - Preencher'!G319</f>
        <v>WHITE MARTINS GASES INDUSTRIAIS DO NORDESTE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18</v>
      </c>
      <c r="I310" s="6" t="str">
        <f>IF('[1]TCE - ANEXO IV - Preencher'!K319="","",'[1]TCE - ANEXO IV - Preencher'!K319)</f>
        <v>08/07/2022</v>
      </c>
      <c r="J310" s="5" t="str">
        <f>'[1]TCE - ANEXO IV - Preencher'!L319</f>
        <v>26220724380578002041556080000000181231086668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214.54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3.2 - Gás e Outros Materiais Engarrafados</v>
      </c>
      <c r="D311" s="3">
        <f>'[1]TCE - ANEXO IV - Preencher'!F320</f>
        <v>24380578002041</v>
      </c>
      <c r="E311" s="5" t="str">
        <f>'[1]TCE - ANEXO IV - Preencher'!G320</f>
        <v>WHITE MARTINS GASES INDUSTRIAIS DO NORDESTE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186</v>
      </c>
      <c r="I311" s="6" t="str">
        <f>IF('[1]TCE - ANEXO IV - Preencher'!K320="","",'[1]TCE - ANEXO IV - Preencher'!K320)</f>
        <v>02/08/2022</v>
      </c>
      <c r="J311" s="5" t="str">
        <f>'[1]TCE - ANEXO IV - Preencher'!L320</f>
        <v>26220824380578002041556060000001861546762739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1674.66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3.2 - Gás e Outros Materiais Engarrafados</v>
      </c>
      <c r="D312" s="3">
        <f>'[1]TCE - ANEXO IV - Preencher'!F321</f>
        <v>24380578002041</v>
      </c>
      <c r="E312" s="5" t="str">
        <f>'[1]TCE - ANEXO IV - Preencher'!G321</f>
        <v>WHITE MARTINS GASES INDUSTRIAIS DO NORDESTE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194</v>
      </c>
      <c r="I312" s="6" t="str">
        <f>IF('[1]TCE - ANEXO IV - Preencher'!K321="","",'[1]TCE - ANEXO IV - Preencher'!K321)</f>
        <v>03/08/2022</v>
      </c>
      <c r="J312" s="5" t="str">
        <f>'[1]TCE - ANEXO IV - Preencher'!L321</f>
        <v>26220824380578002041556060000001941353236018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199.55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3.2 - Gás e Outros Materiais Engarrafados</v>
      </c>
      <c r="D313" s="3">
        <f>'[1]TCE - ANEXO IV - Preencher'!F322</f>
        <v>24380578002041</v>
      </c>
      <c r="E313" s="5" t="str">
        <f>'[1]TCE - ANEXO IV - Preencher'!G322</f>
        <v>WHITE MARTINS GASES INDUSTRIAIS DO NORDESTE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194</v>
      </c>
      <c r="I313" s="6" t="str">
        <f>IF('[1]TCE - ANEXO IV - Preencher'!K322="","",'[1]TCE - ANEXO IV - Preencher'!K322)</f>
        <v>30/07/2022</v>
      </c>
      <c r="J313" s="5" t="str">
        <f>'[1]TCE - ANEXO IV - Preencher'!L322</f>
        <v>26220724380578002041556080000001941638728392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119.74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3.2 - Gás e Outros Materiais Engarrafados</v>
      </c>
      <c r="D314" s="3">
        <f>'[1]TCE - ANEXO IV - Preencher'!F323</f>
        <v>24380578002041</v>
      </c>
      <c r="E314" s="5" t="str">
        <f>'[1]TCE - ANEXO IV - Preencher'!G323</f>
        <v>WHITE MARTINS GASES INDUSTRIAIS DO NORDESTE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1941</v>
      </c>
      <c r="I314" s="6" t="str">
        <f>IF('[1]TCE - ANEXO IV - Preencher'!K323="","",'[1]TCE - ANEXO IV - Preencher'!K323)</f>
        <v>26/04/2023</v>
      </c>
      <c r="J314" s="5" t="str">
        <f>'[1]TCE - ANEXO IV - Preencher'!L323</f>
        <v>26230424380578002041556060000019411845327647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119.74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3.2 - Gás e Outros Materiais Engarrafados</v>
      </c>
      <c r="D315" s="3">
        <f>'[1]TCE - ANEXO IV - Preencher'!F324</f>
        <v>24380578002041</v>
      </c>
      <c r="E315" s="5" t="str">
        <f>'[1]TCE - ANEXO IV - Preencher'!G324</f>
        <v>WHITE MARTINS GASES INDUSTRIAIS DO NORDESTE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1949</v>
      </c>
      <c r="I315" s="6" t="str">
        <f>IF('[1]TCE - ANEXO IV - Preencher'!K324="","",'[1]TCE - ANEXO IV - Preencher'!K324)</f>
        <v>27/04/2023</v>
      </c>
      <c r="J315" s="5" t="str">
        <f>'[1]TCE - ANEXO IV - Preencher'!L324</f>
        <v>26230424380578002041556060000019491577319685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1331.43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3.2 - Gás e Outros Materiais Engarrafados</v>
      </c>
      <c r="D316" s="3">
        <f>'[1]TCE - ANEXO IV - Preencher'!F325</f>
        <v>24380578002041</v>
      </c>
      <c r="E316" s="5" t="str">
        <f>'[1]TCE - ANEXO IV - Preencher'!G325</f>
        <v>WHITE MARTINS GASES INDUSTRIAIS DO NORDESTE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1961</v>
      </c>
      <c r="I316" s="6" t="str">
        <f>IF('[1]TCE - ANEXO IV - Preencher'!K325="","",'[1]TCE - ANEXO IV - Preencher'!K325)</f>
        <v>29/04/2023</v>
      </c>
      <c r="J316" s="5" t="str">
        <f>'[1]TCE - ANEXO IV - Preencher'!L325</f>
        <v>26230424380578002041556060000019611249849500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119.61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3.2 - Gás e Outros Materiais Engarrafados</v>
      </c>
      <c r="D317" s="3">
        <f>'[1]TCE - ANEXO IV - Preencher'!F326</f>
        <v>24380578002041</v>
      </c>
      <c r="E317" s="5" t="str">
        <f>'[1]TCE - ANEXO IV - Preencher'!G326</f>
        <v>WHITE MARTINS GASES INDUSTRIAIS DO NORDESTE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1965</v>
      </c>
      <c r="I317" s="6" t="str">
        <f>IF('[1]TCE - ANEXO IV - Preencher'!K326="","",'[1]TCE - ANEXO IV - Preencher'!K326)</f>
        <v>02/05/2023</v>
      </c>
      <c r="J317" s="5" t="str">
        <f>'[1]TCE - ANEXO IV - Preencher'!L326</f>
        <v>26230524380578002041556060000019651493801262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119.74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3.2 - Gás e Outros Materiais Engarrafados</v>
      </c>
      <c r="D318" s="3">
        <f>'[1]TCE - ANEXO IV - Preencher'!F327</f>
        <v>24380578002041</v>
      </c>
      <c r="E318" s="5" t="str">
        <f>'[1]TCE - ANEXO IV - Preencher'!G327</f>
        <v>WHITE MARTINS GASES INDUSTRIAIS DO NORDESTE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1974</v>
      </c>
      <c r="I318" s="6" t="str">
        <f>IF('[1]TCE - ANEXO IV - Preencher'!K327="","",'[1]TCE - ANEXO IV - Preencher'!K327)</f>
        <v>03/05/2023</v>
      </c>
      <c r="J318" s="5" t="str">
        <f>'[1]TCE - ANEXO IV - Preencher'!L327</f>
        <v>26230524380578002041556060000019741480505146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159.4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3.2 - Gás e Outros Materiais Engarrafados</v>
      </c>
      <c r="D319" s="3">
        <f>'[1]TCE - ANEXO IV - Preencher'!F328</f>
        <v>24380578002041</v>
      </c>
      <c r="E319" s="5" t="str">
        <f>'[1]TCE - ANEXO IV - Preencher'!G328</f>
        <v>WHITE MARTINS GASES INDUSTRIAIS DO NORDESTE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1988</v>
      </c>
      <c r="I319" s="6" t="str">
        <f>IF('[1]TCE - ANEXO IV - Preencher'!K328="","",'[1]TCE - ANEXO IV - Preencher'!K328)</f>
        <v>05/05/2023</v>
      </c>
      <c r="J319" s="5" t="str">
        <f>'[1]TCE - ANEXO IV - Preencher'!L328</f>
        <v>26230524380578002041556060000019881187441828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79.819999999999993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3.2 - Gás e Outros Materiais Engarrafados</v>
      </c>
      <c r="D320" s="3">
        <f>'[1]TCE - ANEXO IV - Preencher'!F329</f>
        <v>24380578002041</v>
      </c>
      <c r="E320" s="5" t="str">
        <f>'[1]TCE - ANEXO IV - Preencher'!G329</f>
        <v>WHITE MARTINS GASES INDUSTRIAIS DO NORDESTE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1999</v>
      </c>
      <c r="I320" s="6" t="str">
        <f>IF('[1]TCE - ANEXO IV - Preencher'!K329="","",'[1]TCE - ANEXO IV - Preencher'!K329)</f>
        <v>08/05/2023</v>
      </c>
      <c r="J320" s="5" t="str">
        <f>'[1]TCE - ANEXO IV - Preencher'!L329</f>
        <v>26230524380578002041556060000019991726431240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199.55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3.2 - Gás e Outros Materiais Engarrafados</v>
      </c>
      <c r="D321" s="3">
        <f>'[1]TCE - ANEXO IV - Preencher'!F330</f>
        <v>24380578002041</v>
      </c>
      <c r="E321" s="5" t="str">
        <f>'[1]TCE - ANEXO IV - Preencher'!G330</f>
        <v>WHITE MARTINS GASES INDUSTRIAIS DO NORDESTE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2007</v>
      </c>
      <c r="I321" s="6" t="str">
        <f>IF('[1]TCE - ANEXO IV - Preencher'!K330="","",'[1]TCE - ANEXO IV - Preencher'!K330)</f>
        <v>09/05/2023</v>
      </c>
      <c r="J321" s="5" t="str">
        <f>'[1]TCE - ANEXO IV - Preencher'!L330</f>
        <v>26230524380578002041556060000020071323935650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279.25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3.2 - Gás e Outros Materiais Engarrafados</v>
      </c>
      <c r="D322" s="3">
        <f>'[1]TCE - ANEXO IV - Preencher'!F331</f>
        <v>24380578002041</v>
      </c>
      <c r="E322" s="5" t="str">
        <f>'[1]TCE - ANEXO IV - Preencher'!G331</f>
        <v>WHITE MARTINS GASES INDUSTRIAIS DO NORDESTE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2017</v>
      </c>
      <c r="I322" s="6" t="str">
        <f>IF('[1]TCE - ANEXO IV - Preencher'!K331="","",'[1]TCE - ANEXO IV - Preencher'!K331)</f>
        <v>10/05/2023</v>
      </c>
      <c r="J322" s="5" t="str">
        <f>'[1]TCE - ANEXO IV - Preencher'!L331</f>
        <v>26230524380578002041556060000020171545444390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39.909999999999997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3.2 - Gás e Outros Materiais Engarrafados</v>
      </c>
      <c r="D323" s="3">
        <f>'[1]TCE - ANEXO IV - Preencher'!F332</f>
        <v>24380578002041</v>
      </c>
      <c r="E323" s="5" t="str">
        <f>'[1]TCE - ANEXO IV - Preencher'!G332</f>
        <v>WHITE MARTINS GASES INDUSTRIAIS DO NORDESTE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2026</v>
      </c>
      <c r="I323" s="6" t="str">
        <f>IF('[1]TCE - ANEXO IV - Preencher'!K332="","",'[1]TCE - ANEXO IV - Preencher'!K332)</f>
        <v>11/05/2023</v>
      </c>
      <c r="J323" s="5" t="str">
        <f>'[1]TCE - ANEXO IV - Preencher'!L332</f>
        <v>26230524380578002041556060000020261874685508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159.63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3.2 - Gás e Outros Materiais Engarrafados</v>
      </c>
      <c r="D324" s="3">
        <f>'[1]TCE - ANEXO IV - Preencher'!F333</f>
        <v>24380578002041</v>
      </c>
      <c r="E324" s="5" t="str">
        <f>'[1]TCE - ANEXO IV - Preencher'!G333</f>
        <v>WHITE MARTINS GASES INDUSTRIAIS DO NORDESTE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2028</v>
      </c>
      <c r="I324" s="6" t="str">
        <f>IF('[1]TCE - ANEXO IV - Preencher'!K333="","",'[1]TCE - ANEXO IV - Preencher'!K333)</f>
        <v>12/05/2023</v>
      </c>
      <c r="J324" s="5" t="str">
        <f>'[1]TCE - ANEXO IV - Preencher'!L333</f>
        <v>26230524380578002041556060000020281827485047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79.819999999999993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3.2 - Gás e Outros Materiais Engarrafados</v>
      </c>
      <c r="D325" s="3">
        <f>'[1]TCE - ANEXO IV - Preencher'!F334</f>
        <v>24380578002041</v>
      </c>
      <c r="E325" s="5" t="str">
        <f>'[1]TCE - ANEXO IV - Preencher'!G334</f>
        <v>WHITE MARTINS GASES INDUSTRIAIS DO NORDESTE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2037</v>
      </c>
      <c r="I325" s="6" t="str">
        <f>IF('[1]TCE - ANEXO IV - Preencher'!K334="","",'[1]TCE - ANEXO IV - Preencher'!K334)</f>
        <v>13/05/2023</v>
      </c>
      <c r="J325" s="5" t="str">
        <f>'[1]TCE - ANEXO IV - Preencher'!L334</f>
        <v>26230524380578002041556060000020371664639953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1331.43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3.2 - Gás e Outros Materiais Engarrafados</v>
      </c>
      <c r="D326" s="3">
        <f>'[1]TCE - ANEXO IV - Preencher'!F335</f>
        <v>24380578002041</v>
      </c>
      <c r="E326" s="5" t="str">
        <f>'[1]TCE - ANEXO IV - Preencher'!G335</f>
        <v>WHITE MARTINS GASES INDUSTRIAIS DO NORDESTE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204</v>
      </c>
      <c r="I326" s="6" t="str">
        <f>IF('[1]TCE - ANEXO IV - Preencher'!K335="","",'[1]TCE - ANEXO IV - Preencher'!K335)</f>
        <v>04/08/2022</v>
      </c>
      <c r="J326" s="5" t="str">
        <f>'[1]TCE - ANEXO IV - Preencher'!L335</f>
        <v>26220824380578002041556060000002041727498987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199.44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3.2 - Gás e Outros Materiais Engarrafados</v>
      </c>
      <c r="D327" s="3">
        <f>'[1]TCE - ANEXO IV - Preencher'!F336</f>
        <v>24380578002041</v>
      </c>
      <c r="E327" s="5" t="str">
        <f>'[1]TCE - ANEXO IV - Preencher'!G336</f>
        <v>WHITE MARTINS GASES INDUSTRIAIS DO NORDESTE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2043</v>
      </c>
      <c r="I327" s="6" t="str">
        <f>IF('[1]TCE - ANEXO IV - Preencher'!K336="","",'[1]TCE - ANEXO IV - Preencher'!K336)</f>
        <v>15/05/2023</v>
      </c>
      <c r="J327" s="5" t="str">
        <f>'[1]TCE - ANEXO IV - Preencher'!L336</f>
        <v>26230524380578002041556060000020431945358530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119.74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3.2 - Gás e Outros Materiais Engarrafados</v>
      </c>
      <c r="D328" s="3">
        <f>'[1]TCE - ANEXO IV - Preencher'!F337</f>
        <v>24380578002041</v>
      </c>
      <c r="E328" s="5" t="str">
        <f>'[1]TCE - ANEXO IV - Preencher'!G337</f>
        <v>WHITE MARTINS GASES INDUSTRIAIS DO NORDESTE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2050</v>
      </c>
      <c r="I328" s="6" t="str">
        <f>IF('[1]TCE - ANEXO IV - Preencher'!K337="","",'[1]TCE - ANEXO IV - Preencher'!K337)</f>
        <v>16/05/2023</v>
      </c>
      <c r="J328" s="5" t="str">
        <f>'[1]TCE - ANEXO IV - Preencher'!L337</f>
        <v>26230524380578002041556060000020501553833583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279.25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3.2 - Gás e Outros Materiais Engarrafados</v>
      </c>
      <c r="D329" s="3">
        <f>'[1]TCE - ANEXO IV - Preencher'!F338</f>
        <v>24380578002041</v>
      </c>
      <c r="E329" s="5" t="str">
        <f>'[1]TCE - ANEXO IV - Preencher'!G338</f>
        <v>WHITE MARTINS GASES INDUSTRIAIS DO NORDESTE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2056</v>
      </c>
      <c r="I329" s="6" t="str">
        <f>IF('[1]TCE - ANEXO IV - Preencher'!K338="","",'[1]TCE - ANEXO IV - Preencher'!K338)</f>
        <v>17/05/2023</v>
      </c>
      <c r="J329" s="5" t="str">
        <f>'[1]TCE - ANEXO IV - Preencher'!L338</f>
        <v>26230524380578002041556060000020561199475333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239.46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3.2 - Gás e Outros Materiais Engarrafados</v>
      </c>
      <c r="D330" s="3">
        <f>'[1]TCE - ANEXO IV - Preencher'!F339</f>
        <v>24380578002041</v>
      </c>
      <c r="E330" s="5" t="str">
        <f>'[1]TCE - ANEXO IV - Preencher'!G339</f>
        <v>WHITE MARTINS GASES INDUSTRIAIS DO NORDESTE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2064</v>
      </c>
      <c r="I330" s="6" t="str">
        <f>IF('[1]TCE - ANEXO IV - Preencher'!K339="","",'[1]TCE - ANEXO IV - Preencher'!K339)</f>
        <v>18/05/2023</v>
      </c>
      <c r="J330" s="5" t="str">
        <f>'[1]TCE - ANEXO IV - Preencher'!L339</f>
        <v>26230524380578002041556060000020641260927466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319.16000000000003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3.2 - Gás e Outros Materiais Engarrafados</v>
      </c>
      <c r="D331" s="3">
        <f>'[1]TCE - ANEXO IV - Preencher'!F340</f>
        <v>24380578002041</v>
      </c>
      <c r="E331" s="5" t="str">
        <f>'[1]TCE - ANEXO IV - Preencher'!G340</f>
        <v>WHITE MARTINS GASES INDUSTRIAIS DO NORDESTE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2073</v>
      </c>
      <c r="I331" s="6" t="str">
        <f>IF('[1]TCE - ANEXO IV - Preencher'!K340="","",'[1]TCE - ANEXO IV - Preencher'!K340)</f>
        <v>19/05/2023</v>
      </c>
      <c r="J331" s="5" t="str">
        <f>'[1]TCE - ANEXO IV - Preencher'!L340</f>
        <v>26230524380578002041556060000020731291923976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119.61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3.2 - Gás e Outros Materiais Engarrafados</v>
      </c>
      <c r="D332" s="3">
        <f>'[1]TCE - ANEXO IV - Preencher'!F341</f>
        <v>24380578002041</v>
      </c>
      <c r="E332" s="5" t="str">
        <f>'[1]TCE - ANEXO IV - Preencher'!G341</f>
        <v>WHITE MARTINS GASES INDUSTRIAIS DO NORDESTE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2077</v>
      </c>
      <c r="I332" s="6" t="str">
        <f>IF('[1]TCE - ANEXO IV - Preencher'!K341="","",'[1]TCE - ANEXO IV - Preencher'!K341)</f>
        <v>20/05/2023</v>
      </c>
      <c r="J332" s="5" t="str">
        <f>'[1]TCE - ANEXO IV - Preencher'!L341</f>
        <v>26230524380578002041556060000020771964908203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260.08999999999997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3.2 - Gás e Outros Materiais Engarrafados</v>
      </c>
      <c r="D333" s="3">
        <f>'[1]TCE - ANEXO IV - Preencher'!F342</f>
        <v>24380578002041</v>
      </c>
      <c r="E333" s="5" t="str">
        <f>'[1]TCE - ANEXO IV - Preencher'!G342</f>
        <v>WHITE MARTINS GASES INDUSTRIAIS DO NORDESTE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2084</v>
      </c>
      <c r="I333" s="6" t="str">
        <f>IF('[1]TCE - ANEXO IV - Preencher'!K342="","",'[1]TCE - ANEXO IV - Preencher'!K342)</f>
        <v>22/05/2023</v>
      </c>
      <c r="J333" s="5" t="str">
        <f>'[1]TCE - ANEXO IV - Preencher'!L342</f>
        <v>26230524380578002041556060000020841897028698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279.25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3.2 - Gás e Outros Materiais Engarrafados</v>
      </c>
      <c r="D334" s="3">
        <f>'[1]TCE - ANEXO IV - Preencher'!F343</f>
        <v>24380578002041</v>
      </c>
      <c r="E334" s="5" t="str">
        <f>'[1]TCE - ANEXO IV - Preencher'!G343</f>
        <v>WHITE MARTINS GASES INDUSTRIAIS DO NORDESTE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2096</v>
      </c>
      <c r="I334" s="6" t="str">
        <f>IF('[1]TCE - ANEXO IV - Preencher'!K343="","",'[1]TCE - ANEXO IV - Preencher'!K343)</f>
        <v>24/05/2023</v>
      </c>
      <c r="J334" s="5" t="str">
        <f>'[1]TCE - ANEXO IV - Preencher'!L343</f>
        <v>26230524380578002041556060000020961749705455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79.819999999999993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3.2 - Gás e Outros Materiais Engarrafados</v>
      </c>
      <c r="D335" s="3">
        <f>'[1]TCE - ANEXO IV - Preencher'!F344</f>
        <v>24380578002041</v>
      </c>
      <c r="E335" s="5" t="str">
        <f>'[1]TCE - ANEXO IV - Preencher'!G344</f>
        <v>WHITE MARTINS GASES INDUSTRIAIS DO NORDESTE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2107</v>
      </c>
      <c r="I335" s="6" t="str">
        <f>IF('[1]TCE - ANEXO IV - Preencher'!K344="","",'[1]TCE - ANEXO IV - Preencher'!K344)</f>
        <v>25/05/2023</v>
      </c>
      <c r="J335" s="5" t="str">
        <f>'[1]TCE - ANEXO IV - Preencher'!L344</f>
        <v>26230524380578002041556060000021071271958618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159.63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3.2 - Gás e Outros Materiais Engarrafados</v>
      </c>
      <c r="D336" s="3">
        <f>'[1]TCE - ANEXO IV - Preencher'!F345</f>
        <v>24380578002041</v>
      </c>
      <c r="E336" s="5" t="str">
        <f>'[1]TCE - ANEXO IV - Preencher'!G345</f>
        <v>WHITE MARTINS GASES INDUSTRIAIS DO NORDESTE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2118</v>
      </c>
      <c r="I336" s="6" t="str">
        <f>IF('[1]TCE - ANEXO IV - Preencher'!K345="","",'[1]TCE - ANEXO IV - Preencher'!K345)</f>
        <v>26/05/2023</v>
      </c>
      <c r="J336" s="5" t="str">
        <f>'[1]TCE - ANEXO IV - Preencher'!L345</f>
        <v>26230524380578002041556060000021181281889191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119.74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3.2 - Gás e Outros Materiais Engarrafados</v>
      </c>
      <c r="D337" s="3">
        <f>'[1]TCE - ANEXO IV - Preencher'!F346</f>
        <v>24380578002041</v>
      </c>
      <c r="E337" s="5" t="str">
        <f>'[1]TCE - ANEXO IV - Preencher'!G346</f>
        <v>WHITE MARTINS GASES INDUSTRIAIS DO NORDESTE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2124</v>
      </c>
      <c r="I337" s="6" t="str">
        <f>IF('[1]TCE - ANEXO IV - Preencher'!K346="","",'[1]TCE - ANEXO IV - Preencher'!K346)</f>
        <v>27/05/2023</v>
      </c>
      <c r="J337" s="5" t="str">
        <f>'[1]TCE - ANEXO IV - Preencher'!L346</f>
        <v>26230524380578002041556060000021241990816959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766.28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3.2 - Gás e Outros Materiais Engarrafados</v>
      </c>
      <c r="D338" s="3">
        <f>'[1]TCE - ANEXO IV - Preencher'!F347</f>
        <v>24380578002041</v>
      </c>
      <c r="E338" s="5" t="str">
        <f>'[1]TCE - ANEXO IV - Preencher'!G347</f>
        <v>WHITE MARTINS GASES INDUSTRIAIS DO NORDESTE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2132</v>
      </c>
      <c r="I338" s="6" t="str">
        <f>IF('[1]TCE - ANEXO IV - Preencher'!K347="","",'[1]TCE - ANEXO IV - Preencher'!K347)</f>
        <v>29/05/2023</v>
      </c>
      <c r="J338" s="5" t="str">
        <f>'[1]TCE - ANEXO IV - Preencher'!L347</f>
        <v>26230524380578002041556060000021321914771879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159.63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3.2 - Gás e Outros Materiais Engarrafados</v>
      </c>
      <c r="D339" s="3">
        <f>'[1]TCE - ANEXO IV - Preencher'!F348</f>
        <v>24380578002041</v>
      </c>
      <c r="E339" s="5" t="str">
        <f>'[1]TCE - ANEXO IV - Preencher'!G348</f>
        <v>WHITE MARTINS GASES INDUSTRIAIS DO NORDESTE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231</v>
      </c>
      <c r="I339" s="6" t="str">
        <f>IF('[1]TCE - ANEXO IV - Preencher'!K348="","",'[1]TCE - ANEXO IV - Preencher'!K348)</f>
        <v>05/08/2022</v>
      </c>
      <c r="J339" s="5" t="str">
        <f>'[1]TCE - ANEXO IV - Preencher'!L348</f>
        <v>26220824380578002041556080000002311753440745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1475.11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3.2 - Gás e Outros Materiais Engarrafados</v>
      </c>
      <c r="D340" s="3">
        <f>'[1]TCE - ANEXO IV - Preencher'!F349</f>
        <v>24380578002041</v>
      </c>
      <c r="E340" s="5" t="str">
        <f>'[1]TCE - ANEXO IV - Preencher'!G349</f>
        <v>WHITE MARTINS GASES INDUSTRIAIS DO NORDESTE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2385</v>
      </c>
      <c r="I340" s="6" t="str">
        <f>IF('[1]TCE - ANEXO IV - Preencher'!K349="","",'[1]TCE - ANEXO IV - Preencher'!K349)</f>
        <v>01/05/2023</v>
      </c>
      <c r="J340" s="5" t="str">
        <f>'[1]TCE - ANEXO IV - Preencher'!L349</f>
        <v>26230524380578002041556080000023851212579258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79.819999999999993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3.2 - Gás e Outros Materiais Engarrafados</v>
      </c>
      <c r="D341" s="3">
        <f>'[1]TCE - ANEXO IV - Preencher'!F350</f>
        <v>24380578002041</v>
      </c>
      <c r="E341" s="5" t="str">
        <f>'[1]TCE - ANEXO IV - Preencher'!G350</f>
        <v>WHITE MARTINS GASES INDUSTRIAIS DO NORDESTE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2584</v>
      </c>
      <c r="I341" s="6" t="str">
        <f>IF('[1]TCE - ANEXO IV - Preencher'!K350="","",'[1]TCE - ANEXO IV - Preencher'!K350)</f>
        <v>23/05/2023</v>
      </c>
      <c r="J341" s="5" t="str">
        <f>'[1]TCE - ANEXO IV - Preencher'!L350</f>
        <v>26230524380578002041556080000025841543085043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239.33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3.2 - Gás e Outros Materiais Engarrafados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2642</v>
      </c>
      <c r="I342" s="6" t="str">
        <f>IF('[1]TCE - ANEXO IV - Preencher'!K351="","",'[1]TCE - ANEXO IV - Preencher'!K351)</f>
        <v>30/05/2023</v>
      </c>
      <c r="J342" s="5" t="str">
        <f>'[1]TCE - ANEXO IV - Preencher'!L351</f>
        <v>26230524380578002041556080000026421193841125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339.9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3.2 - Gás e Outros Materiais Engarrafados</v>
      </c>
      <c r="D343" s="3">
        <f>'[1]TCE - ANEXO IV - Preencher'!F352</f>
        <v>24380578002041</v>
      </c>
      <c r="E343" s="5" t="str">
        <f>'[1]TCE - ANEXO IV - Preencher'!G352</f>
        <v>WHITE MARTINS GASES INDUSTRIAIS DO NORDESTE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291</v>
      </c>
      <c r="I343" s="6" t="str">
        <f>IF('[1]TCE - ANEXO IV - Preencher'!K352="","",'[1]TCE - ANEXO IV - Preencher'!K352)</f>
        <v>26/08/2022</v>
      </c>
      <c r="J343" s="5" t="str">
        <f>'[1]TCE - ANEXO IV - Preencher'!L352</f>
        <v>26220824380578002041556010000002911690230076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159.63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3.2 - Gás e Outros Materiais Engarrafados</v>
      </c>
      <c r="D344" s="3">
        <f>'[1]TCE - ANEXO IV - Preencher'!F353</f>
        <v>24380578002041</v>
      </c>
      <c r="E344" s="5" t="str">
        <f>'[1]TCE - ANEXO IV - Preencher'!G353</f>
        <v>WHITE MARTINS GASES INDUSTRIAIS DO NORDESTE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3023</v>
      </c>
      <c r="I344" s="6" t="str">
        <f>IF('[1]TCE - ANEXO IV - Preencher'!K353="","",'[1]TCE - ANEXO IV - Preencher'!K353)</f>
        <v>02/08/2022</v>
      </c>
      <c r="J344" s="5" t="str">
        <f>'[1]TCE - ANEXO IV - Preencher'!L353</f>
        <v>26220824380578002041554000000030231024862872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79.819999999999993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3.2 - Gás e Outros Materiais Engarrafados</v>
      </c>
      <c r="D345" s="3">
        <f>'[1]TCE - ANEXO IV - Preencher'!F354</f>
        <v>24380578002203</v>
      </c>
      <c r="E345" s="5" t="str">
        <f>'[1]TCE - ANEXO IV - Preencher'!G354</f>
        <v>WHITE MARTINS GASES INDUSTRIAIS NE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315</v>
      </c>
      <c r="I345" s="6" t="str">
        <f>IF('[1]TCE - ANEXO IV - Preencher'!K354="","",'[1]TCE - ANEXO IV - Preencher'!K354)</f>
        <v>08/05/2023</v>
      </c>
      <c r="J345" s="5" t="str">
        <f>'[1]TCE - ANEXO IV - Preencher'!L354</f>
        <v>26230524380578002203556240000003151232479566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6564.17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3.2 - Gás e Outros Materiais Engarrafados</v>
      </c>
      <c r="D346" s="3">
        <f>'[1]TCE - ANEXO IV - Preencher'!F355</f>
        <v>24380578002041</v>
      </c>
      <c r="E346" s="5" t="str">
        <f>'[1]TCE - ANEXO IV - Preencher'!G355</f>
        <v>WHITE MARTINS GASES INDUSTRIAIS DO NORDESTE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3208</v>
      </c>
      <c r="I346" s="6" t="str">
        <f>IF('[1]TCE - ANEXO IV - Preencher'!K355="","",'[1]TCE - ANEXO IV - Preencher'!K355)</f>
        <v>28/05/2023</v>
      </c>
      <c r="J346" s="5" t="str">
        <f>'[1]TCE - ANEXO IV - Preencher'!L355</f>
        <v>26230524380578002041556000000032081817559824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79.819999999999993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3.2 - Gás e Outros Materiais Engarrafados</v>
      </c>
      <c r="D347" s="3">
        <f>'[1]TCE - ANEXO IV - Preencher'!F356</f>
        <v>24380578002041</v>
      </c>
      <c r="E347" s="5" t="str">
        <f>'[1]TCE - ANEXO IV - Preencher'!G356</f>
        <v>WHITE MARTINS GASES INDUSTRIAIS DO NORDESTE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327</v>
      </c>
      <c r="I347" s="6" t="str">
        <f>IF('[1]TCE - ANEXO IV - Preencher'!K356="","",'[1]TCE - ANEXO IV - Preencher'!K356)</f>
        <v>22/08/2022</v>
      </c>
      <c r="J347" s="5" t="str">
        <f>'[1]TCE - ANEXO IV - Preencher'!L356</f>
        <v>26220824380578002041556060000003271598319020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199.44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3.2 - Gás e Outros Materiais Engarrafados</v>
      </c>
      <c r="D348" s="3">
        <f>'[1]TCE - ANEXO IV - Preencher'!F357</f>
        <v>24380578002041</v>
      </c>
      <c r="E348" s="5" t="str">
        <f>'[1]TCE - ANEXO IV - Preencher'!G357</f>
        <v>WHITE MARTINS GASES INDUSTRIAIS DO NORDESTE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349</v>
      </c>
      <c r="I348" s="6" t="str">
        <f>IF('[1]TCE - ANEXO IV - Preencher'!K357="","",'[1]TCE - ANEXO IV - Preencher'!K357)</f>
        <v>24/08/2022</v>
      </c>
      <c r="J348" s="5" t="str">
        <f>'[1]TCE - ANEXO IV - Preencher'!L357</f>
        <v>26220824380578002041556060000003491690500972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199.55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3.2 - Gás e Outros Materiais Engarrafados</v>
      </c>
      <c r="D349" s="3">
        <f>'[1]TCE - ANEXO IV - Preencher'!F358</f>
        <v>24380578002041</v>
      </c>
      <c r="E349" s="5" t="str">
        <f>'[1]TCE - ANEXO IV - Preencher'!G358</f>
        <v>WHITE MARTINS GASES INDUSTRIAIS DO NORDESTE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354</v>
      </c>
      <c r="I349" s="6" t="str">
        <f>IF('[1]TCE - ANEXO IV - Preencher'!K358="","",'[1]TCE - ANEXO IV - Preencher'!K358)</f>
        <v>25/08/2022</v>
      </c>
      <c r="J349" s="5" t="str">
        <f>'[1]TCE - ANEXO IV - Preencher'!L358</f>
        <v>26220824380578002041556060000003541455391182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119.74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3.2 - Gás e Outros Materiais Engarrafados</v>
      </c>
      <c r="D350" s="3">
        <f>'[1]TCE - ANEXO IV - Preencher'!F359</f>
        <v>24380578002041</v>
      </c>
      <c r="E350" s="5" t="str">
        <f>'[1]TCE - ANEXO IV - Preencher'!G359</f>
        <v>WHITE MARTINS GASES INDUSTRIAIS DO NORDESTE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355</v>
      </c>
      <c r="I350" s="6" t="str">
        <f>IF('[1]TCE - ANEXO IV - Preencher'!K359="","",'[1]TCE - ANEXO IV - Preencher'!K359)</f>
        <v>25/08/2022</v>
      </c>
      <c r="J350" s="5" t="str">
        <f>'[1]TCE - ANEXO IV - Preencher'!L359</f>
        <v>26220824380578002041556060000003551691326922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39.909999999999997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3.2 - Gás e Outros Materiais Engarrafados</v>
      </c>
      <c r="D351" s="3">
        <f>'[1]TCE - ANEXO IV - Preencher'!F360</f>
        <v>24380578002041</v>
      </c>
      <c r="E351" s="5" t="str">
        <f>'[1]TCE - ANEXO IV - Preencher'!G360</f>
        <v>WHITE MARTINS GASES INDUSTRIAIS DO NORDESTE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368</v>
      </c>
      <c r="I351" s="6" t="str">
        <f>IF('[1]TCE - ANEXO IV - Preencher'!K360="","",'[1]TCE - ANEXO IV - Preencher'!K360)</f>
        <v>20/08/2022</v>
      </c>
      <c r="J351" s="5" t="str">
        <f>'[1]TCE - ANEXO IV - Preencher'!L360</f>
        <v>26220824380578002041556080000003681369486250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159.63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3.2 - Gás e Outros Materiais Engarrafados</v>
      </c>
      <c r="D352" s="3">
        <f>'[1]TCE - ANEXO IV - Preencher'!F361</f>
        <v>24380578002203</v>
      </c>
      <c r="E352" s="5" t="str">
        <f>'[1]TCE - ANEXO IV - Preencher'!G361</f>
        <v>WHITE MARTINS GASES INDUSTRIAIS NE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370</v>
      </c>
      <c r="I352" s="6" t="str">
        <f>IF('[1]TCE - ANEXO IV - Preencher'!K361="","",'[1]TCE - ANEXO IV - Preencher'!K361)</f>
        <v>29/05/2023</v>
      </c>
      <c r="J352" s="5" t="str">
        <f>'[1]TCE - ANEXO IV - Preencher'!L361</f>
        <v>26230524380578002203556010000003701385578104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4078.63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3.2 - Gás e Outros Materiais Engarrafados</v>
      </c>
      <c r="D353" s="3">
        <f>'[1]TCE - ANEXO IV - Preencher'!F362</f>
        <v>24380578002041</v>
      </c>
      <c r="E353" s="5" t="str">
        <f>'[1]TCE - ANEXO IV - Preencher'!G362</f>
        <v>WHITE MARTINS GASES INDUSTRIAIS DO NORDESTE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389</v>
      </c>
      <c r="I353" s="6" t="str">
        <f>IF('[1]TCE - ANEXO IV - Preencher'!K362="","",'[1]TCE - ANEXO IV - Preencher'!K362)</f>
        <v>23/08/2022</v>
      </c>
      <c r="J353" s="5" t="str">
        <f>'[1]TCE - ANEXO IV - Preencher'!L362</f>
        <v>26220824380578002041556080000003891254266796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199.44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3.2 - Gás e Outros Materiais Engarrafados</v>
      </c>
      <c r="D354" s="3">
        <f>'[1]TCE - ANEXO IV - Preencher'!F363</f>
        <v>24380578002041</v>
      </c>
      <c r="E354" s="5" t="str">
        <f>'[1]TCE - ANEXO IV - Preencher'!G363</f>
        <v>WHITE MARTINS GASES INDUSTRIAIS DO NORDESTE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4</v>
      </c>
      <c r="I354" s="6" t="str">
        <f>IF('[1]TCE - ANEXO IV - Preencher'!K363="","",'[1]TCE - ANEXO IV - Preencher'!K363)</f>
        <v>06/07/2022</v>
      </c>
      <c r="J354" s="5" t="str">
        <f>'[1]TCE - ANEXO IV - Preencher'!L363</f>
        <v>26220724380578002041556090000000041773694658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171.06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3.2 - Gás e Outros Materiais Engarrafados</v>
      </c>
      <c r="D355" s="3">
        <f>'[1]TCE - ANEXO IV - Preencher'!F364</f>
        <v>24380578002041</v>
      </c>
      <c r="E355" s="5" t="str">
        <f>'[1]TCE - ANEXO IV - Preencher'!G364</f>
        <v>WHITE MARTINS GASES INDUSTRIAIS DO NORDESTE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4</v>
      </c>
      <c r="I355" s="6" t="str">
        <f>IF('[1]TCE - ANEXO IV - Preencher'!K364="","",'[1]TCE - ANEXO IV - Preencher'!K364)</f>
        <v>07/07/2022</v>
      </c>
      <c r="J355" s="5" t="str">
        <f>'[1]TCE - ANEXO IV - Preencher'!L364</f>
        <v>26220724380578002041556080000000041107613915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2124.5700000000002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3.2 - Gás e Outros Materiais Engarrafados</v>
      </c>
      <c r="D356" s="3">
        <f>'[1]TCE - ANEXO IV - Preencher'!F365</f>
        <v>24380578002041</v>
      </c>
      <c r="E356" s="5" t="str">
        <f>'[1]TCE - ANEXO IV - Preencher'!G365</f>
        <v>WHITE MARTINS GASES INDUSTRIAIS DO NORDESTE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426</v>
      </c>
      <c r="I356" s="6" t="str">
        <f>IF('[1]TCE - ANEXO IV - Preencher'!K365="","",'[1]TCE - ANEXO IV - Preencher'!K365)</f>
        <v>26/08/2022</v>
      </c>
      <c r="J356" s="5" t="str">
        <f>'[1]TCE - ANEXO IV - Preencher'!L365</f>
        <v>26220824380578002041556080000004261554082335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199.44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3.2 - Gás e Outros Materiais Engarrafados</v>
      </c>
      <c r="D357" s="3">
        <f>'[1]TCE - ANEXO IV - Preencher'!F366</f>
        <v>24380578002041</v>
      </c>
      <c r="E357" s="5" t="str">
        <f>'[1]TCE - ANEXO IV - Preencher'!G366</f>
        <v>WHITE MARTINS GASES INDUSTRIAIS DO NORDESTE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428</v>
      </c>
      <c r="I357" s="6" t="str">
        <f>IF('[1]TCE - ANEXO IV - Preencher'!K366="","",'[1]TCE - ANEXO IV - Preencher'!K366)</f>
        <v>14/07/2022</v>
      </c>
      <c r="J357" s="5" t="str">
        <f>'[1]TCE - ANEXO IV - Preencher'!L366</f>
        <v>26220724380578002041554000000004281591371508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239.33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3.2 - Gás e Outros Materiais Engarrafados</v>
      </c>
      <c r="D358" s="3">
        <f>'[1]TCE - ANEXO IV - Preencher'!F367</f>
        <v>24380578002041</v>
      </c>
      <c r="E358" s="5" t="str">
        <f>'[1]TCE - ANEXO IV - Preencher'!G367</f>
        <v>WHITE MARTINS GASES INDUSTRIAIS DO NORDESTE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44</v>
      </c>
      <c r="I358" s="6" t="str">
        <f>IF('[1]TCE - ANEXO IV - Preencher'!K367="","",'[1]TCE - ANEXO IV - Preencher'!K367)</f>
        <v>17/07/2022</v>
      </c>
      <c r="J358" s="5" t="str">
        <f>'[1]TCE - ANEXO IV - Preencher'!L367</f>
        <v>26220724380578002041556090000000441859051190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239.33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3.2 - Gás e Outros Materiais Engarrafados</v>
      </c>
      <c r="D359" s="3">
        <f>'[1]TCE - ANEXO IV - Preencher'!F368</f>
        <v>24380578002203</v>
      </c>
      <c r="E359" s="5" t="str">
        <f>'[1]TCE - ANEXO IV - Preencher'!G368</f>
        <v>WHITE MARTINS GASES INDUSTRIAIS NE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44</v>
      </c>
      <c r="I359" s="6" t="str">
        <f>IF('[1]TCE - ANEXO IV - Preencher'!K368="","",'[1]TCE - ANEXO IV - Preencher'!K368)</f>
        <v>05/08/2022</v>
      </c>
      <c r="J359" s="5" t="str">
        <f>'[1]TCE - ANEXO IV - Preencher'!L368</f>
        <v>26220824380578002203556020000000441674345264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6946.21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3.2 - Gás e Outros Materiais Engarrafados</v>
      </c>
      <c r="D360" s="3">
        <f>'[1]TCE - ANEXO IV - Preencher'!F369</f>
        <v>24380578002041</v>
      </c>
      <c r="E360" s="5" t="str">
        <f>'[1]TCE - ANEXO IV - Preencher'!G369</f>
        <v>WHITE MARTINS GASES INDUSTRIAIS DO NORDESTE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5</v>
      </c>
      <c r="I360" s="6" t="str">
        <f>IF('[1]TCE - ANEXO IV - Preencher'!K369="","",'[1]TCE - ANEXO IV - Preencher'!K369)</f>
        <v>07/07/2022</v>
      </c>
      <c r="J360" s="5" t="str">
        <f>'[1]TCE - ANEXO IV - Preencher'!L369</f>
        <v>26220724380578002041556080000000051867286538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171.06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3.2 - Gás e Outros Materiais Engarrafados</v>
      </c>
      <c r="D361" s="3">
        <f>'[1]TCE - ANEXO IV - Preencher'!F370</f>
        <v>24380578002041</v>
      </c>
      <c r="E361" s="5" t="str">
        <f>'[1]TCE - ANEXO IV - Preencher'!G370</f>
        <v>WHITE MARTINS GASES INDUSTRIAIS DO NORDESTE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53838</v>
      </c>
      <c r="I361" s="6" t="str">
        <f>IF('[1]TCE - ANEXO IV - Preencher'!K370="","",'[1]TCE - ANEXO IV - Preencher'!K370)</f>
        <v>30/03/2022</v>
      </c>
      <c r="J361" s="5" t="str">
        <f>'[1]TCE - ANEXO IV - Preencher'!L370</f>
        <v>26220324380578002041550560000538381875726290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212.2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3.2 - Gás e Outros Materiais Engarrafados</v>
      </c>
      <c r="D362" s="3">
        <f>'[1]TCE - ANEXO IV - Preencher'!F371</f>
        <v>24380578002041</v>
      </c>
      <c r="E362" s="5" t="str">
        <f>'[1]TCE - ANEXO IV - Preencher'!G371</f>
        <v>WHITE MARTINS GASES INDUSTRIAIS DO NORDESTE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54084</v>
      </c>
      <c r="I362" s="6" t="str">
        <f>IF('[1]TCE - ANEXO IV - Preencher'!K371="","",'[1]TCE - ANEXO IV - Preencher'!K371)</f>
        <v>04/05/2022</v>
      </c>
      <c r="J362" s="5" t="str">
        <f>'[1]TCE - ANEXO IV - Preencher'!L371</f>
        <v>26220524380578002041550560000540841879767552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282.5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3.2 - Gás e Outros Materiais Engarrafados</v>
      </c>
      <c r="D363" s="3">
        <f>'[1]TCE - ANEXO IV - Preencher'!F372</f>
        <v>24380578002041</v>
      </c>
      <c r="E363" s="5" t="str">
        <f>'[1]TCE - ANEXO IV - Preencher'!G372</f>
        <v>WHITE MARTINS GASES INDUSTRIAIS DO NORDESTE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54090</v>
      </c>
      <c r="I363" s="6" t="str">
        <f>IF('[1]TCE - ANEXO IV - Preencher'!K372="","",'[1]TCE - ANEXO IV - Preencher'!K372)</f>
        <v>05/05/2022</v>
      </c>
      <c r="J363" s="5" t="str">
        <f>'[1]TCE - ANEXO IV - Preencher'!L372</f>
        <v>26220524380578002041550560000540901879855360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912.14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3.2 - Gás e Outros Materiais Engarrafados</v>
      </c>
      <c r="D364" s="3">
        <f>'[1]TCE - ANEXO IV - Preencher'!F373</f>
        <v>24380578002041</v>
      </c>
      <c r="E364" s="5" t="str">
        <f>'[1]TCE - ANEXO IV - Preencher'!G373</f>
        <v>WHITE MARTINS GASES INDUSTRIAIS DO NORDESTE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54099</v>
      </c>
      <c r="I364" s="6" t="str">
        <f>IF('[1]TCE - ANEXO IV - Preencher'!K373="","",'[1]TCE - ANEXO IV - Preencher'!K373)</f>
        <v>06/05/2022</v>
      </c>
      <c r="J364" s="5" t="str">
        <f>'[1]TCE - ANEXO IV - Preencher'!L373</f>
        <v>26220524380578002041550560000540991880070830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354.09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3.2 - Gás e Outros Materiais Engarrafados</v>
      </c>
      <c r="D365" s="3">
        <f>'[1]TCE - ANEXO IV - Preencher'!F374</f>
        <v>24380578002041</v>
      </c>
      <c r="E365" s="5" t="str">
        <f>'[1]TCE - ANEXO IV - Preencher'!G374</f>
        <v>WHITE MARTINS GASES INDUSTRIAIS DO NORDESTE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551</v>
      </c>
      <c r="I365" s="6" t="str">
        <f>IF('[1]TCE - ANEXO IV - Preencher'!K374="","",'[1]TCE - ANEXO IV - Preencher'!K374)</f>
        <v>04/09/2022</v>
      </c>
      <c r="J365" s="5" t="str">
        <f>'[1]TCE - ANEXO IV - Preencher'!L374</f>
        <v>26220924380578002041556000000005511495717865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1226.94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3.2 - Gás e Outros Materiais Engarrafados</v>
      </c>
      <c r="D366" s="3">
        <f>'[1]TCE - ANEXO IV - Preencher'!F375</f>
        <v>24380578002041</v>
      </c>
      <c r="E366" s="5" t="str">
        <f>'[1]TCE - ANEXO IV - Preencher'!G375</f>
        <v>WHITE MARTINS GASES INDUSTRIAIS DO NORDESTE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624</v>
      </c>
      <c r="I366" s="6" t="str">
        <f>IF('[1]TCE - ANEXO IV - Preencher'!K375="","",'[1]TCE - ANEXO IV - Preencher'!K375)</f>
        <v>16/07/2022</v>
      </c>
      <c r="J366" s="5" t="str">
        <f>'[1]TCE - ANEXO IV - Preencher'!L375</f>
        <v>26220724380578002041554000000006241187528052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119.74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3.2 - Gás e Outros Materiais Engarrafados</v>
      </c>
      <c r="D367" s="3">
        <f>'[1]TCE - ANEXO IV - Preencher'!F376</f>
        <v>24380578002041</v>
      </c>
      <c r="E367" s="5" t="str">
        <f>'[1]TCE - ANEXO IV - Preencher'!G376</f>
        <v>WHITE MARTINS GASES INDUSTRIAIS DO NORDESTE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694</v>
      </c>
      <c r="I367" s="6" t="str">
        <f>IF('[1]TCE - ANEXO IV - Preencher'!K376="","",'[1]TCE - ANEXO IV - Preencher'!K376)</f>
        <v>18/07/2022</v>
      </c>
      <c r="J367" s="5" t="str">
        <f>'[1]TCE - ANEXO IV - Preencher'!L376</f>
        <v>26220724380578002041554000000006941931280887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279.25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3.2 - Gás e Outros Materiais Engarrafados</v>
      </c>
      <c r="D368" s="3">
        <f>'[1]TCE - ANEXO IV - Preencher'!F377</f>
        <v>24380578002041</v>
      </c>
      <c r="E368" s="5" t="str">
        <f>'[1]TCE - ANEXO IV - Preencher'!G377</f>
        <v>WHITE MARTINS GASES INDUSTRIAIS DO NORDESTE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7</v>
      </c>
      <c r="I368" s="6" t="str">
        <f>IF('[1]TCE - ANEXO IV - Preencher'!K377="","",'[1]TCE - ANEXO IV - Preencher'!K377)</f>
        <v>20/07/2022</v>
      </c>
      <c r="J368" s="5" t="str">
        <f>'[1]TCE - ANEXO IV - Preencher'!L377</f>
        <v>26220724380578002041556070000000071717400600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199.55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3.2 - Gás e Outros Materiais Engarrafados</v>
      </c>
      <c r="D369" s="3">
        <f>'[1]TCE - ANEXO IV - Preencher'!F378</f>
        <v>24380578002041</v>
      </c>
      <c r="E369" s="5" t="str">
        <f>'[1]TCE - ANEXO IV - Preencher'!G378</f>
        <v>WHITE MARTINS GASES INDUSTRIAIS DO NORDESTE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743</v>
      </c>
      <c r="I369" s="6" t="str">
        <f>IF('[1]TCE - ANEXO IV - Preencher'!K378="","",'[1]TCE - ANEXO IV - Preencher'!K378)</f>
        <v>18/07/2022</v>
      </c>
      <c r="J369" s="5" t="str">
        <f>'[1]TCE - ANEXO IV - Preencher'!L378</f>
        <v>26220724380578002041554000000007431042616644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119.61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3.2 - Gás e Outros Materiais Engarrafados</v>
      </c>
      <c r="D370" s="3">
        <f>'[1]TCE - ANEXO IV - Preencher'!F379</f>
        <v>24380578002041</v>
      </c>
      <c r="E370" s="5" t="str">
        <f>'[1]TCE - ANEXO IV - Preencher'!G379</f>
        <v>WHITE MARTINS GASES INDUSTRIAIS DO NORDESTE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83</v>
      </c>
      <c r="I370" s="6" t="str">
        <f>IF('[1]TCE - ANEXO IV - Preencher'!K379="","",'[1]TCE - ANEXO IV - Preencher'!K379)</f>
        <v>19/07/2022</v>
      </c>
      <c r="J370" s="5" t="str">
        <f>'[1]TCE - ANEXO IV - Preencher'!L379</f>
        <v>26220724380578002041556060000000831195672391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1754.25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3.2 - Gás e Outros Materiais Engarrafados</v>
      </c>
      <c r="D371" s="3">
        <f>'[1]TCE - ANEXO IV - Preencher'!F380</f>
        <v>24380578002041</v>
      </c>
      <c r="E371" s="5" t="str">
        <f>'[1]TCE - ANEXO IV - Preencher'!G380</f>
        <v>WHITE MARTINS GASES INDUSTRIAIS DO NORDESTE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89</v>
      </c>
      <c r="I371" s="6" t="str">
        <f>IF('[1]TCE - ANEXO IV - Preencher'!K380="","",'[1]TCE - ANEXO IV - Preencher'!K380)</f>
        <v>16/07/2022</v>
      </c>
      <c r="J371" s="5" t="str">
        <f>'[1]TCE - ANEXO IV - Preencher'!L380</f>
        <v>26220724380578002041556080000000891430876890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239.22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3.2 - Gás e Outros Materiais Engarrafados</v>
      </c>
      <c r="D372" s="3">
        <f>'[1]TCE - ANEXO IV - Preencher'!F381</f>
        <v>24380578002203</v>
      </c>
      <c r="E372" s="5" t="str">
        <f>'[1]TCE - ANEXO IV - Preencher'!G381</f>
        <v>WHITE MARTINS GASES INDUSTRIAIS NE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93</v>
      </c>
      <c r="I372" s="6" t="str">
        <f>IF('[1]TCE - ANEXO IV - Preencher'!K381="","",'[1]TCE - ANEXO IV - Preencher'!K381)</f>
        <v>26/08/2022</v>
      </c>
      <c r="J372" s="5" t="str">
        <f>'[1]TCE - ANEXO IV - Preencher'!L381</f>
        <v>26220824380578002203556020000000931817010273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4270.3999999999996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3.2 - Gás e Outros Materiais Engarrafados</v>
      </c>
      <c r="D373" s="3">
        <f>'[1]TCE - ANEXO IV - Preencher'!F382</f>
        <v>24380578002041</v>
      </c>
      <c r="E373" s="5" t="str">
        <f>'[1]TCE - ANEXO IV - Preencher'!G382</f>
        <v>WHITE MARTINS GASES INDUSTRIAIS DO NORDESTE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94</v>
      </c>
      <c r="I373" s="6" t="str">
        <f>IF('[1]TCE - ANEXO IV - Preencher'!K382="","",'[1]TCE - ANEXO IV - Preencher'!K382)</f>
        <v>21/07/2022</v>
      </c>
      <c r="J373" s="5" t="str">
        <f>'[1]TCE - ANEXO IV - Preencher'!L382</f>
        <v>26220724380578002041556060000000941305737747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334.09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3.2 - Gás e Outros Materiais Engarrafados</v>
      </c>
      <c r="D374" s="3">
        <f>'[1]TCE - ANEXO IV - Preencher'!F383</f>
        <v>24380578002041</v>
      </c>
      <c r="E374" s="5" t="str">
        <f>'[1]TCE - ANEXO IV - Preencher'!G383</f>
        <v>WHITE MARTINS GASES INDUSTRIAIS DO NORDESTE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98</v>
      </c>
      <c r="I374" s="6" t="str">
        <f>IF('[1]TCE - ANEXO IV - Preencher'!K383="","",'[1]TCE - ANEXO IV - Preencher'!K383)</f>
        <v>18/07/2022</v>
      </c>
      <c r="J374" s="5" t="str">
        <f>'[1]TCE - ANEXO IV - Preencher'!L383</f>
        <v>26220724380578002041556080000000981181689373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174.19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11234649000193</v>
      </c>
      <c r="E375" s="5" t="str">
        <f>'[1]TCE - ANEXO IV - Preencher'!G384</f>
        <v>BIOANGIO COMERCIO DE PRODUTOS MEDICOS LT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000009165</v>
      </c>
      <c r="I375" s="6" t="str">
        <f>IF('[1]TCE - ANEXO IV - Preencher'!K384="","",'[1]TCE - ANEXO IV - Preencher'!K384)</f>
        <v>19/04/2023</v>
      </c>
      <c r="J375" s="5" t="str">
        <f>'[1]TCE - ANEXO IV - Preencher'!L384</f>
        <v>26230411234649000193550010000091651000009995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613.89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11234649000193</v>
      </c>
      <c r="E376" s="5" t="str">
        <f>'[1]TCE - ANEXO IV - Preencher'!G385</f>
        <v>BIOANGIO COMERCIO DE PRODUTOS MEDICOS LT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000009205</v>
      </c>
      <c r="I376" s="6" t="str">
        <f>IF('[1]TCE - ANEXO IV - Preencher'!K385="","",'[1]TCE - ANEXO IV - Preencher'!K385)</f>
        <v>26/04/2023</v>
      </c>
      <c r="J376" s="5" t="str">
        <f>'[1]TCE - ANEXO IV - Preencher'!L385</f>
        <v>26230411234649000193550010000092051000009992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613.89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33100082000448</v>
      </c>
      <c r="E377" s="5" t="str">
        <f>'[1]TCE - ANEXO IV - Preencher'!G386</f>
        <v>E TAMUSSINO CIA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000017200</v>
      </c>
      <c r="I377" s="6" t="str">
        <f>IF('[1]TCE - ANEXO IV - Preencher'!K386="","",'[1]TCE - ANEXO IV - Preencher'!K386)</f>
        <v>19/04/2023</v>
      </c>
      <c r="J377" s="5" t="str">
        <f>'[1]TCE - ANEXO IV - Preencher'!L386</f>
        <v>26230433100082000448550020000172001850975640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383.72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13291742000165</v>
      </c>
      <c r="E378" s="5" t="str">
        <f>'[1]TCE - ANEXO IV - Preencher'!G387</f>
        <v>PHOENIX MED PRODS MEDICOS HOSPITALARES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000023513</v>
      </c>
      <c r="I378" s="6" t="str">
        <f>IF('[1]TCE - ANEXO IV - Preencher'!K387="","",'[1]TCE - ANEXO IV - Preencher'!K387)</f>
        <v>05/04/2023</v>
      </c>
      <c r="J378" s="5" t="str">
        <f>'[1]TCE - ANEXO IV - Preencher'!L387</f>
        <v>26230413291742000165550010000235131106101080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613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13291742000165</v>
      </c>
      <c r="E379" s="5" t="str">
        <f>'[1]TCE - ANEXO IV - Preencher'!G388</f>
        <v>PHOENIX MED PRODS MEDICOS HOSPITALARES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000023539</v>
      </c>
      <c r="I379" s="6" t="str">
        <f>IF('[1]TCE - ANEXO IV - Preencher'!K388="","",'[1]TCE - ANEXO IV - Preencher'!K388)</f>
        <v>10/04/2023</v>
      </c>
      <c r="J379" s="5" t="str">
        <f>'[1]TCE - ANEXO IV - Preencher'!L388</f>
        <v>26230413291742000165550010000235391590102945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1226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13291742000165</v>
      </c>
      <c r="E380" s="5" t="str">
        <f>'[1]TCE - ANEXO IV - Preencher'!G389</f>
        <v>PHOENIX MED PRODS MEDICOS HOSPITALARES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000023705</v>
      </c>
      <c r="I380" s="6" t="str">
        <f>IF('[1]TCE - ANEXO IV - Preencher'!K389="","",'[1]TCE - ANEXO IV - Preencher'!K389)</f>
        <v>20/04/2023</v>
      </c>
      <c r="J380" s="5" t="str">
        <f>'[1]TCE - ANEXO IV - Preencher'!L389</f>
        <v>26230413291742000165550010000237051377812879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613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13291742000165</v>
      </c>
      <c r="E381" s="5" t="str">
        <f>'[1]TCE - ANEXO IV - Preencher'!G390</f>
        <v>PHOENIX MED PRODS MEDICOS HOSPITALARES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000023757</v>
      </c>
      <c r="I381" s="6" t="str">
        <f>IF('[1]TCE - ANEXO IV - Preencher'!K390="","",'[1]TCE - ANEXO IV - Preencher'!K390)</f>
        <v>24/04/2023</v>
      </c>
      <c r="J381" s="5" t="str">
        <f>'[1]TCE - ANEXO IV - Preencher'!L390</f>
        <v>26230413291742000165550010000237571930218030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1226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13291742000165</v>
      </c>
      <c r="E382" s="5" t="str">
        <f>'[1]TCE - ANEXO IV - Preencher'!G391</f>
        <v>PHOENIX MED PRODS MEDICOS HOSPITALARES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000023759</v>
      </c>
      <c r="I382" s="6" t="str">
        <f>IF('[1]TCE - ANEXO IV - Preencher'!K391="","",'[1]TCE - ANEXO IV - Preencher'!K391)</f>
        <v>24/04/2023</v>
      </c>
      <c r="J382" s="5" t="str">
        <f>'[1]TCE - ANEXO IV - Preencher'!L391</f>
        <v>26230413291742000165550010000237591280881583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613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13291742000165</v>
      </c>
      <c r="E383" s="5" t="str">
        <f>'[1]TCE - ANEXO IV - Preencher'!G392</f>
        <v>PHOENIX MED PRODS MEDICOS HOSPITALARES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000023770</v>
      </c>
      <c r="I383" s="6" t="str">
        <f>IF('[1]TCE - ANEXO IV - Preencher'!K392="","",'[1]TCE - ANEXO IV - Preencher'!K392)</f>
        <v>24/04/2023</v>
      </c>
      <c r="J383" s="5" t="str">
        <f>'[1]TCE - ANEXO IV - Preencher'!L392</f>
        <v>26230413291742000165550010000237701773210870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613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13291742000165</v>
      </c>
      <c r="E384" s="5" t="str">
        <f>'[1]TCE - ANEXO IV - Preencher'!G393</f>
        <v>PHOENIX MED PRODS MEDICOS HOSPITALARES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000023771</v>
      </c>
      <c r="I384" s="6" t="str">
        <f>IF('[1]TCE - ANEXO IV - Preencher'!K393="","",'[1]TCE - ANEXO IV - Preencher'!K393)</f>
        <v>24/04/2023</v>
      </c>
      <c r="J384" s="5" t="str">
        <f>'[1]TCE - ANEXO IV - Preencher'!L393</f>
        <v>26230413291742000165550010000237711108315103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1226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13291742000165</v>
      </c>
      <c r="E385" s="5" t="str">
        <f>'[1]TCE - ANEXO IV - Preencher'!G394</f>
        <v>PHOENIX MED PRODS MEDICOS HOSPITALARES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000023815</v>
      </c>
      <c r="I385" s="6" t="str">
        <f>IF('[1]TCE - ANEXO IV - Preencher'!K394="","",'[1]TCE - ANEXO IV - Preencher'!K394)</f>
        <v>26/04/2023</v>
      </c>
      <c r="J385" s="5" t="str">
        <f>'[1]TCE - ANEXO IV - Preencher'!L394</f>
        <v>26230413291742000165550010000238151211749397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613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13291742000165</v>
      </c>
      <c r="E386" s="5" t="str">
        <f>'[1]TCE - ANEXO IV - Preencher'!G395</f>
        <v>PHOENIX MED PRODS MEDICOS HOSPITALARES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000023846</v>
      </c>
      <c r="I386" s="6" t="str">
        <f>IF('[1]TCE - ANEXO IV - Preencher'!K395="","",'[1]TCE - ANEXO IV - Preencher'!K395)</f>
        <v>27/04/2023</v>
      </c>
      <c r="J386" s="5" t="str">
        <f>'[1]TCE - ANEXO IV - Preencher'!L395</f>
        <v>26230413291742000165550010000238461237781014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613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13291742000165</v>
      </c>
      <c r="E387" s="5" t="str">
        <f>'[1]TCE - ANEXO IV - Preencher'!G396</f>
        <v>PHOENIX MED PRODS MEDICOS HOSPITALARES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000023889</v>
      </c>
      <c r="I387" s="6" t="str">
        <f>IF('[1]TCE - ANEXO IV - Preencher'!K396="","",'[1]TCE - ANEXO IV - Preencher'!K396)</f>
        <v>28/04/2023</v>
      </c>
      <c r="J387" s="5" t="str">
        <f>'[1]TCE - ANEXO IV - Preencher'!L396</f>
        <v>26230413291742000165550010000238891450060822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613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13291742000165</v>
      </c>
      <c r="E388" s="5" t="str">
        <f>'[1]TCE - ANEXO IV - Preencher'!G397</f>
        <v>PHOENIX MED PRODS MEDICOS HOSPITALARES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000024115</v>
      </c>
      <c r="I388" s="6" t="str">
        <f>IF('[1]TCE - ANEXO IV - Preencher'!K397="","",'[1]TCE - ANEXO IV - Preencher'!K397)</f>
        <v>17/05/2023</v>
      </c>
      <c r="J388" s="5" t="str">
        <f>'[1]TCE - ANEXO IV - Preencher'!L397</f>
        <v>26230513291742000165550010000241151506104052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613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24436602000154</v>
      </c>
      <c r="E389" s="5" t="str">
        <f>'[1]TCE - ANEXO IV - Preencher'!G398</f>
        <v>ART CIRURGICA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000107056</v>
      </c>
      <c r="I389" s="6" t="str">
        <f>IF('[1]TCE - ANEXO IV - Preencher'!K398="","",'[1]TCE - ANEXO IV - Preencher'!K398)</f>
        <v>26/10/2022</v>
      </c>
      <c r="J389" s="5" t="str">
        <f>'[1]TCE - ANEXO IV - Preencher'!L398</f>
        <v>26221024436602000154550010001070561109078000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3300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000107549</v>
      </c>
      <c r="I390" s="6" t="str">
        <f>IF('[1]TCE - ANEXO IV - Preencher'!K399="","",'[1]TCE - ANEXO IV - Preencher'!K399)</f>
        <v>25/01/2023</v>
      </c>
      <c r="J390" s="5" t="str">
        <f>'[1]TCE - ANEXO IV - Preencher'!L399</f>
        <v>26230141249434000107550010001075491399592431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299.89999999999998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000107550</v>
      </c>
      <c r="I391" s="6" t="str">
        <f>IF('[1]TCE - ANEXO IV - Preencher'!K400="","",'[1]TCE - ANEXO IV - Preencher'!K400)</f>
        <v>25/01/2023</v>
      </c>
      <c r="J391" s="5" t="str">
        <f>'[1]TCE - ANEXO IV - Preencher'!L400</f>
        <v>26230141249434000107550010001075501770247688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691.1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000107565</v>
      </c>
      <c r="I392" s="6" t="str">
        <f>IF('[1]TCE - ANEXO IV - Preencher'!K401="","",'[1]TCE - ANEXO IV - Preencher'!K401)</f>
        <v>26/01/2023</v>
      </c>
      <c r="J392" s="5" t="str">
        <f>'[1]TCE - ANEXO IV - Preencher'!L401</f>
        <v>26230141249434000107550010001075651415066615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183.81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000107566</v>
      </c>
      <c r="I393" s="6" t="str">
        <f>IF('[1]TCE - ANEXO IV - Preencher'!K402="","",'[1]TCE - ANEXO IV - Preencher'!K402)</f>
        <v>26/01/2023</v>
      </c>
      <c r="J393" s="5" t="str">
        <f>'[1]TCE - ANEXO IV - Preencher'!L402</f>
        <v>26230141249434000107550010001075661263950671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319.39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4237235000152</v>
      </c>
      <c r="E394" s="5" t="str">
        <f>'[1]TCE - ANEXO IV - Preencher'!G403</f>
        <v>ENDOCENTER COMERCIAL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000107568</v>
      </c>
      <c r="I394" s="6" t="str">
        <f>IF('[1]TCE - ANEXO IV - Preencher'!K403="","",'[1]TCE - ANEXO IV - Preencher'!K403)</f>
        <v>18/05/2023</v>
      </c>
      <c r="J394" s="5" t="str">
        <f>'[1]TCE - ANEXO IV - Preencher'!L403</f>
        <v>26230504237235000152550010001075681109591000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3500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000107570</v>
      </c>
      <c r="I395" s="6" t="str">
        <f>IF('[1]TCE - ANEXO IV - Preencher'!K404="","",'[1]TCE - ANEXO IV - Preencher'!K404)</f>
        <v>26/01/2023</v>
      </c>
      <c r="J395" s="5" t="str">
        <f>'[1]TCE - ANEXO IV - Preencher'!L404</f>
        <v>26230141249434000107550010001075701871652017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1277.7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000107572</v>
      </c>
      <c r="I396" s="6" t="str">
        <f>IF('[1]TCE - ANEXO IV - Preencher'!K405="","",'[1]TCE - ANEXO IV - Preencher'!K405)</f>
        <v>26/01/2023</v>
      </c>
      <c r="J396" s="5" t="str">
        <f>'[1]TCE - ANEXO IV - Preencher'!L405</f>
        <v>26230141249434000107550010001075721961895797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1277.7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000107576</v>
      </c>
      <c r="I397" s="6" t="str">
        <f>IF('[1]TCE - ANEXO IV - Preencher'!K406="","",'[1]TCE - ANEXO IV - Preencher'!K406)</f>
        <v>26/01/2023</v>
      </c>
      <c r="J397" s="5" t="str">
        <f>'[1]TCE - ANEXO IV - Preencher'!L406</f>
        <v>26230141249434000107550010001075761159877293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1277.7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000107681</v>
      </c>
      <c r="I398" s="6" t="str">
        <f>IF('[1]TCE - ANEXO IV - Preencher'!K407="","",'[1]TCE - ANEXO IV - Preencher'!K407)</f>
        <v>30/01/2023</v>
      </c>
      <c r="J398" s="5" t="str">
        <f>'[1]TCE - ANEXO IV - Preencher'!L407</f>
        <v>26230141249434000107550010001076811925505547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1277.7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000107684</v>
      </c>
      <c r="I399" s="6" t="str">
        <f>IF('[1]TCE - ANEXO IV - Preencher'!K408="","",'[1]TCE - ANEXO IV - Preencher'!K408)</f>
        <v>30/01/2023</v>
      </c>
      <c r="J399" s="5" t="str">
        <f>'[1]TCE - ANEXO IV - Preencher'!L408</f>
        <v>26230141249434000107550010001076841778503172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381.42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000107699</v>
      </c>
      <c r="I400" s="6" t="str">
        <f>IF('[1]TCE - ANEXO IV - Preencher'!K409="","",'[1]TCE - ANEXO IV - Preencher'!K409)</f>
        <v>30/01/2023</v>
      </c>
      <c r="J400" s="5" t="str">
        <f>'[1]TCE - ANEXO IV - Preencher'!L409</f>
        <v>26230141249434000107550010001076991721065209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148.4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000108653</v>
      </c>
      <c r="I401" s="6" t="str">
        <f>IF('[1]TCE - ANEXO IV - Preencher'!K410="","",'[1]TCE - ANEXO IV - Preencher'!K410)</f>
        <v>03/03/2023</v>
      </c>
      <c r="J401" s="5" t="str">
        <f>'[1]TCE - ANEXO IV - Preencher'!L410</f>
        <v>26230341249434000107550010001086531390203572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389.47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000108654</v>
      </c>
      <c r="I402" s="6" t="str">
        <f>IF('[1]TCE - ANEXO IV - Preencher'!K411="","",'[1]TCE - ANEXO IV - Preencher'!K411)</f>
        <v>03/03/2023</v>
      </c>
      <c r="J402" s="5" t="str">
        <f>'[1]TCE - ANEXO IV - Preencher'!L411</f>
        <v>26230341249434000107550010001086541477021970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183.81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000108655</v>
      </c>
      <c r="I403" s="6" t="str">
        <f>IF('[1]TCE - ANEXO IV - Preencher'!K412="","",'[1]TCE - ANEXO IV - Preencher'!K412)</f>
        <v>03/03/2023</v>
      </c>
      <c r="J403" s="5" t="str">
        <f>'[1]TCE - ANEXO IV - Preencher'!L412</f>
        <v>26230341249434000107550010001086551893059956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235.88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000108658</v>
      </c>
      <c r="I404" s="6" t="str">
        <f>IF('[1]TCE - ANEXO IV - Preencher'!K413="","",'[1]TCE - ANEXO IV - Preencher'!K413)</f>
        <v>03/03/2023</v>
      </c>
      <c r="J404" s="5" t="str">
        <f>'[1]TCE - ANEXO IV - Preencher'!L413</f>
        <v>26230341249434000107550010001086581827402704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235.88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000108659</v>
      </c>
      <c r="I405" s="6" t="str">
        <f>IF('[1]TCE - ANEXO IV - Preencher'!K414="","",'[1]TCE - ANEXO IV - Preencher'!K414)</f>
        <v>03/03/2023</v>
      </c>
      <c r="J405" s="5" t="str">
        <f>'[1]TCE - ANEXO IV - Preencher'!L414</f>
        <v>26230341249434000107550010001086591740970481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183.81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000108660</v>
      </c>
      <c r="I406" s="6" t="str">
        <f>IF('[1]TCE - ANEXO IV - Preencher'!K415="","",'[1]TCE - ANEXO IV - Preencher'!K415)</f>
        <v>03/03/2023</v>
      </c>
      <c r="J406" s="5" t="str">
        <f>'[1]TCE - ANEXO IV - Preencher'!L415</f>
        <v>26230341249434000107550010001086601710115908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203.82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000108661</v>
      </c>
      <c r="I407" s="6" t="str">
        <f>IF('[1]TCE - ANEXO IV - Preencher'!K416="","",'[1]TCE - ANEXO IV - Preencher'!K416)</f>
        <v>03/03/2023</v>
      </c>
      <c r="J407" s="5" t="str">
        <f>'[1]TCE - ANEXO IV - Preencher'!L416</f>
        <v>26230341249434000107550010001086611434332978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183.81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000108662</v>
      </c>
      <c r="I408" s="6" t="str">
        <f>IF('[1]TCE - ANEXO IV - Preencher'!K417="","",'[1]TCE - ANEXO IV - Preencher'!K417)</f>
        <v>03/03/2023</v>
      </c>
      <c r="J408" s="5" t="str">
        <f>'[1]TCE - ANEXO IV - Preencher'!L417</f>
        <v>26230341249434000107550010001086621043801772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183.81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000108663</v>
      </c>
      <c r="I409" s="6" t="str">
        <f>IF('[1]TCE - ANEXO IV - Preencher'!K418="","",'[1]TCE - ANEXO IV - Preencher'!K418)</f>
        <v>03/03/2023</v>
      </c>
      <c r="J409" s="5" t="str">
        <f>'[1]TCE - ANEXO IV - Preencher'!L418</f>
        <v>26230341249434000107550010001086631042548345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296.13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000108664</v>
      </c>
      <c r="I410" s="6" t="str">
        <f>IF('[1]TCE - ANEXO IV - Preencher'!K419="","",'[1]TCE - ANEXO IV - Preencher'!K419)</f>
        <v>03/03/2023</v>
      </c>
      <c r="J410" s="5" t="str">
        <f>'[1]TCE - ANEXO IV - Preencher'!L419</f>
        <v>26230341249434000107550010001086641576251775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46.78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000108665</v>
      </c>
      <c r="I411" s="6" t="str">
        <f>IF('[1]TCE - ANEXO IV - Preencher'!K420="","",'[1]TCE - ANEXO IV - Preencher'!K420)</f>
        <v>03/03/2023</v>
      </c>
      <c r="J411" s="5" t="str">
        <f>'[1]TCE - ANEXO IV - Preencher'!L420</f>
        <v>26230341249434000107550010001086651020044128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197.6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000108666</v>
      </c>
      <c r="I412" s="6" t="str">
        <f>IF('[1]TCE - ANEXO IV - Preencher'!K421="","",'[1]TCE - ANEXO IV - Preencher'!K421)</f>
        <v>03/03/2023</v>
      </c>
      <c r="J412" s="5" t="str">
        <f>'[1]TCE - ANEXO IV - Preencher'!L421</f>
        <v>26230341249434000107550010001086661750344120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148.4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000108669</v>
      </c>
      <c r="I413" s="6" t="str">
        <f>IF('[1]TCE - ANEXO IV - Preencher'!K422="","",'[1]TCE - ANEXO IV - Preencher'!K422)</f>
        <v>03/03/2023</v>
      </c>
      <c r="J413" s="5" t="str">
        <f>'[1]TCE - ANEXO IV - Preencher'!L422</f>
        <v>26230341249434000107550010001086691518189600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1277.7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000108672</v>
      </c>
      <c r="I414" s="6" t="str">
        <f>IF('[1]TCE - ANEXO IV - Preencher'!K423="","",'[1]TCE - ANEXO IV - Preencher'!K423)</f>
        <v>07/03/2023</v>
      </c>
      <c r="J414" s="5" t="str">
        <f>'[1]TCE - ANEXO IV - Preencher'!L423</f>
        <v>26230341249434000107550010001086721259201184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176.11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000108686</v>
      </c>
      <c r="I415" s="6" t="str">
        <f>IF('[1]TCE - ANEXO IV - Preencher'!K424="","",'[1]TCE - ANEXO IV - Preencher'!K424)</f>
        <v>07/03/2023</v>
      </c>
      <c r="J415" s="5" t="str">
        <f>'[1]TCE - ANEXO IV - Preencher'!L424</f>
        <v>26230341249434000107550010001086861236356284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183.81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000108721</v>
      </c>
      <c r="I416" s="6" t="str">
        <f>IF('[1]TCE - ANEXO IV - Preencher'!K425="","",'[1]TCE - ANEXO IV - Preencher'!K425)</f>
        <v>08/03/2023</v>
      </c>
      <c r="J416" s="5" t="str">
        <f>'[1]TCE - ANEXO IV - Preencher'!L425</f>
        <v>26230341249434000107550010001087211839152584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1448.4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000108722</v>
      </c>
      <c r="I417" s="6" t="str">
        <f>IF('[1]TCE - ANEXO IV - Preencher'!K426="","",'[1]TCE - ANEXO IV - Preencher'!K426)</f>
        <v>08/03/2023</v>
      </c>
      <c r="J417" s="5" t="str">
        <f>'[1]TCE - ANEXO IV - Preencher'!L426</f>
        <v>26230341249434000107550010001087221294127304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3240.86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000108723</v>
      </c>
      <c r="I418" s="6" t="str">
        <f>IF('[1]TCE - ANEXO IV - Preencher'!K427="","",'[1]TCE - ANEXO IV - Preencher'!K427)</f>
        <v>08/03/2023</v>
      </c>
      <c r="J418" s="5" t="str">
        <f>'[1]TCE - ANEXO IV - Preencher'!L427</f>
        <v>26230341249434000107550010001087231672855875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3350.53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000108724</v>
      </c>
      <c r="I419" s="6" t="str">
        <f>IF('[1]TCE - ANEXO IV - Preencher'!K428="","",'[1]TCE - ANEXO IV - Preencher'!K428)</f>
        <v>08/03/2023</v>
      </c>
      <c r="J419" s="5" t="str">
        <f>'[1]TCE - ANEXO IV - Preencher'!L428</f>
        <v>26230341249434000107550010001087241803032564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1331.01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000108725</v>
      </c>
      <c r="I420" s="6" t="str">
        <f>IF('[1]TCE - ANEXO IV - Preencher'!K429="","",'[1]TCE - ANEXO IV - Preencher'!K429)</f>
        <v>08/03/2023</v>
      </c>
      <c r="J420" s="5" t="str">
        <f>'[1]TCE - ANEXO IV - Preencher'!L429</f>
        <v>26230341249434000107550010001087251594186600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203.82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000108726</v>
      </c>
      <c r="I421" s="6" t="str">
        <f>IF('[1]TCE - ANEXO IV - Preencher'!K430="","",'[1]TCE - ANEXO IV - Preencher'!K430)</f>
        <v>08/03/2023</v>
      </c>
      <c r="J421" s="5" t="str">
        <f>'[1]TCE - ANEXO IV - Preencher'!L430</f>
        <v>26230341249434000107550010001087261826389498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203.82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000108727</v>
      </c>
      <c r="I422" s="6" t="str">
        <f>IF('[1]TCE - ANEXO IV - Preencher'!K431="","",'[1]TCE - ANEXO IV - Preencher'!K431)</f>
        <v>08/03/2023</v>
      </c>
      <c r="J422" s="5" t="str">
        <f>'[1]TCE - ANEXO IV - Preencher'!L431</f>
        <v>26230341249434000107550010001087271798721133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1277.7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000108728</v>
      </c>
      <c r="I423" s="6" t="str">
        <f>IF('[1]TCE - ANEXO IV - Preencher'!K432="","",'[1]TCE - ANEXO IV - Preencher'!K432)</f>
        <v>08/03/2023</v>
      </c>
      <c r="J423" s="5" t="str">
        <f>'[1]TCE - ANEXO IV - Preencher'!L432</f>
        <v>26230341249434000107550010001087281244963935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1225.6099999999999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000108729</v>
      </c>
      <c r="I424" s="6" t="str">
        <f>IF('[1]TCE - ANEXO IV - Preencher'!K433="","",'[1]TCE - ANEXO IV - Preencher'!K433)</f>
        <v>08/03/2023</v>
      </c>
      <c r="J424" s="5" t="str">
        <f>'[1]TCE - ANEXO IV - Preencher'!L433</f>
        <v>26230341249434000107550010001087291345551451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1310.96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000108731</v>
      </c>
      <c r="I425" s="6" t="str">
        <f>IF('[1]TCE - ANEXO IV - Preencher'!K434="","",'[1]TCE - ANEXO IV - Preencher'!K434)</f>
        <v>08/03/2023</v>
      </c>
      <c r="J425" s="5" t="str">
        <f>'[1]TCE - ANEXO IV - Preencher'!L434</f>
        <v>26230341249434000107550010001087311044930842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344.13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000108732</v>
      </c>
      <c r="I426" s="6" t="str">
        <f>IF('[1]TCE - ANEXO IV - Preencher'!K435="","",'[1]TCE - ANEXO IV - Preencher'!K435)</f>
        <v>08/03/2023</v>
      </c>
      <c r="J426" s="5" t="str">
        <f>'[1]TCE - ANEXO IV - Preencher'!L435</f>
        <v>26230341249434000107550010001087321482727018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2420.21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000108733</v>
      </c>
      <c r="I427" s="6" t="str">
        <f>IF('[1]TCE - ANEXO IV - Preencher'!K436="","",'[1]TCE - ANEXO IV - Preencher'!K436)</f>
        <v>08/03/2023</v>
      </c>
      <c r="J427" s="5" t="str">
        <f>'[1]TCE - ANEXO IV - Preencher'!L436</f>
        <v>26230341249434000107550010001087331618711239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936.58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000108735</v>
      </c>
      <c r="I428" s="6" t="str">
        <f>IF('[1]TCE - ANEXO IV - Preencher'!K437="","",'[1]TCE - ANEXO IV - Preencher'!K437)</f>
        <v>08/03/2023</v>
      </c>
      <c r="J428" s="5" t="str">
        <f>'[1]TCE - ANEXO IV - Preencher'!L437</f>
        <v>26230341249434000107550010001087351235467054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203.82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000108767</v>
      </c>
      <c r="I429" s="6" t="str">
        <f>IF('[1]TCE - ANEXO IV - Preencher'!K438="","",'[1]TCE - ANEXO IV - Preencher'!K438)</f>
        <v>10/03/2023</v>
      </c>
      <c r="J429" s="5" t="str">
        <f>'[1]TCE - ANEXO IV - Preencher'!L438</f>
        <v>26230341249434000107550010001087671513179918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275.48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000108770</v>
      </c>
      <c r="I430" s="6" t="str">
        <f>IF('[1]TCE - ANEXO IV - Preencher'!K439="","",'[1]TCE - ANEXO IV - Preencher'!K439)</f>
        <v>10/03/2023</v>
      </c>
      <c r="J430" s="5" t="str">
        <f>'[1]TCE - ANEXO IV - Preencher'!L439</f>
        <v>26230341249434000107550010001087701094806957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296.13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000108771</v>
      </c>
      <c r="I431" s="6" t="str">
        <f>IF('[1]TCE - ANEXO IV - Preencher'!K440="","",'[1]TCE - ANEXO IV - Preencher'!K440)</f>
        <v>10/03/2023</v>
      </c>
      <c r="J431" s="5" t="str">
        <f>'[1]TCE - ANEXO IV - Preencher'!L440</f>
        <v>26230341249434000107550010001087711786653349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296.13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000108936</v>
      </c>
      <c r="I432" s="6" t="str">
        <f>IF('[1]TCE - ANEXO IV - Preencher'!K441="","",'[1]TCE - ANEXO IV - Preencher'!K441)</f>
        <v>14/03/2023</v>
      </c>
      <c r="J432" s="5" t="str">
        <f>'[1]TCE - ANEXO IV - Preencher'!L441</f>
        <v>26230341249434000107550010001089361495025700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1220.8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000108944</v>
      </c>
      <c r="I433" s="6" t="str">
        <f>IF('[1]TCE - ANEXO IV - Preencher'!K442="","",'[1]TCE - ANEXO IV - Preencher'!K442)</f>
        <v>14/03/2023</v>
      </c>
      <c r="J433" s="5" t="str">
        <f>'[1]TCE - ANEXO IV - Preencher'!L442</f>
        <v>26230341249434000107550010001089441838514836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936.58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000108950</v>
      </c>
      <c r="I434" s="6" t="str">
        <f>IF('[1]TCE - ANEXO IV - Preencher'!K443="","",'[1]TCE - ANEXO IV - Preencher'!K443)</f>
        <v>14/03/2023</v>
      </c>
      <c r="J434" s="5" t="str">
        <f>'[1]TCE - ANEXO IV - Preencher'!L443</f>
        <v>26230341249434000107550010001089501091876219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275.48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000108952</v>
      </c>
      <c r="I435" s="6" t="str">
        <f>IF('[1]TCE - ANEXO IV - Preencher'!K444="","",'[1]TCE - ANEXO IV - Preencher'!K444)</f>
        <v>14/03/2023</v>
      </c>
      <c r="J435" s="5" t="str">
        <f>'[1]TCE - ANEXO IV - Preencher'!L444</f>
        <v>26230341249434000107550010001089521866878547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176.11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000108955</v>
      </c>
      <c r="I436" s="6" t="str">
        <f>IF('[1]TCE - ANEXO IV - Preencher'!K445="","",'[1]TCE - ANEXO IV - Preencher'!K445)</f>
        <v>14/03/2023</v>
      </c>
      <c r="J436" s="5" t="str">
        <f>'[1]TCE - ANEXO IV - Preencher'!L445</f>
        <v>26230341249434000107550010001089551246374897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71.52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000109046</v>
      </c>
      <c r="I437" s="6" t="str">
        <f>IF('[1]TCE - ANEXO IV - Preencher'!K446="","",'[1]TCE - ANEXO IV - Preencher'!K446)</f>
        <v>16/03/2023</v>
      </c>
      <c r="J437" s="5" t="str">
        <f>'[1]TCE - ANEXO IV - Preencher'!L446</f>
        <v>26230341249434000107550010001090461155923100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381.42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000109047</v>
      </c>
      <c r="I438" s="6" t="str">
        <f>IF('[1]TCE - ANEXO IV - Preencher'!K447="","",'[1]TCE - ANEXO IV - Preencher'!K447)</f>
        <v>16/03/2023</v>
      </c>
      <c r="J438" s="5" t="str">
        <f>'[1]TCE - ANEXO IV - Preencher'!L447</f>
        <v>26230341249434000107550010001090471503154304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148.4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000109048</v>
      </c>
      <c r="I439" s="6" t="str">
        <f>IF('[1]TCE - ANEXO IV - Preencher'!K448="","",'[1]TCE - ANEXO IV - Preencher'!K448)</f>
        <v>16/03/2023</v>
      </c>
      <c r="J439" s="5" t="str">
        <f>'[1]TCE - ANEXO IV - Preencher'!L448</f>
        <v>26230341249434000107550010001090481352384923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296.13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000109051</v>
      </c>
      <c r="I440" s="6" t="str">
        <f>IF('[1]TCE - ANEXO IV - Preencher'!K449="","",'[1]TCE - ANEXO IV - Preencher'!K449)</f>
        <v>16/03/2023</v>
      </c>
      <c r="J440" s="5" t="str">
        <f>'[1]TCE - ANEXO IV - Preencher'!L449</f>
        <v>26230341249434000107550010001090511629275898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183.81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000109052</v>
      </c>
      <c r="I441" s="6" t="str">
        <f>IF('[1]TCE - ANEXO IV - Preencher'!K450="","",'[1]TCE - ANEXO IV - Preencher'!K450)</f>
        <v>16/03/2023</v>
      </c>
      <c r="J441" s="5" t="str">
        <f>'[1]TCE - ANEXO IV - Preencher'!L450</f>
        <v>26230341249434000107550010001090521290175334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148.4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000109053</v>
      </c>
      <c r="I442" s="6" t="str">
        <f>IF('[1]TCE - ANEXO IV - Preencher'!K451="","",'[1]TCE - ANEXO IV - Preencher'!K451)</f>
        <v>16/03/2023</v>
      </c>
      <c r="J442" s="5" t="str">
        <f>'[1]TCE - ANEXO IV - Preencher'!L451</f>
        <v>26230341249434000107550010001090531442733684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148.4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000109054</v>
      </c>
      <c r="I443" s="6" t="str">
        <f>IF('[1]TCE - ANEXO IV - Preencher'!K452="","",'[1]TCE - ANEXO IV - Preencher'!K452)</f>
        <v>16/03/2023</v>
      </c>
      <c r="J443" s="5" t="str">
        <f>'[1]TCE - ANEXO IV - Preencher'!L452</f>
        <v>26230341249434000107550010001090541691852145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936.58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000109060</v>
      </c>
      <c r="I444" s="6" t="str">
        <f>IF('[1]TCE - ANEXO IV - Preencher'!K453="","",'[1]TCE - ANEXO IV - Preencher'!K453)</f>
        <v>16/03/2023</v>
      </c>
      <c r="J444" s="5" t="str">
        <f>'[1]TCE - ANEXO IV - Preencher'!L453</f>
        <v>26230341249434000107550010001090601698129888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183.81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000109068</v>
      </c>
      <c r="I445" s="6" t="str">
        <f>IF('[1]TCE - ANEXO IV - Preencher'!K454="","",'[1]TCE - ANEXO IV - Preencher'!K454)</f>
        <v>17/03/2023</v>
      </c>
      <c r="J445" s="5" t="str">
        <f>'[1]TCE - ANEXO IV - Preencher'!L454</f>
        <v>26230341249434000107550010001090681958199064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196.68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000109069</v>
      </c>
      <c r="I446" s="6" t="str">
        <f>IF('[1]TCE - ANEXO IV - Preencher'!K455="","",'[1]TCE - ANEXO IV - Preencher'!K455)</f>
        <v>17/03/2023</v>
      </c>
      <c r="J446" s="5" t="str">
        <f>'[1]TCE - ANEXO IV - Preencher'!L455</f>
        <v>26230341249434000107550010001090691090780665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936.58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000109070</v>
      </c>
      <c r="I447" s="6" t="str">
        <f>IF('[1]TCE - ANEXO IV - Preencher'!K456="","",'[1]TCE - ANEXO IV - Preencher'!K456)</f>
        <v>17/03/2023</v>
      </c>
      <c r="J447" s="5" t="str">
        <f>'[1]TCE - ANEXO IV - Preencher'!L456</f>
        <v>26230341249434000107550010001090701332395033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483.71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000109095</v>
      </c>
      <c r="I448" s="6" t="str">
        <f>IF('[1]TCE - ANEXO IV - Preencher'!K457="","",'[1]TCE - ANEXO IV - Preencher'!K457)</f>
        <v>17/03/2023</v>
      </c>
      <c r="J448" s="5" t="str">
        <f>'[1]TCE - ANEXO IV - Preencher'!L457</f>
        <v>26230341249434000107550010001090951001347855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402.42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000109096</v>
      </c>
      <c r="I449" s="6" t="str">
        <f>IF('[1]TCE - ANEXO IV - Preencher'!K458="","",'[1]TCE - ANEXO IV - Preencher'!K458)</f>
        <v>17/03/2023</v>
      </c>
      <c r="J449" s="5" t="str">
        <f>'[1]TCE - ANEXO IV - Preencher'!L458</f>
        <v>26230341249434000107550010001090961621290075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597.76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000109679</v>
      </c>
      <c r="I450" s="6" t="str">
        <f>IF('[1]TCE - ANEXO IV - Preencher'!K459="","",'[1]TCE - ANEXO IV - Preencher'!K459)</f>
        <v>30/03/2023</v>
      </c>
      <c r="J450" s="5" t="str">
        <f>'[1]TCE - ANEXO IV - Preencher'!L459</f>
        <v>26230341249434000107550010001096791791215335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1277.7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000109779</v>
      </c>
      <c r="I451" s="6" t="str">
        <f>IF('[1]TCE - ANEXO IV - Preencher'!K460="","",'[1]TCE - ANEXO IV - Preencher'!K460)</f>
        <v>03/04/2023</v>
      </c>
      <c r="J451" s="5" t="str">
        <f>'[1]TCE - ANEXO IV - Preencher'!L460</f>
        <v>26230441249434000107550010001097791377331546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1277.7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000109791</v>
      </c>
      <c r="I452" s="6" t="str">
        <f>IF('[1]TCE - ANEXO IV - Preencher'!K461="","",'[1]TCE - ANEXO IV - Preencher'!K461)</f>
        <v>04/04/2023</v>
      </c>
      <c r="J452" s="5" t="str">
        <f>'[1]TCE - ANEXO IV - Preencher'!L461</f>
        <v>26230441249434000107550010001097911196016490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1334.6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000109896</v>
      </c>
      <c r="I453" s="6" t="str">
        <f>IF('[1]TCE - ANEXO IV - Preencher'!K462="","",'[1]TCE - ANEXO IV - Preencher'!K462)</f>
        <v>06/04/2023</v>
      </c>
      <c r="J453" s="5" t="str">
        <f>'[1]TCE - ANEXO IV - Preencher'!L462</f>
        <v>26230441249434000107550010001098961195749835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275.33999999999997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000109905</v>
      </c>
      <c r="I454" s="6" t="str">
        <f>IF('[1]TCE - ANEXO IV - Preencher'!K463="","",'[1]TCE - ANEXO IV - Preencher'!K463)</f>
        <v>06/04/2023</v>
      </c>
      <c r="J454" s="5" t="str">
        <f>'[1]TCE - ANEXO IV - Preencher'!L463</f>
        <v>26230441249434000107550010001099051989102065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989.15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000109906</v>
      </c>
      <c r="I455" s="6" t="str">
        <f>IF('[1]TCE - ANEXO IV - Preencher'!K464="","",'[1]TCE - ANEXO IV - Preencher'!K464)</f>
        <v>06/04/2023</v>
      </c>
      <c r="J455" s="5" t="str">
        <f>'[1]TCE - ANEXO IV - Preencher'!L464</f>
        <v>26230441249434000107550010001099061575949192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46.02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000110113</v>
      </c>
      <c r="I456" s="6" t="str">
        <f>IF('[1]TCE - ANEXO IV - Preencher'!K465="","",'[1]TCE - ANEXO IV - Preencher'!K465)</f>
        <v>13/04/2023</v>
      </c>
      <c r="J456" s="5" t="str">
        <f>'[1]TCE - ANEXO IV - Preencher'!L465</f>
        <v>26230441249434000107550010001101131460920365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60.59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000110525</v>
      </c>
      <c r="I457" s="6" t="str">
        <f>IF('[1]TCE - ANEXO IV - Preencher'!K466="","",'[1]TCE - ANEXO IV - Preencher'!K466)</f>
        <v>27/04/2023</v>
      </c>
      <c r="J457" s="5" t="str">
        <f>'[1]TCE - ANEXO IV - Preencher'!L466</f>
        <v>26230441249434000107550010001105251948067404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936.58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24436602000154</v>
      </c>
      <c r="E458" s="5" t="str">
        <f>'[1]TCE - ANEXO IV - Preencher'!G467</f>
        <v>ART CIRURGICA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000111661</v>
      </c>
      <c r="I458" s="6" t="str">
        <f>IF('[1]TCE - ANEXO IV - Preencher'!K467="","",'[1]TCE - ANEXO IV - Preencher'!K467)</f>
        <v>03/02/2023</v>
      </c>
      <c r="J458" s="5" t="str">
        <f>'[1]TCE - ANEXO IV - Preencher'!L467</f>
        <v>26230224436602000154550010001116611113684004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760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24436602000154</v>
      </c>
      <c r="E459" s="5" t="str">
        <f>'[1]TCE - ANEXO IV - Preencher'!G468</f>
        <v>ART CIRURGICA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000111797</v>
      </c>
      <c r="I459" s="6" t="str">
        <f>IF('[1]TCE - ANEXO IV - Preencher'!K468="","",'[1]TCE - ANEXO IV - Preencher'!K468)</f>
        <v>08/02/2023</v>
      </c>
      <c r="J459" s="5" t="str">
        <f>'[1]TCE - ANEXO IV - Preencher'!L468</f>
        <v>26230224436602000154550010001117971113820003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760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24436602000154</v>
      </c>
      <c r="E460" s="5" t="str">
        <f>'[1]TCE - ANEXO IV - Preencher'!G469</f>
        <v>ART CIRURGICA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000113153</v>
      </c>
      <c r="I460" s="6" t="str">
        <f>IF('[1]TCE - ANEXO IV - Preencher'!K469="","",'[1]TCE - ANEXO IV - Preencher'!K469)</f>
        <v>09/03/2023</v>
      </c>
      <c r="J460" s="5" t="str">
        <f>'[1]TCE - ANEXO IV - Preencher'!L469</f>
        <v>26230324436602000154550010001131531115176000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760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24436602000154</v>
      </c>
      <c r="E461" s="5" t="str">
        <f>'[1]TCE - ANEXO IV - Preencher'!G470</f>
        <v>ART CIRURGICA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000113204</v>
      </c>
      <c r="I461" s="6" t="str">
        <f>IF('[1]TCE - ANEXO IV - Preencher'!K470="","",'[1]TCE - ANEXO IV - Preencher'!K470)</f>
        <v>10/03/2023</v>
      </c>
      <c r="J461" s="5" t="str">
        <f>'[1]TCE - ANEXO IV - Preencher'!L470</f>
        <v>26230324436602000154550010001132041115227004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3691.5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24436602000154</v>
      </c>
      <c r="E462" s="5" t="str">
        <f>'[1]TCE - ANEXO IV - Preencher'!G471</f>
        <v>ART CIRURGICA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000113205</v>
      </c>
      <c r="I462" s="6" t="str">
        <f>IF('[1]TCE - ANEXO IV - Preencher'!K471="","",'[1]TCE - ANEXO IV - Preencher'!K471)</f>
        <v>10/03/2023</v>
      </c>
      <c r="J462" s="5" t="str">
        <f>'[1]TCE - ANEXO IV - Preencher'!L471</f>
        <v>26230324436602000154550010001132051115228008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380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24436602000154</v>
      </c>
      <c r="E463" s="5" t="str">
        <f>'[1]TCE - ANEXO IV - Preencher'!G472</f>
        <v>ART CIRURGICA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000113206</v>
      </c>
      <c r="I463" s="6" t="str">
        <f>IF('[1]TCE - ANEXO IV - Preencher'!K472="","",'[1]TCE - ANEXO IV - Preencher'!K472)</f>
        <v>10/03/2023</v>
      </c>
      <c r="J463" s="5" t="str">
        <f>'[1]TCE - ANEXO IV - Preencher'!L472</f>
        <v>26230324436602000154550010001132061115229001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1140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24436602000154</v>
      </c>
      <c r="E464" s="5" t="str">
        <f>'[1]TCE - ANEXO IV - Preencher'!G473</f>
        <v>ART CIRURGICA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000113207</v>
      </c>
      <c r="I464" s="6" t="str">
        <f>IF('[1]TCE - ANEXO IV - Preencher'!K473="","",'[1]TCE - ANEXO IV - Preencher'!K473)</f>
        <v>10/03/2023</v>
      </c>
      <c r="J464" s="5" t="str">
        <f>'[1]TCE - ANEXO IV - Preencher'!L473</f>
        <v>26230324436602000154550010001132071115230007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380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24436602000154</v>
      </c>
      <c r="E465" s="5" t="str">
        <f>'[1]TCE - ANEXO IV - Preencher'!G474</f>
        <v>ART CIRURGICA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000113237</v>
      </c>
      <c r="I465" s="6" t="str">
        <f>IF('[1]TCE - ANEXO IV - Preencher'!K474="","",'[1]TCE - ANEXO IV - Preencher'!K474)</f>
        <v>13/03/2023</v>
      </c>
      <c r="J465" s="5" t="str">
        <f>'[1]TCE - ANEXO IV - Preencher'!L474</f>
        <v>26230324436602000154550010001132371115260002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1140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24436602000154</v>
      </c>
      <c r="E466" s="5" t="str">
        <f>'[1]TCE - ANEXO IV - Preencher'!G475</f>
        <v>ART CIRURGICA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000113332</v>
      </c>
      <c r="I466" s="6" t="str">
        <f>IF('[1]TCE - ANEXO IV - Preencher'!K475="","",'[1]TCE - ANEXO IV - Preencher'!K475)</f>
        <v>15/03/2023</v>
      </c>
      <c r="J466" s="5" t="str">
        <f>'[1]TCE - ANEXO IV - Preencher'!L475</f>
        <v>26230324436602000154550010001133321115355002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600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24436602000154</v>
      </c>
      <c r="E467" s="5" t="str">
        <f>'[1]TCE - ANEXO IV - Preencher'!G476</f>
        <v>ART CIRURGICA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000113448</v>
      </c>
      <c r="I467" s="6" t="str">
        <f>IF('[1]TCE - ANEXO IV - Preencher'!K476="","",'[1]TCE - ANEXO IV - Preencher'!K476)</f>
        <v>20/03/2023</v>
      </c>
      <c r="J467" s="5" t="str">
        <f>'[1]TCE - ANEXO IV - Preencher'!L476</f>
        <v>26230324436602000154550010001134481115471008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760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24436602000154</v>
      </c>
      <c r="E468" s="5" t="str">
        <f>'[1]TCE - ANEXO IV - Preencher'!G477</f>
        <v>ART CIRURGICA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000113449</v>
      </c>
      <c r="I468" s="6" t="str">
        <f>IF('[1]TCE - ANEXO IV - Preencher'!K477="","",'[1]TCE - ANEXO IV - Preencher'!K477)</f>
        <v>20/03/2023</v>
      </c>
      <c r="J468" s="5" t="str">
        <f>'[1]TCE - ANEXO IV - Preencher'!L477</f>
        <v>26230324436602000154550010001134491115472001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600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24436602000154</v>
      </c>
      <c r="E469" s="5" t="str">
        <f>'[1]TCE - ANEXO IV - Preencher'!G478</f>
        <v>ART CIRURGICA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000113570</v>
      </c>
      <c r="I469" s="6" t="str">
        <f>IF('[1]TCE - ANEXO IV - Preencher'!K478="","",'[1]TCE - ANEXO IV - Preencher'!K478)</f>
        <v>22/03/2023</v>
      </c>
      <c r="J469" s="5" t="str">
        <f>'[1]TCE - ANEXO IV - Preencher'!L478</f>
        <v>26230324436602000154550010001135701115593002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220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24436602000154</v>
      </c>
      <c r="E470" s="5" t="str">
        <f>'[1]TCE - ANEXO IV - Preencher'!G479</f>
        <v>ART CIRURGICA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000113573</v>
      </c>
      <c r="I470" s="6" t="str">
        <f>IF('[1]TCE - ANEXO IV - Preencher'!K479="","",'[1]TCE - ANEXO IV - Preencher'!K479)</f>
        <v>22/03/2023</v>
      </c>
      <c r="J470" s="5" t="str">
        <f>'[1]TCE - ANEXO IV - Preencher'!L479</f>
        <v>26230324436602000154550010001135731115596003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380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24436602000154</v>
      </c>
      <c r="E471" s="5" t="str">
        <f>'[1]TCE - ANEXO IV - Preencher'!G480</f>
        <v>ART CIRURGICA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000113646</v>
      </c>
      <c r="I471" s="6" t="str">
        <f>IF('[1]TCE - ANEXO IV - Preencher'!K480="","",'[1]TCE - ANEXO IV - Preencher'!K480)</f>
        <v>23/03/2023</v>
      </c>
      <c r="J471" s="5" t="str">
        <f>'[1]TCE - ANEXO IV - Preencher'!L480</f>
        <v>26230324436602000154550010001136461115669009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380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24436602000154</v>
      </c>
      <c r="E472" s="5" t="str">
        <f>'[1]TCE - ANEXO IV - Preencher'!G481</f>
        <v>ART CIRURGICA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000113647</v>
      </c>
      <c r="I472" s="6" t="str">
        <f>IF('[1]TCE - ANEXO IV - Preencher'!K481="","",'[1]TCE - ANEXO IV - Preencher'!K481)</f>
        <v>23/03/2023</v>
      </c>
      <c r="J472" s="5" t="str">
        <f>'[1]TCE - ANEXO IV - Preencher'!L481</f>
        <v>26230324436602000154550010001136471115670004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1481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24436602000154</v>
      </c>
      <c r="E473" s="5" t="str">
        <f>'[1]TCE - ANEXO IV - Preencher'!G482</f>
        <v>ART CIRURGICA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000113754</v>
      </c>
      <c r="I473" s="6" t="str">
        <f>IF('[1]TCE - ANEXO IV - Preencher'!K482="","",'[1]TCE - ANEXO IV - Preencher'!K482)</f>
        <v>27/03/2023</v>
      </c>
      <c r="J473" s="5" t="str">
        <f>'[1]TCE - ANEXO IV - Preencher'!L482</f>
        <v>26230324436602000154550010001137541115777003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380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24436602000154</v>
      </c>
      <c r="E474" s="5" t="str">
        <f>'[1]TCE - ANEXO IV - Preencher'!G483</f>
        <v>ART CIRURGICA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000113757</v>
      </c>
      <c r="I474" s="6" t="str">
        <f>IF('[1]TCE - ANEXO IV - Preencher'!K483="","",'[1]TCE - ANEXO IV - Preencher'!K483)</f>
        <v>27/03/2023</v>
      </c>
      <c r="J474" s="5" t="str">
        <f>'[1]TCE - ANEXO IV - Preencher'!L483</f>
        <v>26230324436602000154550010001137571115780006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3300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24436602000154</v>
      </c>
      <c r="E475" s="5" t="str">
        <f>'[1]TCE - ANEXO IV - Preencher'!G484</f>
        <v>ART CIRURGICA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000114280</v>
      </c>
      <c r="I475" s="6" t="str">
        <f>IF('[1]TCE - ANEXO IV - Preencher'!K484="","",'[1]TCE - ANEXO IV - Preencher'!K484)</f>
        <v>30/03/2023</v>
      </c>
      <c r="J475" s="5" t="str">
        <f>'[1]TCE - ANEXO IV - Preencher'!L484</f>
        <v>26230324436602000154550010001142801116303002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380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24436602000154</v>
      </c>
      <c r="E476" s="5" t="str">
        <f>'[1]TCE - ANEXO IV - Preencher'!G485</f>
        <v>ART CIRURGICA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000114320</v>
      </c>
      <c r="I476" s="6" t="str">
        <f>IF('[1]TCE - ANEXO IV - Preencher'!K485="","",'[1]TCE - ANEXO IV - Preencher'!K485)</f>
        <v>31/03/2023</v>
      </c>
      <c r="J476" s="5" t="str">
        <f>'[1]TCE - ANEXO IV - Preencher'!L485</f>
        <v>26230324436602000154550010001143201116343001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2120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24436602000154</v>
      </c>
      <c r="E477" s="5" t="str">
        <f>'[1]TCE - ANEXO IV - Preencher'!G486</f>
        <v>ART CIRURGICA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000114503</v>
      </c>
      <c r="I477" s="6" t="str">
        <f>IF('[1]TCE - ANEXO IV - Preencher'!K486="","",'[1]TCE - ANEXO IV - Preencher'!K486)</f>
        <v>03/04/2023</v>
      </c>
      <c r="J477" s="5" t="str">
        <f>'[1]TCE - ANEXO IV - Preencher'!L486</f>
        <v>26230424436602000154550010001145031116526002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600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24436602000154</v>
      </c>
      <c r="E478" s="5" t="str">
        <f>'[1]TCE - ANEXO IV - Preencher'!G487</f>
        <v>ART CIRURGICA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000114559</v>
      </c>
      <c r="I478" s="6" t="str">
        <f>IF('[1]TCE - ANEXO IV - Preencher'!K487="","",'[1]TCE - ANEXO IV - Preencher'!K487)</f>
        <v>05/04/2023</v>
      </c>
      <c r="J478" s="5" t="str">
        <f>'[1]TCE - ANEXO IV - Preencher'!L487</f>
        <v>26230424436602000154550010001145591116582005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380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24436602000154</v>
      </c>
      <c r="E479" s="5" t="str">
        <f>'[1]TCE - ANEXO IV - Preencher'!G488</f>
        <v>ART CIRURGICA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000114565</v>
      </c>
      <c r="I479" s="6" t="str">
        <f>IF('[1]TCE - ANEXO IV - Preencher'!K488="","",'[1]TCE - ANEXO IV - Preencher'!K488)</f>
        <v>05/04/2023</v>
      </c>
      <c r="J479" s="5" t="str">
        <f>'[1]TCE - ANEXO IV - Preencher'!L488</f>
        <v>26230424436602000154550010001145651116588000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4190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24436602000154</v>
      </c>
      <c r="E480" s="5" t="str">
        <f>'[1]TCE - ANEXO IV - Preencher'!G489</f>
        <v>ART CIRURGICA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000114624</v>
      </c>
      <c r="I480" s="6" t="str">
        <f>IF('[1]TCE - ANEXO IV - Preencher'!K489="","",'[1]TCE - ANEXO IV - Preencher'!K489)</f>
        <v>10/04/2023</v>
      </c>
      <c r="J480" s="5" t="str">
        <f>'[1]TCE - ANEXO IV - Preencher'!L489</f>
        <v>26230424436602000154550010001146241116647000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380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24436602000154</v>
      </c>
      <c r="E481" s="5" t="str">
        <f>'[1]TCE - ANEXO IV - Preencher'!G490</f>
        <v>ART CIRURGICA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000114625</v>
      </c>
      <c r="I481" s="6" t="str">
        <f>IF('[1]TCE - ANEXO IV - Preencher'!K490="","",'[1]TCE - ANEXO IV - Preencher'!K490)</f>
        <v>10/04/2023</v>
      </c>
      <c r="J481" s="5" t="str">
        <f>'[1]TCE - ANEXO IV - Preencher'!L490</f>
        <v>26230424436602000154550010001146251116648003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760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24436602000154</v>
      </c>
      <c r="E482" s="5" t="str">
        <f>'[1]TCE - ANEXO IV - Preencher'!G491</f>
        <v>ART CIRURGICA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000114626</v>
      </c>
      <c r="I482" s="6" t="str">
        <f>IF('[1]TCE - ANEXO IV - Preencher'!K491="","",'[1]TCE - ANEXO IV - Preencher'!K491)</f>
        <v>10/04/2023</v>
      </c>
      <c r="J482" s="5" t="str">
        <f>'[1]TCE - ANEXO IV - Preencher'!L491</f>
        <v>26230424436602000154550010001146261116649007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380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24436602000154</v>
      </c>
      <c r="E483" s="5" t="str">
        <f>'[1]TCE - ANEXO IV - Preencher'!G492</f>
        <v>ART CIRURGICA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000114627</v>
      </c>
      <c r="I483" s="6" t="str">
        <f>IF('[1]TCE - ANEXO IV - Preencher'!K492="","",'[1]TCE - ANEXO IV - Preencher'!K492)</f>
        <v>10/04/2023</v>
      </c>
      <c r="J483" s="5" t="str">
        <f>'[1]TCE - ANEXO IV - Preencher'!L492</f>
        <v>26230424436602000154550010001146271116650002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220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24436602000154</v>
      </c>
      <c r="E484" s="5" t="str">
        <f>'[1]TCE - ANEXO IV - Preencher'!G493</f>
        <v>ART CIRURGICA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000114633</v>
      </c>
      <c r="I484" s="6" t="str">
        <f>IF('[1]TCE - ANEXO IV - Preencher'!K493="","",'[1]TCE - ANEXO IV - Preencher'!K493)</f>
        <v>10/04/2023</v>
      </c>
      <c r="J484" s="5" t="str">
        <f>'[1]TCE - ANEXO IV - Preencher'!L493</f>
        <v>26230424436602000154550010001146331116656008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1140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24436602000154</v>
      </c>
      <c r="E485" s="5" t="str">
        <f>'[1]TCE - ANEXO IV - Preencher'!G494</f>
        <v>ART CIRURGICA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000114806</v>
      </c>
      <c r="I485" s="6" t="str">
        <f>IF('[1]TCE - ANEXO IV - Preencher'!K494="","",'[1]TCE - ANEXO IV - Preencher'!K494)</f>
        <v>17/04/2023</v>
      </c>
      <c r="J485" s="5" t="str">
        <f>'[1]TCE - ANEXO IV - Preencher'!L494</f>
        <v>26230424436602000154550010001148061116829003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380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24436602000154</v>
      </c>
      <c r="E486" s="5" t="str">
        <f>'[1]TCE - ANEXO IV - Preencher'!G495</f>
        <v>ART CIRURGICA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000114811</v>
      </c>
      <c r="I486" s="6" t="str">
        <f>IF('[1]TCE - ANEXO IV - Preencher'!K495="","",'[1]TCE - ANEXO IV - Preencher'!K495)</f>
        <v>17/04/2023</v>
      </c>
      <c r="J486" s="5" t="str">
        <f>'[1]TCE - ANEXO IV - Preencher'!L495</f>
        <v>26230424436602000154550010001148111116834007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380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24436602000154</v>
      </c>
      <c r="E487" s="5" t="str">
        <f>'[1]TCE - ANEXO IV - Preencher'!G496</f>
        <v>ART CIRURGICA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000114814</v>
      </c>
      <c r="I487" s="6" t="str">
        <f>IF('[1]TCE - ANEXO IV - Preencher'!K496="","",'[1]TCE - ANEXO IV - Preencher'!K496)</f>
        <v>17/04/2023</v>
      </c>
      <c r="J487" s="5" t="str">
        <f>'[1]TCE - ANEXO IV - Preencher'!L496</f>
        <v>26230424436602000154550010001148141116837008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4190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24436602000154</v>
      </c>
      <c r="E488" s="5" t="str">
        <f>'[1]TCE - ANEXO IV - Preencher'!G497</f>
        <v>ART CIRURGICA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000114881</v>
      </c>
      <c r="I488" s="6" t="str">
        <f>IF('[1]TCE - ANEXO IV - Preencher'!K497="","",'[1]TCE - ANEXO IV - Preencher'!K497)</f>
        <v>18/04/2023</v>
      </c>
      <c r="J488" s="5" t="str">
        <f>'[1]TCE - ANEXO IV - Preencher'!L497</f>
        <v>26230424436602000154550010001148811116904000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380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24436602000154</v>
      </c>
      <c r="E489" s="5" t="str">
        <f>'[1]TCE - ANEXO IV - Preencher'!G498</f>
        <v>ART CIRURGICA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000115007</v>
      </c>
      <c r="I489" s="6" t="str">
        <f>IF('[1]TCE - ANEXO IV - Preencher'!K498="","",'[1]TCE - ANEXO IV - Preencher'!K498)</f>
        <v>20/04/2023</v>
      </c>
      <c r="J489" s="5" t="str">
        <f>'[1]TCE - ANEXO IV - Preencher'!L498</f>
        <v>26230424436602000154550010001150071117030007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380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24436602000154</v>
      </c>
      <c r="E490" s="5" t="str">
        <f>'[1]TCE - ANEXO IV - Preencher'!G499</f>
        <v>ART CIRURGICA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000115009</v>
      </c>
      <c r="I490" s="6" t="str">
        <f>IF('[1]TCE - ANEXO IV - Preencher'!K499="","",'[1]TCE - ANEXO IV - Preencher'!K499)</f>
        <v>20/04/2023</v>
      </c>
      <c r="J490" s="5" t="str">
        <f>'[1]TCE - ANEXO IV - Preencher'!L499</f>
        <v>26230424436602000154550010001150091117032004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380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24436602000154</v>
      </c>
      <c r="E491" s="5" t="str">
        <f>'[1]TCE - ANEXO IV - Preencher'!G500</f>
        <v>ART CIRURGICA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000115014</v>
      </c>
      <c r="I491" s="6" t="str">
        <f>IF('[1]TCE - ANEXO IV - Preencher'!K500="","",'[1]TCE - ANEXO IV - Preencher'!K500)</f>
        <v>20/04/2023</v>
      </c>
      <c r="J491" s="5" t="str">
        <f>'[1]TCE - ANEXO IV - Preencher'!L500</f>
        <v>26230424436602000154550010001150141117037006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220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24436602000154</v>
      </c>
      <c r="E492" s="5" t="str">
        <f>'[1]TCE - ANEXO IV - Preencher'!G501</f>
        <v>ART CIRURGICA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000115015</v>
      </c>
      <c r="I492" s="6" t="str">
        <f>IF('[1]TCE - ANEXO IV - Preencher'!K501="","",'[1]TCE - ANEXO IV - Preencher'!K501)</f>
        <v>20/04/2023</v>
      </c>
      <c r="J492" s="5" t="str">
        <f>'[1]TCE - ANEXO IV - Preencher'!L501</f>
        <v>26230424436602000154550010001150151117038000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760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24436602000154</v>
      </c>
      <c r="E493" s="5" t="str">
        <f>'[1]TCE - ANEXO IV - Preencher'!G502</f>
        <v>ART CIRURGICA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000115017</v>
      </c>
      <c r="I493" s="6" t="str">
        <f>IF('[1]TCE - ANEXO IV - Preencher'!K502="","",'[1]TCE - ANEXO IV - Preencher'!K502)</f>
        <v>20/04/2023</v>
      </c>
      <c r="J493" s="5" t="str">
        <f>'[1]TCE - ANEXO IV - Preencher'!L502</f>
        <v>26230424436602000154550010001150171117040009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4190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24436602000154</v>
      </c>
      <c r="E494" s="5" t="str">
        <f>'[1]TCE - ANEXO IV - Preencher'!G503</f>
        <v>ART CIRURGICA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000115276</v>
      </c>
      <c r="I494" s="6" t="str">
        <f>IF('[1]TCE - ANEXO IV - Preencher'!K503="","",'[1]TCE - ANEXO IV - Preencher'!K503)</f>
        <v>26/04/2023</v>
      </c>
      <c r="J494" s="5" t="str">
        <f>'[1]TCE - ANEXO IV - Preencher'!L503</f>
        <v>26230424436602000154550010001152761117299004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760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24436602000154</v>
      </c>
      <c r="E495" s="5" t="str">
        <f>'[1]TCE - ANEXO IV - Preencher'!G504</f>
        <v>ART CIRURGICA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000115531</v>
      </c>
      <c r="I495" s="6" t="str">
        <f>IF('[1]TCE - ANEXO IV - Preencher'!K504="","",'[1]TCE - ANEXO IV - Preencher'!K504)</f>
        <v>26/04/2023</v>
      </c>
      <c r="J495" s="5" t="str">
        <f>'[1]TCE - ANEXO IV - Preencher'!L504</f>
        <v>26230424436602000154550010001155311117554009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600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24436602000154</v>
      </c>
      <c r="E496" s="5" t="str">
        <f>'[1]TCE - ANEXO IV - Preencher'!G505</f>
        <v>ART CIRURGICA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000115921</v>
      </c>
      <c r="I496" s="6" t="str">
        <f>IF('[1]TCE - ANEXO IV - Preencher'!K505="","",'[1]TCE - ANEXO IV - Preencher'!K505)</f>
        <v>03/05/2023</v>
      </c>
      <c r="J496" s="5" t="str">
        <f>'[1]TCE - ANEXO IV - Preencher'!L505</f>
        <v>26230524436602000154550010001159211117944000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760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24436602000154</v>
      </c>
      <c r="E497" s="5" t="str">
        <f>'[1]TCE - ANEXO IV - Preencher'!G506</f>
        <v>ART CIRURGICA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000116106</v>
      </c>
      <c r="I497" s="6" t="str">
        <f>IF('[1]TCE - ANEXO IV - Preencher'!K506="","",'[1]TCE - ANEXO IV - Preencher'!K506)</f>
        <v>09/05/2023</v>
      </c>
      <c r="J497" s="5" t="str">
        <f>'[1]TCE - ANEXO IV - Preencher'!L506</f>
        <v>26230524436602000154550010001161061118129003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760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1437707000122</v>
      </c>
      <c r="E498" s="5" t="str">
        <f>'[1]TCE - ANEXO IV - Preencher'!G507</f>
        <v>SCITECH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000335458</v>
      </c>
      <c r="I498" s="6" t="str">
        <f>IF('[1]TCE - ANEXO IV - Preencher'!K507="","",'[1]TCE - ANEXO IV - Preencher'!K507)</f>
        <v>08/03/2023</v>
      </c>
      <c r="J498" s="5" t="str">
        <f>'[1]TCE - ANEXO IV - Preencher'!L507</f>
        <v>52230301437707000122550550003354581577151310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1100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1437707000122</v>
      </c>
      <c r="E499" s="5" t="str">
        <f>'[1]TCE - ANEXO IV - Preencher'!G508</f>
        <v>SCITECH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000335488</v>
      </c>
      <c r="I499" s="6" t="str">
        <f>IF('[1]TCE - ANEXO IV - Preencher'!K508="","",'[1]TCE - ANEXO IV - Preencher'!K508)</f>
        <v>08/03/2023</v>
      </c>
      <c r="J499" s="5" t="str">
        <f>'[1]TCE - ANEXO IV - Preencher'!L508</f>
        <v>52230301437707000122550550003354881247224703</v>
      </c>
      <c r="K499" s="5" t="str">
        <f>IF(F499="B",LEFT('[1]TCE - ANEXO IV - Preencher'!M508,2),IF(F499="S",LEFT('[1]TCE - ANEXO IV - Preencher'!M508,7),IF('[1]TCE - ANEXO IV - Preencher'!H508="","")))</f>
        <v>52</v>
      </c>
      <c r="L499" s="7">
        <f>'[1]TCE - ANEXO IV - Preencher'!N508</f>
        <v>2200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1437707000122</v>
      </c>
      <c r="E500" s="5" t="str">
        <f>'[1]TCE - ANEXO IV - Preencher'!G509</f>
        <v>SCITECH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000335740</v>
      </c>
      <c r="I500" s="6" t="str">
        <f>IF('[1]TCE - ANEXO IV - Preencher'!K509="","",'[1]TCE - ANEXO IV - Preencher'!K509)</f>
        <v>09/03/2023</v>
      </c>
      <c r="J500" s="5" t="str">
        <f>'[1]TCE - ANEXO IV - Preencher'!L509</f>
        <v>52230301437707000122550550003357401629538149</v>
      </c>
      <c r="K500" s="5" t="str">
        <f>IF(F500="B",LEFT('[1]TCE - ANEXO IV - Preencher'!M509,2),IF(F500="S",LEFT('[1]TCE - ANEXO IV - Preencher'!M509,7),IF('[1]TCE - ANEXO IV - Preencher'!H509="","")))</f>
        <v>52</v>
      </c>
      <c r="L500" s="7">
        <f>'[1]TCE - ANEXO IV - Preencher'!N509</f>
        <v>1100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1437707000122</v>
      </c>
      <c r="E501" s="5" t="str">
        <f>'[1]TCE - ANEXO IV - Preencher'!G510</f>
        <v>SCITECH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000336031</v>
      </c>
      <c r="I501" s="6" t="str">
        <f>IF('[1]TCE - ANEXO IV - Preencher'!K510="","",'[1]TCE - ANEXO IV - Preencher'!K510)</f>
        <v>10/03/2023</v>
      </c>
      <c r="J501" s="5" t="str">
        <f>'[1]TCE - ANEXO IV - Preencher'!L510</f>
        <v>52230301437707000122550550003360311154285516</v>
      </c>
      <c r="K501" s="5" t="str">
        <f>IF(F501="B",LEFT('[1]TCE - ANEXO IV - Preencher'!M510,2),IF(F501="S",LEFT('[1]TCE - ANEXO IV - Preencher'!M510,7),IF('[1]TCE - ANEXO IV - Preencher'!H510="","")))</f>
        <v>52</v>
      </c>
      <c r="L501" s="7">
        <f>'[1]TCE - ANEXO IV - Preencher'!N510</f>
        <v>1100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1437707000122</v>
      </c>
      <c r="E502" s="5" t="str">
        <f>'[1]TCE - ANEXO IV - Preencher'!G511</f>
        <v>SCITECH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000336247</v>
      </c>
      <c r="I502" s="6" t="str">
        <f>IF('[1]TCE - ANEXO IV - Preencher'!K511="","",'[1]TCE - ANEXO IV - Preencher'!K511)</f>
        <v>13/03/2023</v>
      </c>
      <c r="J502" s="5" t="str">
        <f>'[1]TCE - ANEXO IV - Preencher'!L511</f>
        <v>52230301437707000122550550003362471662972039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1100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1437707000122</v>
      </c>
      <c r="E503" s="5" t="str">
        <f>'[1]TCE - ANEXO IV - Preencher'!G512</f>
        <v>SCITECH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000336721</v>
      </c>
      <c r="I503" s="6" t="str">
        <f>IF('[1]TCE - ANEXO IV - Preencher'!K512="","",'[1]TCE - ANEXO IV - Preencher'!K512)</f>
        <v>15/03/2023</v>
      </c>
      <c r="J503" s="5" t="str">
        <f>'[1]TCE - ANEXO IV - Preencher'!L512</f>
        <v>52230301437707000122550550003367211939711522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1100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1437707000122</v>
      </c>
      <c r="E504" s="5" t="str">
        <f>'[1]TCE - ANEXO IV - Preencher'!G513</f>
        <v>SCITECH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000337508</v>
      </c>
      <c r="I504" s="6" t="str">
        <f>IF('[1]TCE - ANEXO IV - Preencher'!K513="","",'[1]TCE - ANEXO IV - Preencher'!K513)</f>
        <v>20/03/2023</v>
      </c>
      <c r="J504" s="5" t="str">
        <f>'[1]TCE - ANEXO IV - Preencher'!L513</f>
        <v>52230301437707000122550550003375081381050068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2550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1437707000122</v>
      </c>
      <c r="E505" s="5" t="str">
        <f>'[1]TCE - ANEXO IV - Preencher'!G514</f>
        <v>SCITECH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000337514</v>
      </c>
      <c r="I505" s="6" t="str">
        <f>IF('[1]TCE - ANEXO IV - Preencher'!K514="","",'[1]TCE - ANEXO IV - Preencher'!K514)</f>
        <v>20/03/2023</v>
      </c>
      <c r="J505" s="5" t="str">
        <f>'[1]TCE - ANEXO IV - Preencher'!L514</f>
        <v>52230301437707000122550550003375141481945560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2200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1437707000122</v>
      </c>
      <c r="E506" s="5" t="str">
        <f>'[1]TCE - ANEXO IV - Preencher'!G515</f>
        <v>SCITECH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000337516</v>
      </c>
      <c r="I506" s="6" t="str">
        <f>IF('[1]TCE - ANEXO IV - Preencher'!K515="","",'[1]TCE - ANEXO IV - Preencher'!K515)</f>
        <v>20/03/2023</v>
      </c>
      <c r="J506" s="5" t="str">
        <f>'[1]TCE - ANEXO IV - Preencher'!L515</f>
        <v>52230301437707000122550550003375161898077534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1450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000337927</v>
      </c>
      <c r="I507" s="6" t="str">
        <f>IF('[1]TCE - ANEXO IV - Preencher'!K516="","",'[1]TCE - ANEXO IV - Preencher'!K516)</f>
        <v>31/03/2023</v>
      </c>
      <c r="J507" s="5" t="str">
        <f>'[1]TCE - ANEXO IV - Preencher'!L516</f>
        <v>52230301437707000122550550003379271895963105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1450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3.13 - Materiais e Materiais Ortopédicos e Corretivos (OPME)</v>
      </c>
      <c r="D508" s="3">
        <f>'[1]TCE - ANEXO IV - Preencher'!F517</f>
        <v>1437707000122</v>
      </c>
      <c r="E508" s="5" t="str">
        <f>'[1]TCE - ANEXO IV - Preencher'!G517</f>
        <v>SCITECH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000338233</v>
      </c>
      <c r="I508" s="6" t="str">
        <f>IF('[1]TCE - ANEXO IV - Preencher'!K517="","",'[1]TCE - ANEXO IV - Preencher'!K517)</f>
        <v>22/03/2023</v>
      </c>
      <c r="J508" s="5" t="str">
        <f>'[1]TCE - ANEXO IV - Preencher'!L517</f>
        <v>52230301437707000122550550003382331795454440</v>
      </c>
      <c r="K508" s="5" t="str">
        <f>IF(F508="B",LEFT('[1]TCE - ANEXO IV - Preencher'!M517,2),IF(F508="S",LEFT('[1]TCE - ANEXO IV - Preencher'!M517,7),IF('[1]TCE - ANEXO IV - Preencher'!H517="","")))</f>
        <v>52</v>
      </c>
      <c r="L508" s="7">
        <f>'[1]TCE - ANEXO IV - Preencher'!N517</f>
        <v>1450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3.13 - Materiais e Materiais Ortopédicos e Corretivos (OPME)</v>
      </c>
      <c r="D509" s="3">
        <f>'[1]TCE - ANEXO IV - Preencher'!F518</f>
        <v>1437707000122</v>
      </c>
      <c r="E509" s="5" t="str">
        <f>'[1]TCE - ANEXO IV - Preencher'!G518</f>
        <v>SCITECH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000338403</v>
      </c>
      <c r="I509" s="6" t="str">
        <f>IF('[1]TCE - ANEXO IV - Preencher'!K518="","",'[1]TCE - ANEXO IV - Preencher'!K518)</f>
        <v>23/03/2023</v>
      </c>
      <c r="J509" s="5" t="str">
        <f>'[1]TCE - ANEXO IV - Preencher'!L518</f>
        <v>52230301437707000122550550003384031933865476</v>
      </c>
      <c r="K509" s="5" t="str">
        <f>IF(F509="B",LEFT('[1]TCE - ANEXO IV - Preencher'!M518,2),IF(F509="S",LEFT('[1]TCE - ANEXO IV - Preencher'!M518,7),IF('[1]TCE - ANEXO IV - Preencher'!H518="","")))</f>
        <v>52</v>
      </c>
      <c r="L509" s="7">
        <f>'[1]TCE - ANEXO IV - Preencher'!N518</f>
        <v>1100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3.13 - Materiais e Materiais Ortopédicos e Corretivos (OPME)</v>
      </c>
      <c r="D510" s="3">
        <f>'[1]TCE - ANEXO IV - Preencher'!F519</f>
        <v>1437707000122</v>
      </c>
      <c r="E510" s="5" t="str">
        <f>'[1]TCE - ANEXO IV - Preencher'!G519</f>
        <v>SCITECH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000338407</v>
      </c>
      <c r="I510" s="6" t="str">
        <f>IF('[1]TCE - ANEXO IV - Preencher'!K519="","",'[1]TCE - ANEXO IV - Preencher'!K519)</f>
        <v>23/03/2023</v>
      </c>
      <c r="J510" s="5" t="str">
        <f>'[1]TCE - ANEXO IV - Preencher'!L519</f>
        <v>52230301437707000122550550003384071994554380</v>
      </c>
      <c r="K510" s="5" t="str">
        <f>IF(F510="B",LEFT('[1]TCE - ANEXO IV - Preencher'!M519,2),IF(F510="S",LEFT('[1]TCE - ANEXO IV - Preencher'!M519,7),IF('[1]TCE - ANEXO IV - Preencher'!H519="","")))</f>
        <v>52</v>
      </c>
      <c r="L510" s="7">
        <f>'[1]TCE - ANEXO IV - Preencher'!N519</f>
        <v>350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3.13 - Materiais e Materiais Ortopédicos e Corretivos (OPME)</v>
      </c>
      <c r="D511" s="3">
        <f>'[1]TCE - ANEXO IV - Preencher'!F520</f>
        <v>1437707000122</v>
      </c>
      <c r="E511" s="5" t="str">
        <f>'[1]TCE - ANEXO IV - Preencher'!G520</f>
        <v>SCITECH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000338408</v>
      </c>
      <c r="I511" s="6" t="str">
        <f>IF('[1]TCE - ANEXO IV - Preencher'!K520="","",'[1]TCE - ANEXO IV - Preencher'!K520)</f>
        <v>23/03/2023</v>
      </c>
      <c r="J511" s="5" t="str">
        <f>'[1]TCE - ANEXO IV - Preencher'!L520</f>
        <v>52230301437707000122550550003384081131327215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1100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3.13 - Materiais e Materiais Ortopédicos e Corretivos (OPME)</v>
      </c>
      <c r="D512" s="3">
        <f>'[1]TCE - ANEXO IV - Preencher'!F521</f>
        <v>1437707000122</v>
      </c>
      <c r="E512" s="5" t="str">
        <f>'[1]TCE - ANEXO IV - Preencher'!G521</f>
        <v>SCITECH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000338944</v>
      </c>
      <c r="I512" s="6" t="str">
        <f>IF('[1]TCE - ANEXO IV - Preencher'!K521="","",'[1]TCE - ANEXO IV - Preencher'!K521)</f>
        <v>27/03/2023</v>
      </c>
      <c r="J512" s="5" t="str">
        <f>'[1]TCE - ANEXO IV - Preencher'!L521</f>
        <v>52230301437707000122550550003389441494646228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2200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3.13 - Materiais e Materiais Ortopédicos e Corretivos (OPME)</v>
      </c>
      <c r="D513" s="3">
        <f>'[1]TCE - ANEXO IV - Preencher'!F522</f>
        <v>1437707000122</v>
      </c>
      <c r="E513" s="5" t="str">
        <f>'[1]TCE - ANEXO IV - Preencher'!G522</f>
        <v>SCITECH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000339655</v>
      </c>
      <c r="I513" s="6" t="str">
        <f>IF('[1]TCE - ANEXO IV - Preencher'!K522="","",'[1]TCE - ANEXO IV - Preencher'!K522)</f>
        <v>29/03/2023</v>
      </c>
      <c r="J513" s="5" t="str">
        <f>'[1]TCE - ANEXO IV - Preencher'!L522</f>
        <v>52230301437707000122550550003396551912229432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1100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3.13 - Materiais e Materiais Ortopédicos e Corretivos (OPME)</v>
      </c>
      <c r="D514" s="3">
        <f>'[1]TCE - ANEXO IV - Preencher'!F523</f>
        <v>1437707000122</v>
      </c>
      <c r="E514" s="5" t="str">
        <f>'[1]TCE - ANEXO IV - Preencher'!G523</f>
        <v>SCITECH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000339688</v>
      </c>
      <c r="I514" s="6" t="str">
        <f>IF('[1]TCE - ANEXO IV - Preencher'!K523="","",'[1]TCE - ANEXO IV - Preencher'!K523)</f>
        <v>29/03/2023</v>
      </c>
      <c r="J514" s="5" t="str">
        <f>'[1]TCE - ANEXO IV - Preencher'!L523</f>
        <v>52230301437707000122550550003396881828832205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2200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3.13 - Materiais e Materiais Ortopédicos e Corretivos (OPME)</v>
      </c>
      <c r="D515" s="3">
        <f>'[1]TCE - ANEXO IV - Preencher'!F524</f>
        <v>1437707000122</v>
      </c>
      <c r="E515" s="5" t="str">
        <f>'[1]TCE - ANEXO IV - Preencher'!G524</f>
        <v>SCITECH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000341904</v>
      </c>
      <c r="I515" s="6" t="str">
        <f>IF('[1]TCE - ANEXO IV - Preencher'!K524="","",'[1]TCE - ANEXO IV - Preencher'!K524)</f>
        <v>06/04/2023</v>
      </c>
      <c r="J515" s="5" t="str">
        <f>'[1]TCE - ANEXO IV - Preencher'!L524</f>
        <v>52230401437707000122550550003419041765026336</v>
      </c>
      <c r="K515" s="5" t="str">
        <f>IF(F515="B",LEFT('[1]TCE - ANEXO IV - Preencher'!M524,2),IF(F515="S",LEFT('[1]TCE - ANEXO IV - Preencher'!M524,7),IF('[1]TCE - ANEXO IV - Preencher'!H524="","")))</f>
        <v>52</v>
      </c>
      <c r="L515" s="7">
        <f>'[1]TCE - ANEXO IV - Preencher'!N524</f>
        <v>1100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3.13 - Materiais e Materiais Ortopédicos e Corretivos (OPME)</v>
      </c>
      <c r="D516" s="3">
        <f>'[1]TCE - ANEXO IV - Preencher'!F525</f>
        <v>1437707000122</v>
      </c>
      <c r="E516" s="5" t="str">
        <f>'[1]TCE - ANEXO IV - Preencher'!G525</f>
        <v>SCITECH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000341906</v>
      </c>
      <c r="I516" s="6" t="str">
        <f>IF('[1]TCE - ANEXO IV - Preencher'!K525="","",'[1]TCE - ANEXO IV - Preencher'!K525)</f>
        <v>06/04/2023</v>
      </c>
      <c r="J516" s="5" t="str">
        <f>'[1]TCE - ANEXO IV - Preencher'!L525</f>
        <v>52230401437707000122550550003419061297932290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2200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3.13 - Materiais e Materiais Ortopédicos e Corretivos (OPME)</v>
      </c>
      <c r="D517" s="3">
        <f>'[1]TCE - ANEXO IV - Preencher'!F526</f>
        <v>1437707000122</v>
      </c>
      <c r="E517" s="5" t="str">
        <f>'[1]TCE - ANEXO IV - Preencher'!G526</f>
        <v>SCITECH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000342327</v>
      </c>
      <c r="I517" s="6" t="str">
        <f>IF('[1]TCE - ANEXO IV - Preencher'!K526="","",'[1]TCE - ANEXO IV - Preencher'!K526)</f>
        <v>10/04/2023</v>
      </c>
      <c r="J517" s="5" t="str">
        <f>'[1]TCE - ANEXO IV - Preencher'!L526</f>
        <v>52230401437707000122550550003423271103260870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3300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3.13 - Materiais e Materiais Ortopédicos e Corretivos (OPME)</v>
      </c>
      <c r="D518" s="3">
        <f>'[1]TCE - ANEXO IV - Preencher'!F527</f>
        <v>1437707000122</v>
      </c>
      <c r="E518" s="5" t="str">
        <f>'[1]TCE - ANEXO IV - Preencher'!G527</f>
        <v>SCITECH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000342331</v>
      </c>
      <c r="I518" s="6" t="str">
        <f>IF('[1]TCE - ANEXO IV - Preencher'!K527="","",'[1]TCE - ANEXO IV - Preencher'!K527)</f>
        <v>10/04/2023</v>
      </c>
      <c r="J518" s="5" t="str">
        <f>'[1]TCE - ANEXO IV - Preencher'!L527</f>
        <v>52230401437707000122550550003423311390439675</v>
      </c>
      <c r="K518" s="5" t="str">
        <f>IF(F518="B",LEFT('[1]TCE - ANEXO IV - Preencher'!M527,2),IF(F518="S",LEFT('[1]TCE - ANEXO IV - Preencher'!M527,7),IF('[1]TCE - ANEXO IV - Preencher'!H527="","")))</f>
        <v>52</v>
      </c>
      <c r="L518" s="7">
        <f>'[1]TCE - ANEXO IV - Preencher'!N527</f>
        <v>3300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3.13 - Materiais e Materiais Ortopédicos e Corretivos (OPME)</v>
      </c>
      <c r="D519" s="3">
        <f>'[1]TCE - ANEXO IV - Preencher'!F528</f>
        <v>1437707000122</v>
      </c>
      <c r="E519" s="5" t="str">
        <f>'[1]TCE - ANEXO IV - Preencher'!G528</f>
        <v>SCITECH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000343187</v>
      </c>
      <c r="I519" s="6" t="str">
        <f>IF('[1]TCE - ANEXO IV - Preencher'!K528="","",'[1]TCE - ANEXO IV - Preencher'!K528)</f>
        <v>14/04/2023</v>
      </c>
      <c r="J519" s="5" t="str">
        <f>'[1]TCE - ANEXO IV - Preencher'!L528</f>
        <v>52230401437707000122550550003431871526446448</v>
      </c>
      <c r="K519" s="5" t="str">
        <f>IF(F519="B",LEFT('[1]TCE - ANEXO IV - Preencher'!M528,2),IF(F519="S",LEFT('[1]TCE - ANEXO IV - Preencher'!M528,7),IF('[1]TCE - ANEXO IV - Preencher'!H528="","")))</f>
        <v>52</v>
      </c>
      <c r="L519" s="7">
        <f>'[1]TCE - ANEXO IV - Preencher'!N528</f>
        <v>1100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3.13 - Materiais e Materiais Ortopédicos e Corretivos (OPME)</v>
      </c>
      <c r="D520" s="3">
        <f>'[1]TCE - ANEXO IV - Preencher'!F529</f>
        <v>1437707000122</v>
      </c>
      <c r="E520" s="5" t="str">
        <f>'[1]TCE - ANEXO IV - Preencher'!G529</f>
        <v>SCITECH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000343605</v>
      </c>
      <c r="I520" s="6" t="str">
        <f>IF('[1]TCE - ANEXO IV - Preencher'!K529="","",'[1]TCE - ANEXO IV - Preencher'!K529)</f>
        <v>17/04/2023</v>
      </c>
      <c r="J520" s="5" t="str">
        <f>'[1]TCE - ANEXO IV - Preencher'!L529</f>
        <v>52230401437707000122550550003436051763818154</v>
      </c>
      <c r="K520" s="5" t="str">
        <f>IF(F520="B",LEFT('[1]TCE - ANEXO IV - Preencher'!M529,2),IF(F520="S",LEFT('[1]TCE - ANEXO IV - Preencher'!M529,7),IF('[1]TCE - ANEXO IV - Preencher'!H529="","")))</f>
        <v>52</v>
      </c>
      <c r="L520" s="7">
        <f>'[1]TCE - ANEXO IV - Preencher'!N529</f>
        <v>2200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3.13 - Materiais e Materiais Ortopédicos e Corretivos (OPME)</v>
      </c>
      <c r="D521" s="3">
        <f>'[1]TCE - ANEXO IV - Preencher'!F530</f>
        <v>1437707000122</v>
      </c>
      <c r="E521" s="5" t="str">
        <f>'[1]TCE - ANEXO IV - Preencher'!G530</f>
        <v>SCITECH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000344557</v>
      </c>
      <c r="I521" s="6" t="str">
        <f>IF('[1]TCE - ANEXO IV - Preencher'!K530="","",'[1]TCE - ANEXO IV - Preencher'!K530)</f>
        <v>20/04/2023</v>
      </c>
      <c r="J521" s="5" t="str">
        <f>'[1]TCE - ANEXO IV - Preencher'!L530</f>
        <v>52230401437707000122550550003445571503177057</v>
      </c>
      <c r="K521" s="5" t="str">
        <f>IF(F521="B",LEFT('[1]TCE - ANEXO IV - Preencher'!M530,2),IF(F521="S",LEFT('[1]TCE - ANEXO IV - Preencher'!M530,7),IF('[1]TCE - ANEXO IV - Preencher'!H530="","")))</f>
        <v>52</v>
      </c>
      <c r="L521" s="7">
        <f>'[1]TCE - ANEXO IV - Preencher'!N530</f>
        <v>2200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3.13 - Materiais e Materiais Ortopédicos e Corretivos (OPME)</v>
      </c>
      <c r="D522" s="3">
        <f>'[1]TCE - ANEXO IV - Preencher'!F531</f>
        <v>1437707000122</v>
      </c>
      <c r="E522" s="5" t="str">
        <f>'[1]TCE - ANEXO IV - Preencher'!G531</f>
        <v>SCITECH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000345019</v>
      </c>
      <c r="I522" s="6" t="str">
        <f>IF('[1]TCE - ANEXO IV - Preencher'!K531="","",'[1]TCE - ANEXO IV - Preencher'!K531)</f>
        <v>24/04/2023</v>
      </c>
      <c r="J522" s="5" t="str">
        <f>'[1]TCE - ANEXO IV - Preencher'!L531</f>
        <v>52230401437707000122550550003450191175339923</v>
      </c>
      <c r="K522" s="5" t="str">
        <f>IF(F522="B",LEFT('[1]TCE - ANEXO IV - Preencher'!M531,2),IF(F522="S",LEFT('[1]TCE - ANEXO IV - Preencher'!M531,7),IF('[1]TCE - ANEXO IV - Preencher'!H531="","")))</f>
        <v>52</v>
      </c>
      <c r="L522" s="7">
        <f>'[1]TCE - ANEXO IV - Preencher'!N531</f>
        <v>2550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3.13 - Materiais e Materiais Ortopédicos e Corretivos (OPME)</v>
      </c>
      <c r="D523" s="3">
        <f>'[1]TCE - ANEXO IV - Preencher'!F532</f>
        <v>1437707000122</v>
      </c>
      <c r="E523" s="5" t="str">
        <f>'[1]TCE - ANEXO IV - Preencher'!G532</f>
        <v>SCITECH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000345788</v>
      </c>
      <c r="I523" s="6" t="str">
        <f>IF('[1]TCE - ANEXO IV - Preencher'!K532="","",'[1]TCE - ANEXO IV - Preencher'!K532)</f>
        <v>26/04/2023</v>
      </c>
      <c r="J523" s="5" t="str">
        <f>'[1]TCE - ANEXO IV - Preencher'!L532</f>
        <v>52230401437707000122550550003457881420613617</v>
      </c>
      <c r="K523" s="5" t="str">
        <f>IF(F523="B",LEFT('[1]TCE - ANEXO IV - Preencher'!M532,2),IF(F523="S",LEFT('[1]TCE - ANEXO IV - Preencher'!M532,7),IF('[1]TCE - ANEXO IV - Preencher'!H532="","")))</f>
        <v>52</v>
      </c>
      <c r="L523" s="7">
        <f>'[1]TCE - ANEXO IV - Preencher'!N532</f>
        <v>2200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3.13 - Materiais e Materiais Ortopédicos e Corretivos (OPME)</v>
      </c>
      <c r="D524" s="3">
        <f>'[1]TCE - ANEXO IV - Preencher'!F533</f>
        <v>1437707000122</v>
      </c>
      <c r="E524" s="5" t="str">
        <f>'[1]TCE - ANEXO IV - Preencher'!G533</f>
        <v>SCITECH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000346035</v>
      </c>
      <c r="I524" s="6" t="str">
        <f>IF('[1]TCE - ANEXO IV - Preencher'!K533="","",'[1]TCE - ANEXO IV - Preencher'!K533)</f>
        <v>27/04/2023</v>
      </c>
      <c r="J524" s="5" t="str">
        <f>'[1]TCE - ANEXO IV - Preencher'!L533</f>
        <v>52230401437707000122550550003460351832045821</v>
      </c>
      <c r="K524" s="5" t="str">
        <f>IF(F524="B",LEFT('[1]TCE - ANEXO IV - Preencher'!M533,2),IF(F524="S",LEFT('[1]TCE - ANEXO IV - Preencher'!M533,7),IF('[1]TCE - ANEXO IV - Preencher'!H533="","")))</f>
        <v>52</v>
      </c>
      <c r="L524" s="7">
        <f>'[1]TCE - ANEXO IV - Preencher'!N533</f>
        <v>1100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3.13 - Materiais e Materiais Ortopédicos e Corretivos (OPME)</v>
      </c>
      <c r="D525" s="3">
        <f>'[1]TCE - ANEXO IV - Preencher'!F534</f>
        <v>1437707000122</v>
      </c>
      <c r="E525" s="5" t="str">
        <f>'[1]TCE - ANEXO IV - Preencher'!G534</f>
        <v>SCITECH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000347417</v>
      </c>
      <c r="I525" s="6" t="str">
        <f>IF('[1]TCE - ANEXO IV - Preencher'!K534="","",'[1]TCE - ANEXO IV - Preencher'!K534)</f>
        <v>02/05/2023</v>
      </c>
      <c r="J525" s="5" t="str">
        <f>'[1]TCE - ANEXO IV - Preencher'!L534</f>
        <v>52230501437707000122550550003474171131766397</v>
      </c>
      <c r="K525" s="5" t="str">
        <f>IF(F525="B",LEFT('[1]TCE - ANEXO IV - Preencher'!M534,2),IF(F525="S",LEFT('[1]TCE - ANEXO IV - Preencher'!M534,7),IF('[1]TCE - ANEXO IV - Preencher'!H534="","")))</f>
        <v>52</v>
      </c>
      <c r="L525" s="7">
        <f>'[1]TCE - ANEXO IV - Preencher'!N534</f>
        <v>2200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3.13 - Materiais e Materiais Ortopédicos e Corretivos (OPME)</v>
      </c>
      <c r="D526" s="3">
        <f>'[1]TCE - ANEXO IV - Preencher'!F535</f>
        <v>1437707000122</v>
      </c>
      <c r="E526" s="5" t="str">
        <f>'[1]TCE - ANEXO IV - Preencher'!G535</f>
        <v>SCITECH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000347419</v>
      </c>
      <c r="I526" s="6" t="str">
        <f>IF('[1]TCE - ANEXO IV - Preencher'!K535="","",'[1]TCE - ANEXO IV - Preencher'!K535)</f>
        <v>02/05/2023</v>
      </c>
      <c r="J526" s="5" t="str">
        <f>'[1]TCE - ANEXO IV - Preencher'!L535</f>
        <v>52230501437707000122550550003474191579375128</v>
      </c>
      <c r="K526" s="5" t="str">
        <f>IF(F526="B",LEFT('[1]TCE - ANEXO IV - Preencher'!M535,2),IF(F526="S",LEFT('[1]TCE - ANEXO IV - Preencher'!M535,7),IF('[1]TCE - ANEXO IV - Preencher'!H535="","")))</f>
        <v>52</v>
      </c>
      <c r="L526" s="7">
        <f>'[1]TCE - ANEXO IV - Preencher'!N535</f>
        <v>350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3.13 - Materiais e Materiais Ortopédicos e Corretivos (OPME)</v>
      </c>
      <c r="D527" s="3">
        <f>'[1]TCE - ANEXO IV - Preencher'!F536</f>
        <v>1513946000114</v>
      </c>
      <c r="E527" s="5" t="str">
        <f>'[1]TCE - ANEXO IV - Preencher'!G536</f>
        <v>BOSTON SCIENTIFIC DO BRASIL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002742227</v>
      </c>
      <c r="I527" s="6" t="str">
        <f>IF('[1]TCE - ANEXO IV - Preencher'!K536="","",'[1]TCE - ANEXO IV - Preencher'!K536)</f>
        <v>08/02/2023</v>
      </c>
      <c r="J527" s="5" t="str">
        <f>'[1]TCE - ANEXO IV - Preencher'!L536</f>
        <v>35230201513946000114550030027422271027753242</v>
      </c>
      <c r="K527" s="5" t="str">
        <f>IF(F527="B",LEFT('[1]TCE - ANEXO IV - Preencher'!M536,2),IF(F527="S",LEFT('[1]TCE - ANEXO IV - Preencher'!M536,7),IF('[1]TCE - ANEXO IV - Preencher'!H536="","")))</f>
        <v>41</v>
      </c>
      <c r="L527" s="7">
        <f>'[1]TCE - ANEXO IV - Preencher'!N536</f>
        <v>375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3.13 - Materiais e Materiais Ortopédicos e Corretivos (OPME)</v>
      </c>
      <c r="D528" s="3">
        <f>'[1]TCE - ANEXO IV - Preencher'!F537</f>
        <v>1513946000114</v>
      </c>
      <c r="E528" s="5" t="str">
        <f>'[1]TCE - ANEXO IV - Preencher'!G537</f>
        <v>BOSTON SCIENTIFIC DO BRASIL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002742988</v>
      </c>
      <c r="I528" s="6" t="str">
        <f>IF('[1]TCE - ANEXO IV - Preencher'!K537="","",'[1]TCE - ANEXO IV - Preencher'!K537)</f>
        <v>09/02/2023</v>
      </c>
      <c r="J528" s="5" t="str">
        <f>'[1]TCE - ANEXO IV - Preencher'!L537</f>
        <v>35230201513946000114550030027429881027761443</v>
      </c>
      <c r="K528" s="5" t="str">
        <f>IF(F528="B",LEFT('[1]TCE - ANEXO IV - Preencher'!M537,2),IF(F528="S",LEFT('[1]TCE - ANEXO IV - Preencher'!M537,7),IF('[1]TCE - ANEXO IV - Preencher'!H537="","")))</f>
        <v>41</v>
      </c>
      <c r="L528" s="7">
        <f>'[1]TCE - ANEXO IV - Preencher'!N537</f>
        <v>375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3.13 - Materiais e Materiais Ortopédicos e Corretivos (OPME)</v>
      </c>
      <c r="D529" s="3">
        <f>'[1]TCE - ANEXO IV - Preencher'!F538</f>
        <v>1513946000114</v>
      </c>
      <c r="E529" s="5" t="str">
        <f>'[1]TCE - ANEXO IV - Preencher'!G538</f>
        <v>BOSTON SCIENTIFIC DO BRASIL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002743830</v>
      </c>
      <c r="I529" s="6" t="str">
        <f>IF('[1]TCE - ANEXO IV - Preencher'!K538="","",'[1]TCE - ANEXO IV - Preencher'!K538)</f>
        <v>10/02/2023</v>
      </c>
      <c r="J529" s="5" t="str">
        <f>'[1]TCE - ANEXO IV - Preencher'!L538</f>
        <v>35230201513946000114550030027438301027770883</v>
      </c>
      <c r="K529" s="5" t="str">
        <f>IF(F529="B",LEFT('[1]TCE - ANEXO IV - Preencher'!M538,2),IF(F529="S",LEFT('[1]TCE - ANEXO IV - Preencher'!M538,7),IF('[1]TCE - ANEXO IV - Preencher'!H538="","")))</f>
        <v>41</v>
      </c>
      <c r="L529" s="7">
        <f>'[1]TCE - ANEXO IV - Preencher'!N538</f>
        <v>5775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3.13 - Materiais e Materiais Ortopédicos e Corretivos (OPME)</v>
      </c>
      <c r="D530" s="3">
        <f>'[1]TCE - ANEXO IV - Preencher'!F539</f>
        <v>1513946000114</v>
      </c>
      <c r="E530" s="5" t="str">
        <f>'[1]TCE - ANEXO IV - Preencher'!G539</f>
        <v>BOSTON SCIENTIFIC DO BRASIL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002760903</v>
      </c>
      <c r="I530" s="6" t="str">
        <f>IF('[1]TCE - ANEXO IV - Preencher'!K539="","",'[1]TCE - ANEXO IV - Preencher'!K539)</f>
        <v>13/03/2023</v>
      </c>
      <c r="J530" s="5" t="str">
        <f>'[1]TCE - ANEXO IV - Preencher'!L539</f>
        <v>35230301513946000114550030027609031027969030</v>
      </c>
      <c r="K530" s="5" t="str">
        <f>IF(F530="B",LEFT('[1]TCE - ANEXO IV - Preencher'!M539,2),IF(F530="S",LEFT('[1]TCE - ANEXO IV - Preencher'!M539,7),IF('[1]TCE - ANEXO IV - Preencher'!H539="","")))</f>
        <v>41</v>
      </c>
      <c r="L530" s="7">
        <f>'[1]TCE - ANEXO IV - Preencher'!N539</f>
        <v>2100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3.13 - Materiais e Materiais Ortopédicos e Corretivos (OPME)</v>
      </c>
      <c r="D531" s="3">
        <f>'[1]TCE - ANEXO IV - Preencher'!F540</f>
        <v>1513946000114</v>
      </c>
      <c r="E531" s="5" t="str">
        <f>'[1]TCE - ANEXO IV - Preencher'!G540</f>
        <v>BOSTON SCIENTIFIC DO BRASIL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002761400</v>
      </c>
      <c r="I531" s="6" t="str">
        <f>IF('[1]TCE - ANEXO IV - Preencher'!K540="","",'[1]TCE - ANEXO IV - Preencher'!K540)</f>
        <v>14/03/2023</v>
      </c>
      <c r="J531" s="5" t="str">
        <f>'[1]TCE - ANEXO IV - Preencher'!L540</f>
        <v>35230301513946000114550030027614001027974331</v>
      </c>
      <c r="K531" s="5" t="str">
        <f>IF(F531="B",LEFT('[1]TCE - ANEXO IV - Preencher'!M540,2),IF(F531="S",LEFT('[1]TCE - ANEXO IV - Preencher'!M540,7),IF('[1]TCE - ANEXO IV - Preencher'!H540="","")))</f>
        <v>41</v>
      </c>
      <c r="L531" s="7">
        <f>'[1]TCE - ANEXO IV - Preencher'!N540</f>
        <v>1350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1513946000114</v>
      </c>
      <c r="E532" s="5" t="str">
        <f>'[1]TCE - ANEXO IV - Preencher'!G541</f>
        <v>BOSTON SCIENTIFIC DO BRASIL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002765006</v>
      </c>
      <c r="I532" s="6" t="str">
        <f>IF('[1]TCE - ANEXO IV - Preencher'!K541="","",'[1]TCE - ANEXO IV - Preencher'!K541)</f>
        <v>20/03/2023</v>
      </c>
      <c r="J532" s="5" t="str">
        <f>'[1]TCE - ANEXO IV - Preencher'!L541</f>
        <v>35230301513946000114550030027650061028014943</v>
      </c>
      <c r="K532" s="5" t="str">
        <f>IF(F532="B",LEFT('[1]TCE - ANEXO IV - Preencher'!M541,2),IF(F532="S",LEFT('[1]TCE - ANEXO IV - Preencher'!M541,7),IF('[1]TCE - ANEXO IV - Preencher'!H541="","")))</f>
        <v>41</v>
      </c>
      <c r="L532" s="7">
        <f>'[1]TCE - ANEXO IV - Preencher'!N541</f>
        <v>375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3.13 - Materiais e Materiais Ortopédicos e Corretivos (OPME)</v>
      </c>
      <c r="D533" s="3">
        <f>'[1]TCE - ANEXO IV - Preencher'!F542</f>
        <v>1513946000114</v>
      </c>
      <c r="E533" s="5" t="str">
        <f>'[1]TCE - ANEXO IV - Preencher'!G542</f>
        <v>BOSTON SCIENTIFIC DO BRASIL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002765566</v>
      </c>
      <c r="I533" s="6" t="str">
        <f>IF('[1]TCE - ANEXO IV - Preencher'!K542="","",'[1]TCE - ANEXO IV - Preencher'!K542)</f>
        <v>21/03/2023</v>
      </c>
      <c r="J533" s="5" t="str">
        <f>'[1]TCE - ANEXO IV - Preencher'!L542</f>
        <v>35230301513946000114550030027655661028021260</v>
      </c>
      <c r="K533" s="5" t="str">
        <f>IF(F533="B",LEFT('[1]TCE - ANEXO IV - Preencher'!M542,2),IF(F533="S",LEFT('[1]TCE - ANEXO IV - Preencher'!M542,7),IF('[1]TCE - ANEXO IV - Preencher'!H542="","")))</f>
        <v>41</v>
      </c>
      <c r="L533" s="7">
        <f>'[1]TCE - ANEXO IV - Preencher'!N542</f>
        <v>1350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3.13 - Materiais e Materiais Ortopédicos e Corretivos (OPME)</v>
      </c>
      <c r="D534" s="3">
        <f>'[1]TCE - ANEXO IV - Preencher'!F543</f>
        <v>1513946000114</v>
      </c>
      <c r="E534" s="5" t="str">
        <f>'[1]TCE - ANEXO IV - Preencher'!G543</f>
        <v>BOSTON SCIENTIFIC DO BRASIL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002768394</v>
      </c>
      <c r="I534" s="6" t="str">
        <f>IF('[1]TCE - ANEXO IV - Preencher'!K543="","",'[1]TCE - ANEXO IV - Preencher'!K543)</f>
        <v>27/03/2023</v>
      </c>
      <c r="J534" s="5" t="str">
        <f>'[1]TCE - ANEXO IV - Preencher'!L543</f>
        <v>35230301513946000114550030027683941028052503</v>
      </c>
      <c r="K534" s="5" t="str">
        <f>IF(F534="B",LEFT('[1]TCE - ANEXO IV - Preencher'!M543,2),IF(F534="S",LEFT('[1]TCE - ANEXO IV - Preencher'!M543,7),IF('[1]TCE - ANEXO IV - Preencher'!H543="","")))</f>
        <v>41</v>
      </c>
      <c r="L534" s="7">
        <f>'[1]TCE - ANEXO IV - Preencher'!N543</f>
        <v>1350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3.13 - Materiais e Materiais Ortopédicos e Corretivos (OPME)</v>
      </c>
      <c r="D535" s="3">
        <f>'[1]TCE - ANEXO IV - Preencher'!F544</f>
        <v>1513946000114</v>
      </c>
      <c r="E535" s="5" t="str">
        <f>'[1]TCE - ANEXO IV - Preencher'!G544</f>
        <v>BOSTON SCIENTIFIC DO BRASIL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002768395</v>
      </c>
      <c r="I535" s="6" t="str">
        <f>IF('[1]TCE - ANEXO IV - Preencher'!K544="","",'[1]TCE - ANEXO IV - Preencher'!K544)</f>
        <v>27/03/2023</v>
      </c>
      <c r="J535" s="5" t="str">
        <f>'[1]TCE - ANEXO IV - Preencher'!L544</f>
        <v>35230301513946000114550030027683951028052519</v>
      </c>
      <c r="K535" s="5" t="str">
        <f>IF(F535="B",LEFT('[1]TCE - ANEXO IV - Preencher'!M544,2),IF(F535="S",LEFT('[1]TCE - ANEXO IV - Preencher'!M544,7),IF('[1]TCE - ANEXO IV - Preencher'!H544="","")))</f>
        <v>41</v>
      </c>
      <c r="L535" s="7">
        <f>'[1]TCE - ANEXO IV - Preencher'!N544</f>
        <v>2700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3.13 - Materiais e Materiais Ortopédicos e Corretivos (OPME)</v>
      </c>
      <c r="D536" s="3">
        <f>'[1]TCE - ANEXO IV - Preencher'!F545</f>
        <v>1513946000114</v>
      </c>
      <c r="E536" s="5" t="str">
        <f>'[1]TCE - ANEXO IV - Preencher'!G545</f>
        <v>BOSTON SCIENTIFIC DO BRASIL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002770286</v>
      </c>
      <c r="I536" s="6" t="str">
        <f>IF('[1]TCE - ANEXO IV - Preencher'!K545="","",'[1]TCE - ANEXO IV - Preencher'!K545)</f>
        <v>28/03/2023</v>
      </c>
      <c r="J536" s="5" t="str">
        <f>'[1]TCE - ANEXO IV - Preencher'!L545</f>
        <v>35230301513946000114550030027702861028077859</v>
      </c>
      <c r="K536" s="5" t="str">
        <f>IF(F536="B",LEFT('[1]TCE - ANEXO IV - Preencher'!M545,2),IF(F536="S",LEFT('[1]TCE - ANEXO IV - Preencher'!M545,7),IF('[1]TCE - ANEXO IV - Preencher'!H545="","")))</f>
        <v>41</v>
      </c>
      <c r="L536" s="7">
        <f>'[1]TCE - ANEXO IV - Preencher'!N545</f>
        <v>375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3.13 - Materiais e Materiais Ortopédicos e Corretivos (OPME)</v>
      </c>
      <c r="D537" s="3">
        <f>'[1]TCE - ANEXO IV - Preencher'!F546</f>
        <v>1513946000114</v>
      </c>
      <c r="E537" s="5" t="str">
        <f>'[1]TCE - ANEXO IV - Preencher'!G546</f>
        <v>BOSTON SCIENTIFIC DO BRASIL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002771977</v>
      </c>
      <c r="I537" s="6" t="str">
        <f>IF('[1]TCE - ANEXO IV - Preencher'!K546="","",'[1]TCE - ANEXO IV - Preencher'!K546)</f>
        <v>30/03/2023</v>
      </c>
      <c r="J537" s="5" t="str">
        <f>'[1]TCE - ANEXO IV - Preencher'!L546</f>
        <v>35230301513946000114550030027719771028097179</v>
      </c>
      <c r="K537" s="5" t="str">
        <f>IF(F537="B",LEFT('[1]TCE - ANEXO IV - Preencher'!M546,2),IF(F537="S",LEFT('[1]TCE - ANEXO IV - Preencher'!M546,7),IF('[1]TCE - ANEXO IV - Preencher'!H546="","")))</f>
        <v>41</v>
      </c>
      <c r="L537" s="7">
        <f>'[1]TCE - ANEXO IV - Preencher'!N546</f>
        <v>375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3.13 - Materiais e Materiais Ortopédicos e Corretivos (OPME)</v>
      </c>
      <c r="D538" s="3">
        <f>'[1]TCE - ANEXO IV - Preencher'!F547</f>
        <v>1513946000114</v>
      </c>
      <c r="E538" s="5" t="str">
        <f>'[1]TCE - ANEXO IV - Preencher'!G547</f>
        <v>BOSTON SCIENTIFIC DO BRASIL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002771978</v>
      </c>
      <c r="I538" s="6" t="str">
        <f>IF('[1]TCE - ANEXO IV - Preencher'!K547="","",'[1]TCE - ANEXO IV - Preencher'!K547)</f>
        <v>30/03/2023</v>
      </c>
      <c r="J538" s="5" t="str">
        <f>'[1]TCE - ANEXO IV - Preencher'!L547</f>
        <v>35230301513946000114550030027719781028097184</v>
      </c>
      <c r="K538" s="5" t="str">
        <f>IF(F538="B",LEFT('[1]TCE - ANEXO IV - Preencher'!M547,2),IF(F538="S",LEFT('[1]TCE - ANEXO IV - Preencher'!M547,7),IF('[1]TCE - ANEXO IV - Preencher'!H547="","")))</f>
        <v>41</v>
      </c>
      <c r="L538" s="7">
        <f>'[1]TCE - ANEXO IV - Preencher'!N547</f>
        <v>1725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3.13 - Materiais e Materiais Ortopédicos e Corretivos (OPME)</v>
      </c>
      <c r="D539" s="3">
        <f>'[1]TCE - ANEXO IV - Preencher'!F548</f>
        <v>1513946000114</v>
      </c>
      <c r="E539" s="5" t="str">
        <f>'[1]TCE - ANEXO IV - Preencher'!G548</f>
        <v>BOSTON SCIENTIFIC DO BRASIL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002772711</v>
      </c>
      <c r="I539" s="6" t="str">
        <f>IF('[1]TCE - ANEXO IV - Preencher'!K548="","",'[1]TCE - ANEXO IV - Preencher'!K548)</f>
        <v>31/03/2023</v>
      </c>
      <c r="J539" s="5" t="str">
        <f>'[1]TCE - ANEXO IV - Preencher'!L548</f>
        <v>35230301513946000114550030027727111028106242</v>
      </c>
      <c r="K539" s="5" t="str">
        <f>IF(F539="B",LEFT('[1]TCE - ANEXO IV - Preencher'!M548,2),IF(F539="S",LEFT('[1]TCE - ANEXO IV - Preencher'!M548,7),IF('[1]TCE - ANEXO IV - Preencher'!H548="","")))</f>
        <v>41</v>
      </c>
      <c r="L539" s="7">
        <f>'[1]TCE - ANEXO IV - Preencher'!N548</f>
        <v>375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1513946000114</v>
      </c>
      <c r="E540" s="5" t="str">
        <f>'[1]TCE - ANEXO IV - Preencher'!G549</f>
        <v>BOSTON SCIENTIFIC DO BRASIL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002772713</v>
      </c>
      <c r="I540" s="6" t="str">
        <f>IF('[1]TCE - ANEXO IV - Preencher'!K549="","",'[1]TCE - ANEXO IV - Preencher'!K549)</f>
        <v>31/03/2023</v>
      </c>
      <c r="J540" s="5" t="str">
        <f>'[1]TCE - ANEXO IV - Preencher'!L549</f>
        <v>35230301513946000114550030027727131028106263</v>
      </c>
      <c r="K540" s="5" t="str">
        <f>IF(F540="B",LEFT('[1]TCE - ANEXO IV - Preencher'!M549,2),IF(F540="S",LEFT('[1]TCE - ANEXO IV - Preencher'!M549,7),IF('[1]TCE - ANEXO IV - Preencher'!H549="","")))</f>
        <v>41</v>
      </c>
      <c r="L540" s="7">
        <f>'[1]TCE - ANEXO IV - Preencher'!N549</f>
        <v>1725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1513946000114</v>
      </c>
      <c r="E541" s="5" t="str">
        <f>'[1]TCE - ANEXO IV - Preencher'!G550</f>
        <v>BOSTON SCIENTIFIC DO BRASIL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002772714</v>
      </c>
      <c r="I541" s="6" t="str">
        <f>IF('[1]TCE - ANEXO IV - Preencher'!K550="","",'[1]TCE - ANEXO IV - Preencher'!K550)</f>
        <v>31/03/2023</v>
      </c>
      <c r="J541" s="5" t="str">
        <f>'[1]TCE - ANEXO IV - Preencher'!L550</f>
        <v>35230301513946000114550030027727141028106279</v>
      </c>
      <c r="K541" s="5" t="str">
        <f>IF(F541="B",LEFT('[1]TCE - ANEXO IV - Preencher'!M550,2),IF(F541="S",LEFT('[1]TCE - ANEXO IV - Preencher'!M550,7),IF('[1]TCE - ANEXO IV - Preencher'!H550="","")))</f>
        <v>41</v>
      </c>
      <c r="L541" s="7">
        <f>'[1]TCE - ANEXO IV - Preencher'!N550</f>
        <v>1350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3.13 - Materiais e Materiais Ortopédicos e Corretivos (OPME)</v>
      </c>
      <c r="D542" s="3">
        <f>'[1]TCE - ANEXO IV - Preencher'!F551</f>
        <v>1513946000114</v>
      </c>
      <c r="E542" s="5" t="str">
        <f>'[1]TCE - ANEXO IV - Preencher'!G551</f>
        <v>BOSTON SCIENTIFIC DO BRASIL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002775050</v>
      </c>
      <c r="I542" s="6" t="str">
        <f>IF('[1]TCE - ANEXO IV - Preencher'!K551="","",'[1]TCE - ANEXO IV - Preencher'!K551)</f>
        <v>06/04/2023</v>
      </c>
      <c r="J542" s="5" t="str">
        <f>'[1]TCE - ANEXO IV - Preencher'!L551</f>
        <v>35230401513946000114550030027750501028133832</v>
      </c>
      <c r="K542" s="5" t="str">
        <f>IF(F542="B",LEFT('[1]TCE - ANEXO IV - Preencher'!M551,2),IF(F542="S",LEFT('[1]TCE - ANEXO IV - Preencher'!M551,7),IF('[1]TCE - ANEXO IV - Preencher'!H551="","")))</f>
        <v>41</v>
      </c>
      <c r="L542" s="7">
        <f>'[1]TCE - ANEXO IV - Preencher'!N551</f>
        <v>375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1513946000114</v>
      </c>
      <c r="E543" s="5" t="str">
        <f>'[1]TCE - ANEXO IV - Preencher'!G552</f>
        <v>BOSTON SCIENTIFIC DO BRASIL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002776016</v>
      </c>
      <c r="I543" s="6" t="str">
        <f>IF('[1]TCE - ANEXO IV - Preencher'!K552="","",'[1]TCE - ANEXO IV - Preencher'!K552)</f>
        <v>10/04/2023</v>
      </c>
      <c r="J543" s="5" t="str">
        <f>'[1]TCE - ANEXO IV - Preencher'!L552</f>
        <v>35230401513946000114550030027760161028143695</v>
      </c>
      <c r="K543" s="5" t="str">
        <f>IF(F543="B",LEFT('[1]TCE - ANEXO IV - Preencher'!M552,2),IF(F543="S",LEFT('[1]TCE - ANEXO IV - Preencher'!M552,7),IF('[1]TCE - ANEXO IV - Preencher'!H552="","")))</f>
        <v>41</v>
      </c>
      <c r="L543" s="7">
        <f>'[1]TCE - ANEXO IV - Preencher'!N552</f>
        <v>375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3.13 - Materiais e Materiais Ortopédicos e Corretivos (OPME)</v>
      </c>
      <c r="D544" s="3">
        <f>'[1]TCE - ANEXO IV - Preencher'!F553</f>
        <v>1513946000114</v>
      </c>
      <c r="E544" s="5" t="str">
        <f>'[1]TCE - ANEXO IV - Preencher'!G553</f>
        <v>BOSTON SCIENTIFIC DO BRASIL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002780351</v>
      </c>
      <c r="I544" s="6" t="str">
        <f>IF('[1]TCE - ANEXO IV - Preencher'!K553="","",'[1]TCE - ANEXO IV - Preencher'!K553)</f>
        <v>17/04/2023</v>
      </c>
      <c r="J544" s="5" t="str">
        <f>'[1]TCE - ANEXO IV - Preencher'!L553</f>
        <v>35230401513946000114550030027803511028190040</v>
      </c>
      <c r="K544" s="5" t="str">
        <f>IF(F544="B",LEFT('[1]TCE - ANEXO IV - Preencher'!M553,2),IF(F544="S",LEFT('[1]TCE - ANEXO IV - Preencher'!M553,7),IF('[1]TCE - ANEXO IV - Preencher'!H553="","")))</f>
        <v>41</v>
      </c>
      <c r="L544" s="7">
        <f>'[1]TCE - ANEXO IV - Preencher'!N553</f>
        <v>1725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3.13 - Materiais e Materiais Ortopédicos e Corretivos (OPME)</v>
      </c>
      <c r="D545" s="3">
        <f>'[1]TCE - ANEXO IV - Preencher'!F554</f>
        <v>1513946000114</v>
      </c>
      <c r="E545" s="5" t="str">
        <f>'[1]TCE - ANEXO IV - Preencher'!G554</f>
        <v>BOSTON SCIENTIFIC DO BRASIL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002780352</v>
      </c>
      <c r="I545" s="6" t="str">
        <f>IF('[1]TCE - ANEXO IV - Preencher'!K554="","",'[1]TCE - ANEXO IV - Preencher'!K554)</f>
        <v>17/04/2023</v>
      </c>
      <c r="J545" s="5" t="str">
        <f>'[1]TCE - ANEXO IV - Preencher'!L554</f>
        <v>35230401513946000114550030027803521028190056</v>
      </c>
      <c r="K545" s="5" t="str">
        <f>IF(F545="B",LEFT('[1]TCE - ANEXO IV - Preencher'!M554,2),IF(F545="S",LEFT('[1]TCE - ANEXO IV - Preencher'!M554,7),IF('[1]TCE - ANEXO IV - Preencher'!H554="","")))</f>
        <v>41</v>
      </c>
      <c r="L545" s="7">
        <f>'[1]TCE - ANEXO IV - Preencher'!N554</f>
        <v>375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3.13 - Materiais e Materiais Ortopédicos e Corretivos (OPME)</v>
      </c>
      <c r="D546" s="3">
        <f>'[1]TCE - ANEXO IV - Preencher'!F555</f>
        <v>1513946000114</v>
      </c>
      <c r="E546" s="5" t="str">
        <f>'[1]TCE - ANEXO IV - Preencher'!G555</f>
        <v>BOSTON SCIENTIFIC DO BRASIL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002785680</v>
      </c>
      <c r="I546" s="6" t="str">
        <f>IF('[1]TCE - ANEXO IV - Preencher'!K555="","",'[1]TCE - ANEXO IV - Preencher'!K555)</f>
        <v>25/04/2023</v>
      </c>
      <c r="J546" s="5" t="str">
        <f>'[1]TCE - ANEXO IV - Preencher'!L555</f>
        <v>35230401513946000114550030027856801028253639</v>
      </c>
      <c r="K546" s="5" t="str">
        <f>IF(F546="B",LEFT('[1]TCE - ANEXO IV - Preencher'!M555,2),IF(F546="S",LEFT('[1]TCE - ANEXO IV - Preencher'!M555,7),IF('[1]TCE - ANEXO IV - Preencher'!H555="","")))</f>
        <v>41</v>
      </c>
      <c r="L546" s="7">
        <f>'[1]TCE - ANEXO IV - Preencher'!N555</f>
        <v>1350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3.13 - Materiais e Materiais Ortopédicos e Corretivos (OPME)</v>
      </c>
      <c r="D547" s="3">
        <f>'[1]TCE - ANEXO IV - Preencher'!F556</f>
        <v>1513946000114</v>
      </c>
      <c r="E547" s="5" t="str">
        <f>'[1]TCE - ANEXO IV - Preencher'!G556</f>
        <v>BOSTON SCIENTIFIC DO BRASIL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002785681</v>
      </c>
      <c r="I547" s="6" t="str">
        <f>IF('[1]TCE - ANEXO IV - Preencher'!K556="","",'[1]TCE - ANEXO IV - Preencher'!K556)</f>
        <v>25/04/2023</v>
      </c>
      <c r="J547" s="5" t="str">
        <f>'[1]TCE - ANEXO IV - Preencher'!L556</f>
        <v>35230401513946000114550030027856811028253644</v>
      </c>
      <c r="K547" s="5" t="str">
        <f>IF(F547="B",LEFT('[1]TCE - ANEXO IV - Preencher'!M556,2),IF(F547="S",LEFT('[1]TCE - ANEXO IV - Preencher'!M556,7),IF('[1]TCE - ANEXO IV - Preencher'!H556="","")))</f>
        <v>41</v>
      </c>
      <c r="L547" s="7">
        <f>'[1]TCE - ANEXO IV - Preencher'!N556</f>
        <v>1350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3.13 - Materiais e Materiais Ortopédicos e Corretivos (OPME)</v>
      </c>
      <c r="D548" s="3">
        <f>'[1]TCE - ANEXO IV - Preencher'!F557</f>
        <v>1513946000114</v>
      </c>
      <c r="E548" s="5" t="str">
        <f>'[1]TCE - ANEXO IV - Preencher'!G557</f>
        <v>BOSTON SCIENTIFIC DO BRASIL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002785682</v>
      </c>
      <c r="I548" s="6" t="str">
        <f>IF('[1]TCE - ANEXO IV - Preencher'!K557="","",'[1]TCE - ANEXO IV - Preencher'!K557)</f>
        <v>25/04/2023</v>
      </c>
      <c r="J548" s="5" t="str">
        <f>'[1]TCE - ANEXO IV - Preencher'!L557</f>
        <v>35230401513946000114550030027856821028253650</v>
      </c>
      <c r="K548" s="5" t="str">
        <f>IF(F548="B",LEFT('[1]TCE - ANEXO IV - Preencher'!M557,2),IF(F548="S",LEFT('[1]TCE - ANEXO IV - Preencher'!M557,7),IF('[1]TCE - ANEXO IV - Preencher'!H557="","")))</f>
        <v>41</v>
      </c>
      <c r="L548" s="7">
        <f>'[1]TCE - ANEXO IV - Preencher'!N557</f>
        <v>1350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3.13 - Materiais e Materiais Ortopédicos e Corretivos (OPME)</v>
      </c>
      <c r="D549" s="3">
        <f>'[1]TCE - ANEXO IV - Preencher'!F558</f>
        <v>1513946000114</v>
      </c>
      <c r="E549" s="5" t="str">
        <f>'[1]TCE - ANEXO IV - Preencher'!G558</f>
        <v>BOSTON SCIENTIFIC DO BRASIL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002795190</v>
      </c>
      <c r="I549" s="6" t="str">
        <f>IF('[1]TCE - ANEXO IV - Preencher'!K558="","",'[1]TCE - ANEXO IV - Preencher'!K558)</f>
        <v>12/05/2023</v>
      </c>
      <c r="J549" s="5" t="str">
        <f>'[1]TCE - ANEXO IV - Preencher'!L558</f>
        <v>35230501513946000114550030027951901028369986</v>
      </c>
      <c r="K549" s="5" t="str">
        <f>IF(F549="B",LEFT('[1]TCE - ANEXO IV - Preencher'!M558,2),IF(F549="S",LEFT('[1]TCE - ANEXO IV - Preencher'!M558,7),IF('[1]TCE - ANEXO IV - Preencher'!H558="","")))</f>
        <v>41</v>
      </c>
      <c r="L549" s="7">
        <f>'[1]TCE - ANEXO IV - Preencher'!N558</f>
        <v>1350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3.13 - Materiais e Materiais Ortopédicos e Corretivos (OPME)</v>
      </c>
      <c r="D550" s="3">
        <f>'[1]TCE - ANEXO IV - Preencher'!F559</f>
        <v>1513946000114</v>
      </c>
      <c r="E550" s="5" t="str">
        <f>'[1]TCE - ANEXO IV - Preencher'!G559</f>
        <v>BOSTON SCIENTIFIC DO BRASIL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002795191</v>
      </c>
      <c r="I550" s="6" t="str">
        <f>IF('[1]TCE - ANEXO IV - Preencher'!K559="","",'[1]TCE - ANEXO IV - Preencher'!K559)</f>
        <v>12/05/2023</v>
      </c>
      <c r="J550" s="5" t="str">
        <f>'[1]TCE - ANEXO IV - Preencher'!L559</f>
        <v>35230501513946000114550030027951911028369991</v>
      </c>
      <c r="K550" s="5" t="str">
        <f>IF(F550="B",LEFT('[1]TCE - ANEXO IV - Preencher'!M559,2),IF(F550="S",LEFT('[1]TCE - ANEXO IV - Preencher'!M559,7),IF('[1]TCE - ANEXO IV - Preencher'!H559="","")))</f>
        <v>41</v>
      </c>
      <c r="L550" s="7">
        <f>'[1]TCE - ANEXO IV - Preencher'!N559</f>
        <v>750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3.13 - Materiais e Materiais Ortopédicos e Corretivos (OPME)</v>
      </c>
      <c r="D551" s="3">
        <f>'[1]TCE - ANEXO IV - Preencher'!F560</f>
        <v>1513946000114</v>
      </c>
      <c r="E551" s="5" t="str">
        <f>'[1]TCE - ANEXO IV - Preencher'!G560</f>
        <v>BOSTON SCIENTIFIC DO BRASIL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002795273</v>
      </c>
      <c r="I551" s="6" t="str">
        <f>IF('[1]TCE - ANEXO IV - Preencher'!K560="","",'[1]TCE - ANEXO IV - Preencher'!K560)</f>
        <v>12/05/2023</v>
      </c>
      <c r="J551" s="5" t="str">
        <f>'[1]TCE - ANEXO IV - Preencher'!L560</f>
        <v>35230501513946000114550030027952731028370822</v>
      </c>
      <c r="K551" s="5" t="str">
        <f>IF(F551="B",LEFT('[1]TCE - ANEXO IV - Preencher'!M560,2),IF(F551="S",LEFT('[1]TCE - ANEXO IV - Preencher'!M560,7),IF('[1]TCE - ANEXO IV - Preencher'!H560="","")))</f>
        <v>41</v>
      </c>
      <c r="L551" s="7">
        <f>'[1]TCE - ANEXO IV - Preencher'!N560</f>
        <v>750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3.13 - Materiais e Materiais Ortopédicos e Corretivos (OPME)</v>
      </c>
      <c r="D552" s="3">
        <f>'[1]TCE - ANEXO IV - Preencher'!F561</f>
        <v>1513946000114</v>
      </c>
      <c r="E552" s="5" t="str">
        <f>'[1]TCE - ANEXO IV - Preencher'!G561</f>
        <v>BOSTON SCIENTIFIC DO BRASIL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002795445</v>
      </c>
      <c r="I552" s="6" t="str">
        <f>IF('[1]TCE - ANEXO IV - Preencher'!K561="","",'[1]TCE - ANEXO IV - Preencher'!K561)</f>
        <v>12/05/2023</v>
      </c>
      <c r="J552" s="5" t="str">
        <f>'[1]TCE - ANEXO IV - Preencher'!L561</f>
        <v>35230501513946000114550030027954451028372600</v>
      </c>
      <c r="K552" s="5" t="str">
        <f>IF(F552="B",LEFT('[1]TCE - ANEXO IV - Preencher'!M561,2),IF(F552="S",LEFT('[1]TCE - ANEXO IV - Preencher'!M561,7),IF('[1]TCE - ANEXO IV - Preencher'!H561="","")))</f>
        <v>41</v>
      </c>
      <c r="L552" s="7">
        <f>'[1]TCE - ANEXO IV - Preencher'!N561</f>
        <v>1350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3.13 - Materiais e Materiais Ortopédicos e Corretivos (OPME)</v>
      </c>
      <c r="D553" s="3">
        <f>'[1]TCE - ANEXO IV - Preencher'!F562</f>
        <v>50595271000105</v>
      </c>
      <c r="E553" s="5" t="str">
        <f>'[1]TCE - ANEXO IV - Preencher'!G562</f>
        <v>BIOTRONIK COMERCIAL MEDICA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1050586</v>
      </c>
      <c r="I553" s="6" t="str">
        <f>IF('[1]TCE - ANEXO IV - Preencher'!K562="","",'[1]TCE - ANEXO IV - Preencher'!K562)</f>
        <v>06/03/2023</v>
      </c>
      <c r="J553" s="5" t="str">
        <f>'[1]TCE - ANEXO IV - Preencher'!L562</f>
        <v>35230350595271000105550030010505861186877687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5663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3.13 - Materiais e Materiais Ortopédicos e Corretivos (OPME)</v>
      </c>
      <c r="D554" s="3">
        <f>'[1]TCE - ANEXO IV - Preencher'!F563</f>
        <v>50595271000105</v>
      </c>
      <c r="E554" s="5" t="str">
        <f>'[1]TCE - ANEXO IV - Preencher'!G563</f>
        <v>BIOTRONIK COMERCIAL MEDICA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1052730</v>
      </c>
      <c r="I554" s="6" t="str">
        <f>IF('[1]TCE - ANEXO IV - Preencher'!K563="","",'[1]TCE - ANEXO IV - Preencher'!K563)</f>
        <v>27/03/2023</v>
      </c>
      <c r="J554" s="5" t="str">
        <f>'[1]TCE - ANEXO IV - Preencher'!L563</f>
        <v>35230350595271000105550030010527301013917860</v>
      </c>
      <c r="K554" s="5" t="str">
        <f>IF(F554="B",LEFT('[1]TCE - ANEXO IV - Preencher'!M563,2),IF(F554="S",LEFT('[1]TCE - ANEXO IV - Preencher'!M563,7),IF('[1]TCE - ANEXO IV - Preencher'!H563="","")))</f>
        <v>35</v>
      </c>
      <c r="L554" s="7">
        <f>'[1]TCE - ANEXO IV - Preencher'!N563</f>
        <v>5663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50595271000105</v>
      </c>
      <c r="E555" s="5" t="str">
        <f>'[1]TCE - ANEXO IV - Preencher'!G564</f>
        <v>BIOTRONIK COMERCIAL MEDICA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1055002</v>
      </c>
      <c r="I555" s="6" t="str">
        <f>IF('[1]TCE - ANEXO IV - Preencher'!K564="","",'[1]TCE - ANEXO IV - Preencher'!K564)</f>
        <v>18/04/2023</v>
      </c>
      <c r="J555" s="5" t="str">
        <f>'[1]TCE - ANEXO IV - Preencher'!L564</f>
        <v>35230450595271000105550030010550021949347630</v>
      </c>
      <c r="K555" s="5" t="str">
        <f>IF(F555="B",LEFT('[1]TCE - ANEXO IV - Preencher'!M564,2),IF(F555="S",LEFT('[1]TCE - ANEXO IV - Preencher'!M564,7),IF('[1]TCE - ANEXO IV - Preencher'!H564="","")))</f>
        <v>35</v>
      </c>
      <c r="L555" s="7">
        <f>'[1]TCE - ANEXO IV - Preencher'!N564</f>
        <v>5663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3.13 - Materiais e Materiais Ortopédicos e Corretivos (OPME)</v>
      </c>
      <c r="D556" s="3">
        <f>'[1]TCE - ANEXO IV - Preencher'!F565</f>
        <v>50595271000105</v>
      </c>
      <c r="E556" s="5" t="str">
        <f>'[1]TCE - ANEXO IV - Preencher'!G565</f>
        <v>BIOTRONIK COMERCIAL MEDICA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1055003</v>
      </c>
      <c r="I556" s="6" t="str">
        <f>IF('[1]TCE - ANEXO IV - Preencher'!K565="","",'[1]TCE - ANEXO IV - Preencher'!K565)</f>
        <v>18/04/2023</v>
      </c>
      <c r="J556" s="5" t="str">
        <f>'[1]TCE - ANEXO IV - Preencher'!L565</f>
        <v>35230450595271000105550030010550031712626688</v>
      </c>
      <c r="K556" s="5" t="str">
        <f>IF(F556="B",LEFT('[1]TCE - ANEXO IV - Preencher'!M565,2),IF(F556="S",LEFT('[1]TCE - ANEXO IV - Preencher'!M565,7),IF('[1]TCE - ANEXO IV - Preencher'!H565="","")))</f>
        <v>35</v>
      </c>
      <c r="L556" s="7">
        <f>'[1]TCE - ANEXO IV - Preencher'!N565</f>
        <v>5663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3.13 - Materiais e Materiais Ortopédicos e Corretivos (OPME)</v>
      </c>
      <c r="D557" s="3">
        <f>'[1]TCE - ANEXO IV - Preencher'!F566</f>
        <v>50595271000105</v>
      </c>
      <c r="E557" s="5" t="str">
        <f>'[1]TCE - ANEXO IV - Preencher'!G566</f>
        <v>BIOTRONIK COMERCIAL MEDICA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1056052</v>
      </c>
      <c r="I557" s="6" t="str">
        <f>IF('[1]TCE - ANEXO IV - Preencher'!K566="","",'[1]TCE - ANEXO IV - Preencher'!K566)</f>
        <v>27/04/2023</v>
      </c>
      <c r="J557" s="5" t="str">
        <f>'[1]TCE - ANEXO IV - Preencher'!L566</f>
        <v>35230450595271000105550030010560521626455306</v>
      </c>
      <c r="K557" s="5" t="str">
        <f>IF(F557="B",LEFT('[1]TCE - ANEXO IV - Preencher'!M566,2),IF(F557="S",LEFT('[1]TCE - ANEXO IV - Preencher'!M566,7),IF('[1]TCE - ANEXO IV - Preencher'!H566="","")))</f>
        <v>35</v>
      </c>
      <c r="L557" s="7">
        <f>'[1]TCE - ANEXO IV - Preencher'!N566</f>
        <v>5470.52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3.13 - Materiais e Materiais Ortopédicos e Corretivos (OPME)</v>
      </c>
      <c r="D558" s="3">
        <f>'[1]TCE - ANEXO IV - Preencher'!F567</f>
        <v>50595271000105</v>
      </c>
      <c r="E558" s="5" t="str">
        <f>'[1]TCE - ANEXO IV - Preencher'!G567</f>
        <v>BIOTRONIK COMERCIAL MEDICA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1056061</v>
      </c>
      <c r="I558" s="6" t="str">
        <f>IF('[1]TCE - ANEXO IV - Preencher'!K567="","",'[1]TCE - ANEXO IV - Preencher'!K567)</f>
        <v>27/04/2023</v>
      </c>
      <c r="J558" s="5" t="str">
        <f>'[1]TCE - ANEXO IV - Preencher'!L567</f>
        <v>35230450595271000105550030010560611028845096</v>
      </c>
      <c r="K558" s="5" t="str">
        <f>IF(F558="B",LEFT('[1]TCE - ANEXO IV - Preencher'!M567,2),IF(F558="S",LEFT('[1]TCE - ANEXO IV - Preencher'!M567,7),IF('[1]TCE - ANEXO IV - Preencher'!H567="","")))</f>
        <v>35</v>
      </c>
      <c r="L558" s="7">
        <f>'[1]TCE - ANEXO IV - Preencher'!N567</f>
        <v>5566.76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3.13 - Materiais e Materiais Ortopédicos e Corretivos (OPME)</v>
      </c>
      <c r="D559" s="3">
        <f>'[1]TCE - ANEXO IV - Preencher'!F568</f>
        <v>50595271000105</v>
      </c>
      <c r="E559" s="5" t="str">
        <f>'[1]TCE - ANEXO IV - Preencher'!G568</f>
        <v>BIOTRONIK COMERCIAL MEDICA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1056063</v>
      </c>
      <c r="I559" s="6" t="str">
        <f>IF('[1]TCE - ANEXO IV - Preencher'!K568="","",'[1]TCE - ANEXO IV - Preencher'!K568)</f>
        <v>27/04/2023</v>
      </c>
      <c r="J559" s="5" t="str">
        <f>'[1]TCE - ANEXO IV - Preencher'!L568</f>
        <v>35230450595271000105550030010560631381326928</v>
      </c>
      <c r="K559" s="5" t="str">
        <f>IF(F559="B",LEFT('[1]TCE - ANEXO IV - Preencher'!M568,2),IF(F559="S",LEFT('[1]TCE - ANEXO IV - Preencher'!M568,7),IF('[1]TCE - ANEXO IV - Preencher'!H568="","")))</f>
        <v>35</v>
      </c>
      <c r="L559" s="7">
        <f>'[1]TCE - ANEXO IV - Preencher'!N568</f>
        <v>5566.76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3.13 - Materiais e Materiais Ortopédicos e Corretivos (OPME)</v>
      </c>
      <c r="D560" s="3">
        <f>'[1]TCE - ANEXO IV - Preencher'!F569</f>
        <v>7160019000144</v>
      </c>
      <c r="E560" s="5" t="str">
        <f>'[1]TCE - ANEXO IV - Preencher'!G569</f>
        <v>VITALE COMERCIO SA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105885</v>
      </c>
      <c r="I560" s="6" t="str">
        <f>IF('[1]TCE - ANEXO IV - Preencher'!K569="","",'[1]TCE - ANEXO IV - Preencher'!K569)</f>
        <v>02/02/2023</v>
      </c>
      <c r="J560" s="5" t="str">
        <f>'[1]TCE - ANEXO IV - Preencher'!L569</f>
        <v>26230207160019000144550010001058851939496240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1460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3.13 - Materiais e Materiais Ortopédicos e Corretivos (OPME)</v>
      </c>
      <c r="D561" s="3">
        <f>'[1]TCE - ANEXO IV - Preencher'!F570</f>
        <v>7160019000144</v>
      </c>
      <c r="E561" s="5" t="str">
        <f>'[1]TCE - ANEXO IV - Preencher'!G570</f>
        <v>VITALE COMERCIO SA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106029</v>
      </c>
      <c r="I561" s="6" t="str">
        <f>IF('[1]TCE - ANEXO IV - Preencher'!K570="","",'[1]TCE - ANEXO IV - Preencher'!K570)</f>
        <v>06/02/2023</v>
      </c>
      <c r="J561" s="5" t="str">
        <f>'[1]TCE - ANEXO IV - Preencher'!L570</f>
        <v>26230207160019000144550010001060291457979594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310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3.13 - Materiais e Materiais Ortopédicos e Corretivos (OPME)</v>
      </c>
      <c r="D562" s="3">
        <f>'[1]TCE - ANEXO IV - Preencher'!F571</f>
        <v>7160019000144</v>
      </c>
      <c r="E562" s="5" t="str">
        <f>'[1]TCE - ANEXO IV - Preencher'!G571</f>
        <v>VITALE COMERCIO SA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106281</v>
      </c>
      <c r="I562" s="6" t="str">
        <f>IF('[1]TCE - ANEXO IV - Preencher'!K571="","",'[1]TCE - ANEXO IV - Preencher'!K571)</f>
        <v>08/02/2023</v>
      </c>
      <c r="J562" s="5" t="str">
        <f>'[1]TCE - ANEXO IV - Preencher'!L571</f>
        <v>26230207160019000144550010001062811683142595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2390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3.13 - Materiais e Materiais Ortopédicos e Corretivos (OPME)</v>
      </c>
      <c r="D563" s="3">
        <f>'[1]TCE - ANEXO IV - Preencher'!F572</f>
        <v>7160019000144</v>
      </c>
      <c r="E563" s="5" t="str">
        <f>'[1]TCE - ANEXO IV - Preencher'!G572</f>
        <v>VITALE COMERCIO SA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108136</v>
      </c>
      <c r="I563" s="6" t="str">
        <f>IF('[1]TCE - ANEXO IV - Preencher'!K572="","",'[1]TCE - ANEXO IV - Preencher'!K572)</f>
        <v>02/03/2023</v>
      </c>
      <c r="J563" s="5" t="str">
        <f>'[1]TCE - ANEXO IV - Preencher'!L572</f>
        <v>26230307160019000144550010001081361904866487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3450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3.13 - Materiais e Materiais Ortopédicos e Corretivos (OPME)</v>
      </c>
      <c r="D564" s="3">
        <f>'[1]TCE - ANEXO IV - Preencher'!F573</f>
        <v>7160019000144</v>
      </c>
      <c r="E564" s="5" t="str">
        <f>'[1]TCE - ANEXO IV - Preencher'!G573</f>
        <v>VITALE COMERCIO SA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108490</v>
      </c>
      <c r="I564" s="6" t="str">
        <f>IF('[1]TCE - ANEXO IV - Preencher'!K573="","",'[1]TCE - ANEXO IV - Preencher'!K573)</f>
        <v>07/03/2023</v>
      </c>
      <c r="J564" s="5" t="str">
        <f>'[1]TCE - ANEXO IV - Preencher'!L573</f>
        <v>26230307160019000144550010001084901361851655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1150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3.13 - Materiais e Materiais Ortopédicos e Corretivos (OPME)</v>
      </c>
      <c r="D565" s="3">
        <f>'[1]TCE - ANEXO IV - Preencher'!F574</f>
        <v>7160019000144</v>
      </c>
      <c r="E565" s="5" t="str">
        <f>'[1]TCE - ANEXO IV - Preencher'!G574</f>
        <v>VITALE COMERCIO SA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108761</v>
      </c>
      <c r="I565" s="6" t="str">
        <f>IF('[1]TCE - ANEXO IV - Preencher'!K574="","",'[1]TCE - ANEXO IV - Preencher'!K574)</f>
        <v>09/03/2023</v>
      </c>
      <c r="J565" s="5" t="str">
        <f>'[1]TCE - ANEXO IV - Preencher'!L574</f>
        <v>26230307160019000144550010001087611799090289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1150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3.13 - Materiais e Materiais Ortopédicos e Corretivos (OPME)</v>
      </c>
      <c r="D566" s="3">
        <f>'[1]TCE - ANEXO IV - Preencher'!F575</f>
        <v>7160019000144</v>
      </c>
      <c r="E566" s="5" t="str">
        <f>'[1]TCE - ANEXO IV - Preencher'!G575</f>
        <v>VITALE COMERCIO SA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108765</v>
      </c>
      <c r="I566" s="6" t="str">
        <f>IF('[1]TCE - ANEXO IV - Preencher'!K575="","",'[1]TCE - ANEXO IV - Preencher'!K575)</f>
        <v>09/03/2023</v>
      </c>
      <c r="J566" s="5" t="str">
        <f>'[1]TCE - ANEXO IV - Preencher'!L575</f>
        <v>26230307160019000144550010001087651280184687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1150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3.13 - Materiais e Materiais Ortopédicos e Corretivos (OPME)</v>
      </c>
      <c r="D567" s="3">
        <f>'[1]TCE - ANEXO IV - Preencher'!F576</f>
        <v>7160019000144</v>
      </c>
      <c r="E567" s="5" t="str">
        <f>'[1]TCE - ANEXO IV - Preencher'!G576</f>
        <v>VITALE COMERCIO SA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108788</v>
      </c>
      <c r="I567" s="6" t="str">
        <f>IF('[1]TCE - ANEXO IV - Preencher'!K576="","",'[1]TCE - ANEXO IV - Preencher'!K576)</f>
        <v>09/03/2023</v>
      </c>
      <c r="J567" s="5" t="str">
        <f>'[1]TCE - ANEXO IV - Preencher'!L576</f>
        <v>26230307160019000144550010001087881108711733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1150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3.13 - Materiais e Materiais Ortopédicos e Corretivos (OPME)</v>
      </c>
      <c r="D568" s="3">
        <f>'[1]TCE - ANEXO IV - Preencher'!F577</f>
        <v>7160019000144</v>
      </c>
      <c r="E568" s="5" t="str">
        <f>'[1]TCE - ANEXO IV - Preencher'!G577</f>
        <v>VITALE COMERCIO SA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109164</v>
      </c>
      <c r="I568" s="6" t="str">
        <f>IF('[1]TCE - ANEXO IV - Preencher'!K577="","",'[1]TCE - ANEXO IV - Preencher'!K577)</f>
        <v>15/03/2023</v>
      </c>
      <c r="J568" s="5" t="str">
        <f>'[1]TCE - ANEXO IV - Preencher'!L577</f>
        <v>26230307160019000144550010001091641564394001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310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3.13 - Materiais e Materiais Ortopédicos e Corretivos (OPME)</v>
      </c>
      <c r="D569" s="3">
        <f>'[1]TCE - ANEXO IV - Preencher'!F578</f>
        <v>7160019000144</v>
      </c>
      <c r="E569" s="5" t="str">
        <f>'[1]TCE - ANEXO IV - Preencher'!G578</f>
        <v>VITALE COMERCIO SA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109842</v>
      </c>
      <c r="I569" s="6" t="str">
        <f>IF('[1]TCE - ANEXO IV - Preencher'!K578="","",'[1]TCE - ANEXO IV - Preencher'!K578)</f>
        <v>21/03/2023</v>
      </c>
      <c r="J569" s="5" t="str">
        <f>'[1]TCE - ANEXO IV - Preencher'!L578</f>
        <v>26230307160019000144550010001098421318236315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1150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3.13 - Materiais e Materiais Ortopédicos e Corretivos (OPME)</v>
      </c>
      <c r="D570" s="3">
        <f>'[1]TCE - ANEXO IV - Preencher'!F579</f>
        <v>7160019000144</v>
      </c>
      <c r="E570" s="5" t="str">
        <f>'[1]TCE - ANEXO IV - Preencher'!G579</f>
        <v>VITALE COMERCIO SA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110285</v>
      </c>
      <c r="I570" s="6" t="str">
        <f>IF('[1]TCE - ANEXO IV - Preencher'!K579="","",'[1]TCE - ANEXO IV - Preencher'!K579)</f>
        <v>24/03/2023</v>
      </c>
      <c r="J570" s="5" t="str">
        <f>'[1]TCE - ANEXO IV - Preencher'!L579</f>
        <v>26230307160019000144550010001102851687006296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1770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3.13 - Materiais e Materiais Ortopédicos e Corretivos (OPME)</v>
      </c>
      <c r="D571" s="3">
        <f>'[1]TCE - ANEXO IV - Preencher'!F580</f>
        <v>7160019000144</v>
      </c>
      <c r="E571" s="5" t="str">
        <f>'[1]TCE - ANEXO IV - Preencher'!G580</f>
        <v>VITALE COMERCIO SA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110711</v>
      </c>
      <c r="I571" s="6" t="str">
        <f>IF('[1]TCE - ANEXO IV - Preencher'!K580="","",'[1]TCE - ANEXO IV - Preencher'!K580)</f>
        <v>29/03/2023</v>
      </c>
      <c r="J571" s="5" t="str">
        <f>'[1]TCE - ANEXO IV - Preencher'!L580</f>
        <v>26230307160019000144550010001107111971495470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310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3.13 - Materiais e Materiais Ortopédicos e Corretivos (OPME)</v>
      </c>
      <c r="D572" s="3">
        <f>'[1]TCE - ANEXO IV - Preencher'!F581</f>
        <v>7160019000144</v>
      </c>
      <c r="E572" s="5" t="str">
        <f>'[1]TCE - ANEXO IV - Preencher'!G581</f>
        <v>VITALE COMERCIO SA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111498</v>
      </c>
      <c r="I572" s="6" t="str">
        <f>IF('[1]TCE - ANEXO IV - Preencher'!K581="","",'[1]TCE - ANEXO IV - Preencher'!K581)</f>
        <v>06/04/2023</v>
      </c>
      <c r="J572" s="5" t="str">
        <f>'[1]TCE - ANEXO IV - Preencher'!L581</f>
        <v>26230407160019000144550010001114981047264177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1150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3.13 - Materiais e Materiais Ortopédicos e Corretivos (OPME)</v>
      </c>
      <c r="D573" s="3">
        <f>'[1]TCE - ANEXO IV - Preencher'!F582</f>
        <v>7160019000144</v>
      </c>
      <c r="E573" s="5" t="str">
        <f>'[1]TCE - ANEXO IV - Preencher'!G582</f>
        <v>VITALE COMERCIO SA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111512</v>
      </c>
      <c r="I573" s="6" t="str">
        <f>IF('[1]TCE - ANEXO IV - Preencher'!K582="","",'[1]TCE - ANEXO IV - Preencher'!K582)</f>
        <v>06/04/2023</v>
      </c>
      <c r="J573" s="5" t="str">
        <f>'[1]TCE - ANEXO IV - Preencher'!L582</f>
        <v>26230407160019000144550010001115121902383026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1150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3.13 - Materiais e Materiais Ortopédicos e Corretivos (OPME)</v>
      </c>
      <c r="D574" s="3">
        <f>'[1]TCE - ANEXO IV - Preencher'!F583</f>
        <v>7160019000144</v>
      </c>
      <c r="E574" s="5" t="str">
        <f>'[1]TCE - ANEXO IV - Preencher'!G583</f>
        <v>VITALE COMERCIO SA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111513</v>
      </c>
      <c r="I574" s="6" t="str">
        <f>IF('[1]TCE - ANEXO IV - Preencher'!K583="","",'[1]TCE - ANEXO IV - Preencher'!K583)</f>
        <v>06/04/2023</v>
      </c>
      <c r="J574" s="5" t="str">
        <f>'[1]TCE - ANEXO IV - Preencher'!L583</f>
        <v>26230407160019000144550010001115131101539483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310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3.13 - Materiais e Materiais Ortopédicos e Corretivos (OPME)</v>
      </c>
      <c r="D575" s="3">
        <f>'[1]TCE - ANEXO IV - Preencher'!F584</f>
        <v>7160019000144</v>
      </c>
      <c r="E575" s="5" t="str">
        <f>'[1]TCE - ANEXO IV - Preencher'!G584</f>
        <v>VITALE COMERCIO SA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111934</v>
      </c>
      <c r="I575" s="6" t="str">
        <f>IF('[1]TCE - ANEXO IV - Preencher'!K584="","",'[1]TCE - ANEXO IV - Preencher'!K584)</f>
        <v>12/04/2023</v>
      </c>
      <c r="J575" s="5" t="str">
        <f>'[1]TCE - ANEXO IV - Preencher'!L584</f>
        <v>26230407160019000144550010001119341466864700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1150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3.13 - Materiais e Materiais Ortopédicos e Corretivos (OPME)</v>
      </c>
      <c r="D576" s="3">
        <f>'[1]TCE - ANEXO IV - Preencher'!F585</f>
        <v>7160019000144</v>
      </c>
      <c r="E576" s="5" t="str">
        <f>'[1]TCE - ANEXO IV - Preencher'!G585</f>
        <v>VITALE COMERCIO SA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112265</v>
      </c>
      <c r="I576" s="6" t="str">
        <f>IF('[1]TCE - ANEXO IV - Preencher'!K585="","",'[1]TCE - ANEXO IV - Preencher'!K585)</f>
        <v>14/04/2023</v>
      </c>
      <c r="J576" s="5" t="str">
        <f>'[1]TCE - ANEXO IV - Preencher'!L585</f>
        <v>26230407160019000144550010001122651278637338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310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3.13 - Materiais e Materiais Ortopédicos e Corretivos (OPME)</v>
      </c>
      <c r="D577" s="3">
        <f>'[1]TCE - ANEXO IV - Preencher'!F586</f>
        <v>7160019000144</v>
      </c>
      <c r="E577" s="5" t="str">
        <f>'[1]TCE - ANEXO IV - Preencher'!G586</f>
        <v>VITALE COMERCIO SA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112401</v>
      </c>
      <c r="I577" s="6" t="str">
        <f>IF('[1]TCE - ANEXO IV - Preencher'!K586="","",'[1]TCE - ANEXO IV - Preencher'!K586)</f>
        <v>17/04/2023</v>
      </c>
      <c r="J577" s="5" t="str">
        <f>'[1]TCE - ANEXO IV - Preencher'!L586</f>
        <v>26230407160019000144550010001124011232892550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1770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3.13 - Materiais e Materiais Ortopédicos e Corretivos (OPME)</v>
      </c>
      <c r="D578" s="3">
        <f>'[1]TCE - ANEXO IV - Preencher'!F587</f>
        <v>7160019000144</v>
      </c>
      <c r="E578" s="5" t="str">
        <f>'[1]TCE - ANEXO IV - Preencher'!G587</f>
        <v>VITALE COMERCIO SA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112408</v>
      </c>
      <c r="I578" s="6" t="str">
        <f>IF('[1]TCE - ANEXO IV - Preencher'!K587="","",'[1]TCE - ANEXO IV - Preencher'!K587)</f>
        <v>17/04/2023</v>
      </c>
      <c r="J578" s="5" t="str">
        <f>'[1]TCE - ANEXO IV - Preencher'!L587</f>
        <v>26230407160019000144550010001124081638426524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620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3.13 - Materiais e Materiais Ortopédicos e Corretivos (OPME)</v>
      </c>
      <c r="D579" s="3">
        <f>'[1]TCE - ANEXO IV - Preencher'!F588</f>
        <v>7160019000144</v>
      </c>
      <c r="E579" s="5" t="str">
        <f>'[1]TCE - ANEXO IV - Preencher'!G588</f>
        <v>VITALE COMERCIO SA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112409</v>
      </c>
      <c r="I579" s="6" t="str">
        <f>IF('[1]TCE - ANEXO IV - Preencher'!K588="","",'[1]TCE - ANEXO IV - Preencher'!K588)</f>
        <v>17/04/2023</v>
      </c>
      <c r="J579" s="5" t="str">
        <f>'[1]TCE - ANEXO IV - Preencher'!L588</f>
        <v>26230407160019000144550010001124091167259205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1150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3.13 - Materiais e Materiais Ortopédicos e Corretivos (OPME)</v>
      </c>
      <c r="D580" s="3">
        <f>'[1]TCE - ANEXO IV - Preencher'!F589</f>
        <v>7160019000144</v>
      </c>
      <c r="E580" s="5" t="str">
        <f>'[1]TCE - ANEXO IV - Preencher'!G589</f>
        <v>VITALE COMERCIO SA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113758</v>
      </c>
      <c r="I580" s="6" t="str">
        <f>IF('[1]TCE - ANEXO IV - Preencher'!K589="","",'[1]TCE - ANEXO IV - Preencher'!K589)</f>
        <v>02/05/2023</v>
      </c>
      <c r="J580" s="5" t="str">
        <f>'[1]TCE - ANEXO IV - Preencher'!L589</f>
        <v>26230507160019000144550010001137581945052962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1150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3.13 - Materiais e Materiais Ortopédicos e Corretivos (OPME)</v>
      </c>
      <c r="D581" s="3">
        <f>'[1]TCE - ANEXO IV - Preencher'!F590</f>
        <v>7160019000144</v>
      </c>
      <c r="E581" s="5" t="str">
        <f>'[1]TCE - ANEXO IV - Preencher'!G590</f>
        <v>VITALE COMERCIO SA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113764</v>
      </c>
      <c r="I581" s="6" t="str">
        <f>IF('[1]TCE - ANEXO IV - Preencher'!K590="","",'[1]TCE - ANEXO IV - Preencher'!K590)</f>
        <v>02/05/2023</v>
      </c>
      <c r="J581" s="5" t="str">
        <f>'[1]TCE - ANEXO IV - Preencher'!L590</f>
        <v>26230507160019000144550010001137641414128965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1150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3.13 - Materiais e Materiais Ortopédicos e Corretivos (OPME)</v>
      </c>
      <c r="D582" s="3">
        <f>'[1]TCE - ANEXO IV - Preencher'!F591</f>
        <v>14784339000130</v>
      </c>
      <c r="E582" s="5" t="str">
        <f>'[1]TCE - ANEXO IV - Preencher'!G591</f>
        <v>CROMUS MATERIAIS MEDICO HOSPITALAR EIREL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22300</v>
      </c>
      <c r="I582" s="6" t="str">
        <f>IF('[1]TCE - ANEXO IV - Preencher'!K591="","",'[1]TCE - ANEXO IV - Preencher'!K591)</f>
        <v>01/03/2023</v>
      </c>
      <c r="J582" s="5" t="str">
        <f>'[1]TCE - ANEXO IV - Preencher'!L591</f>
        <v>26230314784339000130550010000223001360718408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1277.7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3.13 - Materiais e Materiais Ortopédicos e Corretivos (OPME)</v>
      </c>
      <c r="D583" s="3">
        <f>'[1]TCE - ANEXO IV - Preencher'!F592</f>
        <v>14784339000130</v>
      </c>
      <c r="E583" s="5" t="str">
        <f>'[1]TCE - ANEXO IV - Preencher'!G592</f>
        <v>CROMUS MATERIAIS MEDICO HOSPITALAR EIREL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22305</v>
      </c>
      <c r="I583" s="6" t="str">
        <f>IF('[1]TCE - ANEXO IV - Preencher'!K592="","",'[1]TCE - ANEXO IV - Preencher'!K592)</f>
        <v>01/03/2023</v>
      </c>
      <c r="J583" s="5" t="str">
        <f>'[1]TCE - ANEXO IV - Preencher'!L592</f>
        <v>26230314784339000130550010000223051874917306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1875.53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3.13 - Materiais e Materiais Ortopédicos e Corretivos (OPME)</v>
      </c>
      <c r="D584" s="3">
        <f>'[1]TCE - ANEXO IV - Preencher'!F593</f>
        <v>14784339000130</v>
      </c>
      <c r="E584" s="5" t="str">
        <f>'[1]TCE - ANEXO IV - Preencher'!G593</f>
        <v>CROMUS MATERIAIS MEDICO HOSPITALAR EIREL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22354</v>
      </c>
      <c r="I584" s="6" t="str">
        <f>IF('[1]TCE - ANEXO IV - Preencher'!K593="","",'[1]TCE - ANEXO IV - Preencher'!K593)</f>
        <v>02/03/2023</v>
      </c>
      <c r="J584" s="5" t="str">
        <f>'[1]TCE - ANEXO IV - Preencher'!L593</f>
        <v>26230314784339000130550010000223541484563440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1277.7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3.13 - Materiais e Materiais Ortopédicos e Corretivos (OPME)</v>
      </c>
      <c r="D585" s="3">
        <f>'[1]TCE - ANEXO IV - Preencher'!F594</f>
        <v>14784339000130</v>
      </c>
      <c r="E585" s="5" t="str">
        <f>'[1]TCE - ANEXO IV - Preencher'!G594</f>
        <v>CROMUS MATERIAIS MEDICO HOSPITALAR EIREL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22356</v>
      </c>
      <c r="I585" s="6" t="str">
        <f>IF('[1]TCE - ANEXO IV - Preencher'!K594="","",'[1]TCE - ANEXO IV - Preencher'!K594)</f>
        <v>02/03/2023</v>
      </c>
      <c r="J585" s="5" t="str">
        <f>'[1]TCE - ANEXO IV - Preencher'!L594</f>
        <v>26230314784339000130550010000223561381477839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1306.1500000000001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3.13 - Materiais e Materiais Ortopédicos e Corretivos (OPME)</v>
      </c>
      <c r="D586" s="3">
        <f>'[1]TCE - ANEXO IV - Preencher'!F595</f>
        <v>14784339000130</v>
      </c>
      <c r="E586" s="5" t="str">
        <f>'[1]TCE - ANEXO IV - Preencher'!G595</f>
        <v>CROMUS MATERIAIS MEDICO HOSPITALAR EIREL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22362</v>
      </c>
      <c r="I586" s="6" t="str">
        <f>IF('[1]TCE - ANEXO IV - Preencher'!K595="","",'[1]TCE - ANEXO IV - Preencher'!K595)</f>
        <v>02/03/2023</v>
      </c>
      <c r="J586" s="5" t="str">
        <f>'[1]TCE - ANEXO IV - Preencher'!L595</f>
        <v>26230314784339000130550010000223621838855963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702.72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3.13 - Materiais e Materiais Ortopédicos e Corretivos (OPME)</v>
      </c>
      <c r="D587" s="3">
        <f>'[1]TCE - ANEXO IV - Preencher'!F596</f>
        <v>14784339000130</v>
      </c>
      <c r="E587" s="5" t="str">
        <f>'[1]TCE - ANEXO IV - Preencher'!G596</f>
        <v>CROMUS MATERIAIS MEDICO HOSPITALAR EIREL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22363</v>
      </c>
      <c r="I587" s="6" t="str">
        <f>IF('[1]TCE - ANEXO IV - Preencher'!K596="","",'[1]TCE - ANEXO IV - Preencher'!K596)</f>
        <v>02/03/2023</v>
      </c>
      <c r="J587" s="5" t="str">
        <f>'[1]TCE - ANEXO IV - Preencher'!L596</f>
        <v>26230314784339000130550010000223631689937251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98.34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3.13 - Materiais e Materiais Ortopédicos e Corretivos (OPME)</v>
      </c>
      <c r="D588" s="3">
        <f>'[1]TCE - ANEXO IV - Preencher'!F597</f>
        <v>14784339000130</v>
      </c>
      <c r="E588" s="5" t="str">
        <f>'[1]TCE - ANEXO IV - Preencher'!G597</f>
        <v>CROMUS MATERIAIS MEDICO HOSPITALAR EIREL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22371</v>
      </c>
      <c r="I588" s="6" t="str">
        <f>IF('[1]TCE - ANEXO IV - Preencher'!K597="","",'[1]TCE - ANEXO IV - Preencher'!K597)</f>
        <v>02/03/2023</v>
      </c>
      <c r="J588" s="5" t="str">
        <f>'[1]TCE - ANEXO IV - Preencher'!L597</f>
        <v>26230314784339000130550010000223711873373120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1461.51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3.13 - Materiais e Materiais Ortopédicos e Corretivos (OPME)</v>
      </c>
      <c r="D589" s="3">
        <f>'[1]TCE - ANEXO IV - Preencher'!F598</f>
        <v>14784339000130</v>
      </c>
      <c r="E589" s="5" t="str">
        <f>'[1]TCE - ANEXO IV - Preencher'!G598</f>
        <v>CROMUS MATERIAIS MEDICO HOSPITALAR EIREL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22403</v>
      </c>
      <c r="I589" s="6" t="str">
        <f>IF('[1]TCE - ANEXO IV - Preencher'!K598="","",'[1]TCE - ANEXO IV - Preencher'!K598)</f>
        <v>03/03/2023</v>
      </c>
      <c r="J589" s="5" t="str">
        <f>'[1]TCE - ANEXO IV - Preencher'!L598</f>
        <v>26230314784339000130550010000224031251848600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326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3.13 - Materiais e Materiais Ortopédicos e Corretivos (OPME)</v>
      </c>
      <c r="D590" s="3">
        <f>'[1]TCE - ANEXO IV - Preencher'!F599</f>
        <v>14784339000130</v>
      </c>
      <c r="E590" s="5" t="str">
        <f>'[1]TCE - ANEXO IV - Preencher'!G599</f>
        <v>CROMUS MATERIAIS MEDICO HOSPITALAR EIREL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22405</v>
      </c>
      <c r="I590" s="6" t="str">
        <f>IF('[1]TCE - ANEXO IV - Preencher'!K599="","",'[1]TCE - ANEXO IV - Preencher'!K599)</f>
        <v>03/03/2023</v>
      </c>
      <c r="J590" s="5" t="str">
        <f>'[1]TCE - ANEXO IV - Preencher'!L599</f>
        <v>26230314784339000130550010000224051975328425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203.82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3.13 - Materiais e Materiais Ortopédicos e Corretivos (OPME)</v>
      </c>
      <c r="D591" s="3">
        <f>'[1]TCE - ANEXO IV - Preencher'!F600</f>
        <v>14784339000130</v>
      </c>
      <c r="E591" s="5" t="str">
        <f>'[1]TCE - ANEXO IV - Preencher'!G600</f>
        <v>CROMUS MATERIAIS MEDICO HOSPITALAR EIREL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22407</v>
      </c>
      <c r="I591" s="6" t="str">
        <f>IF('[1]TCE - ANEXO IV - Preencher'!K600="","",'[1]TCE - ANEXO IV - Preencher'!K600)</f>
        <v>03/03/2023</v>
      </c>
      <c r="J591" s="5" t="str">
        <f>'[1]TCE - ANEXO IV - Preencher'!L600</f>
        <v>26230314784339000130550010000224071085832094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367.62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3.13 - Materiais e Materiais Ortopédicos e Corretivos (OPME)</v>
      </c>
      <c r="D592" s="3">
        <f>'[1]TCE - ANEXO IV - Preencher'!F601</f>
        <v>14784339000130</v>
      </c>
      <c r="E592" s="5" t="str">
        <f>'[1]TCE - ANEXO IV - Preencher'!G601</f>
        <v>CROMUS MATERIAIS MEDICO HOSPITALAR EIREL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22409</v>
      </c>
      <c r="I592" s="6" t="str">
        <f>IF('[1]TCE - ANEXO IV - Preencher'!K601="","",'[1]TCE - ANEXO IV - Preencher'!K601)</f>
        <v>03/03/2023</v>
      </c>
      <c r="J592" s="5" t="str">
        <f>'[1]TCE - ANEXO IV - Preencher'!L601</f>
        <v>26230314784339000130550010000224091448673974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148.4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3.13 - Materiais e Materiais Ortopédicos e Corretivos (OPME)</v>
      </c>
      <c r="D593" s="3">
        <f>'[1]TCE - ANEXO IV - Preencher'!F602</f>
        <v>14784339000130</v>
      </c>
      <c r="E593" s="5" t="str">
        <f>'[1]TCE - ANEXO IV - Preencher'!G602</f>
        <v>CROMUS MATERIAIS MEDICO HOSPITALAR EIREL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22410</v>
      </c>
      <c r="I593" s="6" t="str">
        <f>IF('[1]TCE - ANEXO IV - Preencher'!K602="","",'[1]TCE - ANEXO IV - Preencher'!K602)</f>
        <v>03/03/2023</v>
      </c>
      <c r="J593" s="5" t="str">
        <f>'[1]TCE - ANEXO IV - Preencher'!L602</f>
        <v>26230314784339000130550010000224101306683644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989.15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3.13 - Materiais e Materiais Ortopédicos e Corretivos (OPME)</v>
      </c>
      <c r="D594" s="3">
        <f>'[1]TCE - ANEXO IV - Preencher'!F603</f>
        <v>14784339000130</v>
      </c>
      <c r="E594" s="5" t="str">
        <f>'[1]TCE - ANEXO IV - Preencher'!G603</f>
        <v>CROMUS MATERIAIS MEDICO HOSPITALAR EIREL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22565</v>
      </c>
      <c r="I594" s="6" t="str">
        <f>IF('[1]TCE - ANEXO IV - Preencher'!K603="","",'[1]TCE - ANEXO IV - Preencher'!K603)</f>
        <v>08/03/2023</v>
      </c>
      <c r="J594" s="5" t="str">
        <f>'[1]TCE - ANEXO IV - Preencher'!L603</f>
        <v>26230314784339000130550010000225651466856850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972.58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3.13 - Materiais e Materiais Ortopédicos e Corretivos (OPME)</v>
      </c>
      <c r="D595" s="3">
        <f>'[1]TCE - ANEXO IV - Preencher'!F604</f>
        <v>14784339000130</v>
      </c>
      <c r="E595" s="5" t="str">
        <f>'[1]TCE - ANEXO IV - Preencher'!G604</f>
        <v>CROMUS MATERIAIS MEDICO HOSPITALAR EIREL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22566</v>
      </c>
      <c r="I595" s="6" t="str">
        <f>IF('[1]TCE - ANEXO IV - Preencher'!K604="","",'[1]TCE - ANEXO IV - Preencher'!K604)</f>
        <v>08/03/2023</v>
      </c>
      <c r="J595" s="5" t="str">
        <f>'[1]TCE - ANEXO IV - Preencher'!L604</f>
        <v>26230314784339000130550010000225661503553990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71.52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3.13 - Materiais e Materiais Ortopédicos e Corretivos (OPME)</v>
      </c>
      <c r="D596" s="3">
        <f>'[1]TCE - ANEXO IV - Preencher'!F605</f>
        <v>14784339000130</v>
      </c>
      <c r="E596" s="5" t="str">
        <f>'[1]TCE - ANEXO IV - Preencher'!G605</f>
        <v>CROMUS MATERIAIS MEDICO HOSPITALAR EIREL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22628</v>
      </c>
      <c r="I596" s="6" t="str">
        <f>IF('[1]TCE - ANEXO IV - Preencher'!K605="","",'[1]TCE - ANEXO IV - Preencher'!K605)</f>
        <v>13/03/2023</v>
      </c>
      <c r="J596" s="5" t="str">
        <f>'[1]TCE - ANEXO IV - Preencher'!L605</f>
        <v>26230314784339000130550010000226281586500761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176.11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3.13 - Materiais e Materiais Ortopédicos e Corretivos (OPME)</v>
      </c>
      <c r="D597" s="3">
        <f>'[1]TCE - ANEXO IV - Preencher'!F606</f>
        <v>14784339000130</v>
      </c>
      <c r="E597" s="5" t="str">
        <f>'[1]TCE - ANEXO IV - Preencher'!G606</f>
        <v>CROMUS MATERIAIS MEDICO HOSPITALAR EIREL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22802</v>
      </c>
      <c r="I597" s="6" t="str">
        <f>IF('[1]TCE - ANEXO IV - Preencher'!K606="","",'[1]TCE - ANEXO IV - Preencher'!K606)</f>
        <v>17/03/2023</v>
      </c>
      <c r="J597" s="5" t="str">
        <f>'[1]TCE - ANEXO IV - Preencher'!L606</f>
        <v>26230314784339000130550010000228021241078598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299.89999999999998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3.13 - Materiais e Materiais Ortopédicos e Corretivos (OPME)</v>
      </c>
      <c r="D598" s="3">
        <f>'[1]TCE - ANEXO IV - Preencher'!F607</f>
        <v>14784339000130</v>
      </c>
      <c r="E598" s="5" t="str">
        <f>'[1]TCE - ANEXO IV - Preencher'!G607</f>
        <v>CROMUS MATERIAIS MEDICO HOSPITALAR EIREL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22804</v>
      </c>
      <c r="I598" s="6" t="str">
        <f>IF('[1]TCE - ANEXO IV - Preencher'!K607="","",'[1]TCE - ANEXO IV - Preencher'!K607)</f>
        <v>17/03/2023</v>
      </c>
      <c r="J598" s="5" t="str">
        <f>'[1]TCE - ANEXO IV - Preencher'!L607</f>
        <v>26230314784339000130550010000228041316425308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275.48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3.13 - Materiais e Materiais Ortopédicos e Corretivos (OPME)</v>
      </c>
      <c r="D599" s="3">
        <f>'[1]TCE - ANEXO IV - Preencher'!F608</f>
        <v>14784339000130</v>
      </c>
      <c r="E599" s="5" t="str">
        <f>'[1]TCE - ANEXO IV - Preencher'!G608</f>
        <v>CROMUS MATERIAIS MEDICO HOSPITALAR EIREL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22805</v>
      </c>
      <c r="I599" s="6" t="str">
        <f>IF('[1]TCE - ANEXO IV - Preencher'!K608="","",'[1]TCE - ANEXO IV - Preencher'!K608)</f>
        <v>17/03/2023</v>
      </c>
      <c r="J599" s="5" t="str">
        <f>'[1]TCE - ANEXO IV - Preencher'!L608</f>
        <v>26230314784339000130550010000228051598172817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275.48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3.13 - Materiais e Materiais Ortopédicos e Corretivos (OPME)</v>
      </c>
      <c r="D600" s="3">
        <f>'[1]TCE - ANEXO IV - Preencher'!F609</f>
        <v>14784339000130</v>
      </c>
      <c r="E600" s="5" t="str">
        <f>'[1]TCE - ANEXO IV - Preencher'!G609</f>
        <v>CROMUS MATERIAIS MEDICO HOSPITALAR EIREL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22806</v>
      </c>
      <c r="I600" s="6" t="str">
        <f>IF('[1]TCE - ANEXO IV - Preencher'!K609="","",'[1]TCE - ANEXO IV - Preencher'!K609)</f>
        <v>17/03/2023</v>
      </c>
      <c r="J600" s="5" t="str">
        <f>'[1]TCE - ANEXO IV - Preencher'!L609</f>
        <v>26230314784339000130550010000228061874170345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275.48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3.13 - Materiais e Materiais Ortopédicos e Corretivos (OPME)</v>
      </c>
      <c r="D601" s="3">
        <f>'[1]TCE - ANEXO IV - Preencher'!F610</f>
        <v>14784339000130</v>
      </c>
      <c r="E601" s="5" t="str">
        <f>'[1]TCE - ANEXO IV - Preencher'!G610</f>
        <v>CROMUS MATERIAIS MEDICO HOSPITALAR EIREL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22856</v>
      </c>
      <c r="I601" s="6" t="str">
        <f>IF('[1]TCE - ANEXO IV - Preencher'!K610="","",'[1]TCE - ANEXO IV - Preencher'!K610)</f>
        <v>20/03/2023</v>
      </c>
      <c r="J601" s="5" t="str">
        <f>'[1]TCE - ANEXO IV - Preencher'!L610</f>
        <v>26230314784339000130550010000228561129001709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1120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3.13 - Materiais e Materiais Ortopédicos e Corretivos (OPME)</v>
      </c>
      <c r="D602" s="3">
        <f>'[1]TCE - ANEXO IV - Preencher'!F611</f>
        <v>14784339000130</v>
      </c>
      <c r="E602" s="5" t="str">
        <f>'[1]TCE - ANEXO IV - Preencher'!G611</f>
        <v>CROMUS MATERIAIS MEDICO HOSPITALAR EIREL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22857</v>
      </c>
      <c r="I602" s="6" t="str">
        <f>IF('[1]TCE - ANEXO IV - Preencher'!K611="","",'[1]TCE - ANEXO IV - Preencher'!K611)</f>
        <v>20/03/2023</v>
      </c>
      <c r="J602" s="5" t="str">
        <f>'[1]TCE - ANEXO IV - Preencher'!L611</f>
        <v>26230314784339000130550010000228571676906476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1277.7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3.13 - Materiais e Materiais Ortopédicos e Corretivos (OPME)</v>
      </c>
      <c r="D603" s="3">
        <f>'[1]TCE - ANEXO IV - Preencher'!F612</f>
        <v>14784339000130</v>
      </c>
      <c r="E603" s="5" t="str">
        <f>'[1]TCE - ANEXO IV - Preencher'!G612</f>
        <v>CROMUS MATERIAIS MEDICO HOSPITALAR EIREL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22858</v>
      </c>
      <c r="I603" s="6" t="str">
        <f>IF('[1]TCE - ANEXO IV - Preencher'!K612="","",'[1]TCE - ANEXO IV - Preencher'!K612)</f>
        <v>30/03/2023</v>
      </c>
      <c r="J603" s="5" t="str">
        <f>'[1]TCE - ANEXO IV - Preencher'!L612</f>
        <v>26230314784339000130550010000228581442668983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1277.7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3.13 - Materiais e Materiais Ortopédicos e Corretivos (OPME)</v>
      </c>
      <c r="D604" s="3">
        <f>'[1]TCE - ANEXO IV - Preencher'!F613</f>
        <v>14784339000130</v>
      </c>
      <c r="E604" s="5" t="str">
        <f>'[1]TCE - ANEXO IV - Preencher'!G613</f>
        <v>CROMUS MATERIAIS MEDICO HOSPITALAR EIREL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22871</v>
      </c>
      <c r="I604" s="6" t="str">
        <f>IF('[1]TCE - ANEXO IV - Preencher'!K613="","",'[1]TCE - ANEXO IV - Preencher'!K613)</f>
        <v>20/03/2023</v>
      </c>
      <c r="J604" s="5" t="str">
        <f>'[1]TCE - ANEXO IV - Preencher'!L613</f>
        <v>26230314784339000130550010000228711425197210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1277.7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3.13 - Materiais e Materiais Ortopédicos e Corretivos (OPME)</v>
      </c>
      <c r="D605" s="3">
        <f>'[1]TCE - ANEXO IV - Preencher'!F614</f>
        <v>14784339000130</v>
      </c>
      <c r="E605" s="5" t="str">
        <f>'[1]TCE - ANEXO IV - Preencher'!G614</f>
        <v>CROMUS MATERIAIS MEDICO HOSPITALAR EIREL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23021</v>
      </c>
      <c r="I605" s="6" t="str">
        <f>IF('[1]TCE - ANEXO IV - Preencher'!K614="","",'[1]TCE - ANEXO IV - Preencher'!K614)</f>
        <v>21/03/2023</v>
      </c>
      <c r="J605" s="5" t="str">
        <f>'[1]TCE - ANEXO IV - Preencher'!L614</f>
        <v>26230314784339000130550010000230211000467800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387.63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3.13 - Materiais e Materiais Ortopédicos e Corretivos (OPME)</v>
      </c>
      <c r="D606" s="3">
        <f>'[1]TCE - ANEXO IV - Preencher'!F615</f>
        <v>14784339000130</v>
      </c>
      <c r="E606" s="5" t="str">
        <f>'[1]TCE - ANEXO IV - Preencher'!G615</f>
        <v>CROMUS MATERIAIS MEDICO HOSPITALAR EIREL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23023</v>
      </c>
      <c r="I606" s="6" t="str">
        <f>IF('[1]TCE - ANEXO IV - Preencher'!K615="","",'[1]TCE - ANEXO IV - Preencher'!K615)</f>
        <v>21/03/2023</v>
      </c>
      <c r="J606" s="5" t="str">
        <f>'[1]TCE - ANEXO IV - Preencher'!L615</f>
        <v>26230314784339000130550010000230231820669343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1096.3900000000001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3.13 - Materiais e Materiais Ortopédicos e Corretivos (OPME)</v>
      </c>
      <c r="D607" s="3">
        <f>'[1]TCE - ANEXO IV - Preencher'!F616</f>
        <v>14784339000130</v>
      </c>
      <c r="E607" s="5" t="str">
        <f>'[1]TCE - ANEXO IV - Preencher'!G616</f>
        <v>CROMUS MATERIAIS MEDICO HOSPITALAR EIREL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23027</v>
      </c>
      <c r="I607" s="6" t="str">
        <f>IF('[1]TCE - ANEXO IV - Preencher'!K616="","",'[1]TCE - ANEXO IV - Preencher'!K616)</f>
        <v>21/03/2023</v>
      </c>
      <c r="J607" s="5" t="str">
        <f>'[1]TCE - ANEXO IV - Preencher'!L616</f>
        <v>26230314784339000130550010000230271326461043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1277.7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3.13 - Materiais e Materiais Ortopédicos e Corretivos (OPME)</v>
      </c>
      <c r="D608" s="3">
        <f>'[1]TCE - ANEXO IV - Preencher'!F617</f>
        <v>14784339000130</v>
      </c>
      <c r="E608" s="5" t="str">
        <f>'[1]TCE - ANEXO IV - Preencher'!G617</f>
        <v>CROMUS MATERIAIS MEDICO HOSPITALAR EIREL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23029</v>
      </c>
      <c r="I608" s="6" t="str">
        <f>IF('[1]TCE - ANEXO IV - Preencher'!K617="","",'[1]TCE - ANEXO IV - Preencher'!K617)</f>
        <v>21/03/2023</v>
      </c>
      <c r="J608" s="5" t="str">
        <f>'[1]TCE - ANEXO IV - Preencher'!L617</f>
        <v>26230314784339000130550010000230291434201248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534.72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3.13 - Materiais e Materiais Ortopédicos e Corretivos (OPME)</v>
      </c>
      <c r="D609" s="3">
        <f>'[1]TCE - ANEXO IV - Preencher'!F618</f>
        <v>14784339000130</v>
      </c>
      <c r="E609" s="5" t="str">
        <f>'[1]TCE - ANEXO IV - Preencher'!G618</f>
        <v>CROMUS MATERIAIS MEDICO HOSPITALAR EIREL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23031</v>
      </c>
      <c r="I609" s="6" t="str">
        <f>IF('[1]TCE - ANEXO IV - Preencher'!K618="","",'[1]TCE - ANEXO IV - Preencher'!K618)</f>
        <v>21/03/2023</v>
      </c>
      <c r="J609" s="5" t="str">
        <f>'[1]TCE - ANEXO IV - Preencher'!L618</f>
        <v>26230314784339000130550010000230311562205473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1120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3.13 - Materiais e Materiais Ortopédicos e Corretivos (OPME)</v>
      </c>
      <c r="D610" s="3">
        <f>'[1]TCE - ANEXO IV - Preencher'!F619</f>
        <v>14784339000130</v>
      </c>
      <c r="E610" s="5" t="str">
        <f>'[1]TCE - ANEXO IV - Preencher'!G619</f>
        <v>CROMUS MATERIAIS MEDICO HOSPITALAR EIREL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23032</v>
      </c>
      <c r="I610" s="6" t="str">
        <f>IF('[1]TCE - ANEXO IV - Preencher'!K619="","",'[1]TCE - ANEXO IV - Preencher'!K619)</f>
        <v>21/03/2023</v>
      </c>
      <c r="J610" s="5" t="str">
        <f>'[1]TCE - ANEXO IV - Preencher'!L619</f>
        <v>26230314784339000130550010000230321368061183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1096.3900000000001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3.13 - Materiais e Materiais Ortopédicos e Corretivos (OPME)</v>
      </c>
      <c r="D611" s="3">
        <f>'[1]TCE - ANEXO IV - Preencher'!F620</f>
        <v>14784339000130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23033</v>
      </c>
      <c r="I611" s="6" t="str">
        <f>IF('[1]TCE - ANEXO IV - Preencher'!K620="","",'[1]TCE - ANEXO IV - Preencher'!K620)</f>
        <v>21/03/2023</v>
      </c>
      <c r="J611" s="5" t="str">
        <f>'[1]TCE - ANEXO IV - Preencher'!L620</f>
        <v>26230314784339000130550010000230331076289823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483.71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3.13 - Materiais e Materiais Ortopédicos e Corretivos (OPME)</v>
      </c>
      <c r="D612" s="3">
        <f>'[1]TCE - ANEXO IV - Preencher'!F621</f>
        <v>14784339000130</v>
      </c>
      <c r="E612" s="5" t="str">
        <f>'[1]TCE - ANEXO IV - Preencher'!G621</f>
        <v>CROMUS MATERIAIS MEDICO HOSPITALAR EIREL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23036</v>
      </c>
      <c r="I612" s="6" t="str">
        <f>IF('[1]TCE - ANEXO IV - Preencher'!K621="","",'[1]TCE - ANEXO IV - Preencher'!K621)</f>
        <v>21/03/2023</v>
      </c>
      <c r="J612" s="5" t="str">
        <f>'[1]TCE - ANEXO IV - Preencher'!L621</f>
        <v>26230314784339000130550010000230361548863813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203.82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3.13 - Materiais e Materiais Ortopédicos e Corretivos (OPME)</v>
      </c>
      <c r="D613" s="3">
        <f>'[1]TCE - ANEXO IV - Preencher'!F622</f>
        <v>14784339000130</v>
      </c>
      <c r="E613" s="5" t="str">
        <f>'[1]TCE - ANEXO IV - Preencher'!G622</f>
        <v>CROMUS MATERIAIS MEDICO HOSPITALAR EIREL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23037</v>
      </c>
      <c r="I613" s="6" t="str">
        <f>IF('[1]TCE - ANEXO IV - Preencher'!K622="","",'[1]TCE - ANEXO IV - Preencher'!K622)</f>
        <v>21/03/2023</v>
      </c>
      <c r="J613" s="5" t="str">
        <f>'[1]TCE - ANEXO IV - Preencher'!L622</f>
        <v>26230314784339000130550010000230371189017682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235.88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3.13 - Materiais e Materiais Ortopédicos e Corretivos (OPME)</v>
      </c>
      <c r="D614" s="3">
        <f>'[1]TCE - ANEXO IV - Preencher'!F623</f>
        <v>14784339000130</v>
      </c>
      <c r="E614" s="5" t="str">
        <f>'[1]TCE - ANEXO IV - Preencher'!G623</f>
        <v>CROMUS MATERIAIS MEDICO HOSPITALAR EIREL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23039</v>
      </c>
      <c r="I614" s="6" t="str">
        <f>IF('[1]TCE - ANEXO IV - Preencher'!K623="","",'[1]TCE - ANEXO IV - Preencher'!K623)</f>
        <v>21/03/2023</v>
      </c>
      <c r="J614" s="5" t="str">
        <f>'[1]TCE - ANEXO IV - Preencher'!L623</f>
        <v>26230314784339000130550010000230391904668844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1277.7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3.13 - Materiais e Materiais Ortopédicos e Corretivos (OPME)</v>
      </c>
      <c r="D615" s="3">
        <f>'[1]TCE - ANEXO IV - Preencher'!F624</f>
        <v>14784339000130</v>
      </c>
      <c r="E615" s="5" t="str">
        <f>'[1]TCE - ANEXO IV - Preencher'!G624</f>
        <v>CROMUS MATERIAIS MEDICO HOSPITALAR EIREL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23041</v>
      </c>
      <c r="I615" s="6" t="str">
        <f>IF('[1]TCE - ANEXO IV - Preencher'!K624="","",'[1]TCE - ANEXO IV - Preencher'!K624)</f>
        <v>21/03/2023</v>
      </c>
      <c r="J615" s="5" t="str">
        <f>'[1]TCE - ANEXO IV - Preencher'!L624</f>
        <v>26230314784339000130550010000230411025053476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409.13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3.13 - Materiais e Materiais Ortopédicos e Corretivos (OPME)</v>
      </c>
      <c r="D616" s="3">
        <f>'[1]TCE - ANEXO IV - Preencher'!F625</f>
        <v>14784339000130</v>
      </c>
      <c r="E616" s="5" t="str">
        <f>'[1]TCE - ANEXO IV - Preencher'!G625</f>
        <v>CROMUS MATERIAIS MEDICO HOSPITALAR EIREL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23056</v>
      </c>
      <c r="I616" s="6" t="str">
        <f>IF('[1]TCE - ANEXO IV - Preencher'!K625="","",'[1]TCE - ANEXO IV - Preencher'!K625)</f>
        <v>21/03/2023</v>
      </c>
      <c r="J616" s="5" t="str">
        <f>'[1]TCE - ANEXO IV - Preencher'!L625</f>
        <v>26230314784339000130550010000230561408839807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275.48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3.13 - Materiais e Materiais Ortopédicos e Corretivos (OPME)</v>
      </c>
      <c r="D617" s="3">
        <f>'[1]TCE - ANEXO IV - Preencher'!F626</f>
        <v>14784339000130</v>
      </c>
      <c r="E617" s="5" t="str">
        <f>'[1]TCE - ANEXO IV - Preencher'!G626</f>
        <v>CROMUS MATERIAIS MEDICO HOSPITALAR EIREL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23059</v>
      </c>
      <c r="I617" s="6" t="str">
        <f>IF('[1]TCE - ANEXO IV - Preencher'!K626="","",'[1]TCE - ANEXO IV - Preencher'!K626)</f>
        <v>21/03/2023</v>
      </c>
      <c r="J617" s="5" t="str">
        <f>'[1]TCE - ANEXO IV - Preencher'!L626</f>
        <v>26230314784339000130550010000230591842371323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296.13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3.13 - Materiais e Materiais Ortopédicos e Corretivos (OPME)</v>
      </c>
      <c r="D618" s="3">
        <f>'[1]TCE - ANEXO IV - Preencher'!F627</f>
        <v>14784339000130</v>
      </c>
      <c r="E618" s="5" t="str">
        <f>'[1]TCE - ANEXO IV - Preencher'!G627</f>
        <v>CROMUS MATERIAIS MEDICO HOSPITALAR EIREL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23060</v>
      </c>
      <c r="I618" s="6" t="str">
        <f>IF('[1]TCE - ANEXO IV - Preencher'!K627="","",'[1]TCE - ANEXO IV - Preencher'!K627)</f>
        <v>21/03/2023</v>
      </c>
      <c r="J618" s="5" t="str">
        <f>'[1]TCE - ANEXO IV - Preencher'!L627</f>
        <v>26230314784339000130550010000230601216033483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1936.12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3.13 - Materiais e Materiais Ortopédicos e Corretivos (OPME)</v>
      </c>
      <c r="D619" s="3">
        <f>'[1]TCE - ANEXO IV - Preencher'!F628</f>
        <v>14784339000130</v>
      </c>
      <c r="E619" s="5" t="str">
        <f>'[1]TCE - ANEXO IV - Preencher'!G628</f>
        <v>CROMUS MATERIAIS MEDICO HOSPITALAR EIREL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23062</v>
      </c>
      <c r="I619" s="6" t="str">
        <f>IF('[1]TCE - ANEXO IV - Preencher'!K628="","",'[1]TCE - ANEXO IV - Preencher'!K628)</f>
        <v>21/03/2023</v>
      </c>
      <c r="J619" s="5" t="str">
        <f>'[1]TCE - ANEXO IV - Preencher'!L628</f>
        <v>26230314784339000130550010000230621972339360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1936.12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3.13 - Materiais e Materiais Ortopédicos e Corretivos (OPME)</v>
      </c>
      <c r="D620" s="3">
        <f>'[1]TCE - ANEXO IV - Preencher'!F629</f>
        <v>14784339000130</v>
      </c>
      <c r="E620" s="5" t="str">
        <f>'[1]TCE - ANEXO IV - Preencher'!G629</f>
        <v>CROMUS MATERIAIS MEDICO HOSPITALAR EIREL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23063</v>
      </c>
      <c r="I620" s="6" t="str">
        <f>IF('[1]TCE - ANEXO IV - Preencher'!K629="","",'[1]TCE - ANEXO IV - Preencher'!K629)</f>
        <v>21/03/2023</v>
      </c>
      <c r="J620" s="5" t="str">
        <f>'[1]TCE - ANEXO IV - Preencher'!L629</f>
        <v>26230314784339000130550010000230631554003330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36.119999999999997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3.13 - Materiais e Materiais Ortopédicos e Corretivos (OPME)</v>
      </c>
      <c r="D621" s="3">
        <f>'[1]TCE - ANEXO IV - Preencher'!F630</f>
        <v>14784339000130</v>
      </c>
      <c r="E621" s="5" t="str">
        <f>'[1]TCE - ANEXO IV - Preencher'!G630</f>
        <v>CROMUS MATERIAIS MEDICO HOSPITALAR EIREL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23064</v>
      </c>
      <c r="I621" s="6" t="str">
        <f>IF('[1]TCE - ANEXO IV - Preencher'!K630="","",'[1]TCE - ANEXO IV - Preencher'!K630)</f>
        <v>21/03/2023</v>
      </c>
      <c r="J621" s="5" t="str">
        <f>'[1]TCE - ANEXO IV - Preencher'!L630</f>
        <v>26230314784339000130550010000230641732785956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686.87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3.13 - Materiais e Materiais Ortopédicos e Corretivos (OPME)</v>
      </c>
      <c r="D622" s="3">
        <f>'[1]TCE - ANEXO IV - Preencher'!F631</f>
        <v>14784339000130</v>
      </c>
      <c r="E622" s="5" t="str">
        <f>'[1]TCE - ANEXO IV - Preencher'!G631</f>
        <v>CROMUS MATERIAIS MEDICO HOSPITALAR EIREL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23065</v>
      </c>
      <c r="I622" s="6" t="str">
        <f>IF('[1]TCE - ANEXO IV - Preencher'!K631="","",'[1]TCE - ANEXO IV - Preencher'!K631)</f>
        <v>21/03/2023</v>
      </c>
      <c r="J622" s="5" t="str">
        <f>'[1]TCE - ANEXO IV - Preencher'!L631</f>
        <v>26230314784339000130550010000230651312731923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257.29000000000002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3.13 - Materiais e Materiais Ortopédicos e Corretivos (OPME)</v>
      </c>
      <c r="D623" s="3">
        <f>'[1]TCE - ANEXO IV - Preencher'!F632</f>
        <v>14784339000130</v>
      </c>
      <c r="E623" s="5" t="str">
        <f>'[1]TCE - ANEXO IV - Preencher'!G632</f>
        <v>CROMUS MATERIAIS MEDICO HOSPITALAR EIREL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23066</v>
      </c>
      <c r="I623" s="6" t="str">
        <f>IF('[1]TCE - ANEXO IV - Preencher'!K632="","",'[1]TCE - ANEXO IV - Preencher'!K632)</f>
        <v>21/03/2023</v>
      </c>
      <c r="J623" s="5" t="str">
        <f>'[1]TCE - ANEXO IV - Preencher'!L632</f>
        <v>26230314784339000130550010000230661562435067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203.82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3.13 - Materiais e Materiais Ortopédicos e Corretivos (OPME)</v>
      </c>
      <c r="D624" s="3">
        <f>'[1]TCE - ANEXO IV - Preencher'!F633</f>
        <v>14784339000130</v>
      </c>
      <c r="E624" s="5" t="str">
        <f>'[1]TCE - ANEXO IV - Preencher'!G633</f>
        <v>CROMUS MATERIAIS MEDICO HOSPITALAR EIREL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23067</v>
      </c>
      <c r="I624" s="6" t="str">
        <f>IF('[1]TCE - ANEXO IV - Preencher'!K633="","",'[1]TCE - ANEXO IV - Preencher'!K633)</f>
        <v>21/03/2023</v>
      </c>
      <c r="J624" s="5" t="str">
        <f>'[1]TCE - ANEXO IV - Preencher'!L633</f>
        <v>26230314784339000130550010000230671830604028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296.13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3.13 - Materiais e Materiais Ortopédicos e Corretivos (OPME)</v>
      </c>
      <c r="D625" s="3">
        <f>'[1]TCE - ANEXO IV - Preencher'!F634</f>
        <v>14784339000130</v>
      </c>
      <c r="E625" s="5" t="str">
        <f>'[1]TCE - ANEXO IV - Preencher'!G634</f>
        <v>CROMUS MATERIAIS MEDICO HOSPITALAR EIREL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23068</v>
      </c>
      <c r="I625" s="6" t="str">
        <f>IF('[1]TCE - ANEXO IV - Preencher'!K634="","",'[1]TCE - ANEXO IV - Preencher'!K634)</f>
        <v>21/03/2023</v>
      </c>
      <c r="J625" s="5" t="str">
        <f>'[1]TCE - ANEXO IV - Preencher'!L634</f>
        <v>26230314784339000130550010000230681345651270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972.58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3.13 - Materiais e Materiais Ortopédicos e Corretivos (OPME)</v>
      </c>
      <c r="D626" s="3">
        <f>'[1]TCE - ANEXO IV - Preencher'!F635</f>
        <v>14784339000130</v>
      </c>
      <c r="E626" s="5" t="str">
        <f>'[1]TCE - ANEXO IV - Preencher'!G635</f>
        <v>CROMUS MATERIAIS MEDICO HOSPITALAR EIREL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23081</v>
      </c>
      <c r="I626" s="6" t="str">
        <f>IF('[1]TCE - ANEXO IV - Preencher'!K635="","",'[1]TCE - ANEXO IV - Preencher'!K635)</f>
        <v>22/03/2023</v>
      </c>
      <c r="J626" s="5" t="str">
        <f>'[1]TCE - ANEXO IV - Preencher'!L635</f>
        <v>26230314784339000130550010000230811621630386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1277.7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3.13 - Materiais e Materiais Ortopédicos e Corretivos (OPME)</v>
      </c>
      <c r="D627" s="3">
        <f>'[1]TCE - ANEXO IV - Preencher'!F636</f>
        <v>14784339000130</v>
      </c>
      <c r="E627" s="5" t="str">
        <f>'[1]TCE - ANEXO IV - Preencher'!G636</f>
        <v>CROMUS MATERIAIS MEDICO HOSPITALAR EIREL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23144</v>
      </c>
      <c r="I627" s="6" t="str">
        <f>IF('[1]TCE - ANEXO IV - Preencher'!K636="","",'[1]TCE - ANEXO IV - Preencher'!K636)</f>
        <v>23/03/2023</v>
      </c>
      <c r="J627" s="5" t="str">
        <f>'[1]TCE - ANEXO IV - Preencher'!L636</f>
        <v>26230314784339000130550010000231441261282863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296.13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3.13 - Materiais e Materiais Ortopédicos e Corretivos (OPME)</v>
      </c>
      <c r="D628" s="3">
        <f>'[1]TCE - ANEXO IV - Preencher'!F637</f>
        <v>14784339000130</v>
      </c>
      <c r="E628" s="5" t="str">
        <f>'[1]TCE - ANEXO IV - Preencher'!G637</f>
        <v>CROMUS MATERIAIS MEDICO HOSPITALAR EIREL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23190</v>
      </c>
      <c r="I628" s="6" t="str">
        <f>IF('[1]TCE - ANEXO IV - Preencher'!K637="","",'[1]TCE - ANEXO IV - Preencher'!K637)</f>
        <v>24/03/2023</v>
      </c>
      <c r="J628" s="5" t="str">
        <f>'[1]TCE - ANEXO IV - Preencher'!L637</f>
        <v>26230314784339000130550010000231901583282724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1277.7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3.13 - Materiais e Materiais Ortopédicos e Corretivos (OPME)</v>
      </c>
      <c r="D629" s="3">
        <f>'[1]TCE - ANEXO IV - Preencher'!F638</f>
        <v>14784339000130</v>
      </c>
      <c r="E629" s="5" t="str">
        <f>'[1]TCE - ANEXO IV - Preencher'!G638</f>
        <v>CROMUS MATERIAIS MEDICO HOSPITALAR EIREL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23191</v>
      </c>
      <c r="I629" s="6" t="str">
        <f>IF('[1]TCE - ANEXO IV - Preencher'!K638="","",'[1]TCE - ANEXO IV - Preencher'!K638)</f>
        <v>24/03/2023</v>
      </c>
      <c r="J629" s="5" t="str">
        <f>'[1]TCE - ANEXO IV - Preencher'!L638</f>
        <v>26230314784339000130550010000231911378388122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367.62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3.13 - Materiais e Materiais Ortopédicos e Corretivos (OPME)</v>
      </c>
      <c r="D630" s="3">
        <f>'[1]TCE - ANEXO IV - Preencher'!F639</f>
        <v>14784339000130</v>
      </c>
      <c r="E630" s="5" t="str">
        <f>'[1]TCE - ANEXO IV - Preencher'!G639</f>
        <v>CROMUS MATERIAIS MEDICO HOSPITALAR EIREL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23282</v>
      </c>
      <c r="I630" s="6" t="str">
        <f>IF('[1]TCE - ANEXO IV - Preencher'!K639="","",'[1]TCE - ANEXO IV - Preencher'!K639)</f>
        <v>27/03/2023</v>
      </c>
      <c r="J630" s="5" t="str">
        <f>'[1]TCE - ANEXO IV - Preencher'!L639</f>
        <v>26230314784339000130550010000232821178601953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2939.63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3.13 - Materiais e Materiais Ortopédicos e Corretivos (OPME)</v>
      </c>
      <c r="D631" s="3">
        <f>'[1]TCE - ANEXO IV - Preencher'!F640</f>
        <v>14784339000130</v>
      </c>
      <c r="E631" s="5" t="str">
        <f>'[1]TCE - ANEXO IV - Preencher'!G640</f>
        <v>CROMUS MATERIAIS MEDICO HOSPITALAR EIREL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23355</v>
      </c>
      <c r="I631" s="6" t="str">
        <f>IF('[1]TCE - ANEXO IV - Preencher'!K640="","",'[1]TCE - ANEXO IV - Preencher'!K640)</f>
        <v>30/03/2023</v>
      </c>
      <c r="J631" s="5" t="str">
        <f>'[1]TCE - ANEXO IV - Preencher'!L640</f>
        <v>26230314784339000130550010000233551137073624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156.44999999999999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3.13 - Materiais e Materiais Ortopédicos e Corretivos (OPME)</v>
      </c>
      <c r="D632" s="3">
        <f>'[1]TCE - ANEXO IV - Preencher'!F641</f>
        <v>14784339000130</v>
      </c>
      <c r="E632" s="5" t="str">
        <f>'[1]TCE - ANEXO IV - Preencher'!G641</f>
        <v>CROMUS MATERIAIS MEDICO HOSPITALAR EIREL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23564</v>
      </c>
      <c r="I632" s="6" t="str">
        <f>IF('[1]TCE - ANEXO IV - Preencher'!K641="","",'[1]TCE - ANEXO IV - Preencher'!K641)</f>
        <v>05/04/2023</v>
      </c>
      <c r="J632" s="5" t="str">
        <f>'[1]TCE - ANEXO IV - Preencher'!L641</f>
        <v>26230414784339000130550010000235641893688937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176.11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3.13 - Materiais e Materiais Ortopédicos e Corretivos (OPME)</v>
      </c>
      <c r="D633" s="3">
        <f>'[1]TCE - ANEXO IV - Preencher'!F642</f>
        <v>14784339000130</v>
      </c>
      <c r="E633" s="5" t="str">
        <f>'[1]TCE - ANEXO IV - Preencher'!G642</f>
        <v>CROMUS MATERIAIS MEDICO HOSPITALAR EIREL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23750</v>
      </c>
      <c r="I633" s="6" t="str">
        <f>IF('[1]TCE - ANEXO IV - Preencher'!K642="","",'[1]TCE - ANEXO IV - Preencher'!K642)</f>
        <v>10/04/2023</v>
      </c>
      <c r="J633" s="5" t="str">
        <f>'[1]TCE - ANEXO IV - Preencher'!L642</f>
        <v>26230414784339000130550010000237501046911332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2939.63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3.13 - Materiais e Materiais Ortopédicos e Corretivos (OPME)</v>
      </c>
      <c r="D634" s="3">
        <f>'[1]TCE - ANEXO IV - Preencher'!F643</f>
        <v>14784339000130</v>
      </c>
      <c r="E634" s="5" t="str">
        <f>'[1]TCE - ANEXO IV - Preencher'!G643</f>
        <v>CROMUS MATERIAIS MEDICO HOSPITALAR EIREL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23751</v>
      </c>
      <c r="I634" s="6" t="str">
        <f>IF('[1]TCE - ANEXO IV - Preencher'!K643="","",'[1]TCE - ANEXO IV - Preencher'!K643)</f>
        <v>10/04/2023</v>
      </c>
      <c r="J634" s="5" t="str">
        <f>'[1]TCE - ANEXO IV - Preencher'!L643</f>
        <v>26230414784339000130550010000237511876072730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1497.3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3.13 - Materiais e Materiais Ortopédicos e Corretivos (OPME)</v>
      </c>
      <c r="D635" s="3">
        <f>'[1]TCE - ANEXO IV - Preencher'!F644</f>
        <v>14784339000130</v>
      </c>
      <c r="E635" s="5" t="str">
        <f>'[1]TCE - ANEXO IV - Preencher'!G644</f>
        <v>CROMUS MATERIAIS MEDICO HOSPITALAR EIREL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23887</v>
      </c>
      <c r="I635" s="6" t="str">
        <f>IF('[1]TCE - ANEXO IV - Preencher'!K644="","",'[1]TCE - ANEXO IV - Preencher'!K644)</f>
        <v>14/04/2023</v>
      </c>
      <c r="J635" s="5" t="str">
        <f>'[1]TCE - ANEXO IV - Preencher'!L644</f>
        <v>26230414784339000130550010000238871112037521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148.4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3.13 - Materiais e Materiais Ortopédicos e Corretivos (OPME)</v>
      </c>
      <c r="D636" s="3">
        <f>'[1]TCE - ANEXO IV - Preencher'!F645</f>
        <v>14784339000130</v>
      </c>
      <c r="E636" s="5" t="str">
        <f>'[1]TCE - ANEXO IV - Preencher'!G645</f>
        <v>CROMUS MATERIAIS MEDICO HOSPITALAR EIREL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23888</v>
      </c>
      <c r="I636" s="6" t="str">
        <f>IF('[1]TCE - ANEXO IV - Preencher'!K645="","",'[1]TCE - ANEXO IV - Preencher'!K645)</f>
        <v>14/04/2023</v>
      </c>
      <c r="J636" s="5" t="str">
        <f>'[1]TCE - ANEXO IV - Preencher'!L645</f>
        <v>26230414784339000130550010000238881028829037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838.96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3.13 - Materiais e Materiais Ortopédicos e Corretivos (OPME)</v>
      </c>
      <c r="D637" s="3">
        <f>'[1]TCE - ANEXO IV - Preencher'!F646</f>
        <v>14784339000130</v>
      </c>
      <c r="E637" s="5" t="str">
        <f>'[1]TCE - ANEXO IV - Preencher'!G646</f>
        <v>CROMUS MATERIAIS MEDICO HOSPITALAR EIREL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23894</v>
      </c>
      <c r="I637" s="6" t="str">
        <f>IF('[1]TCE - ANEXO IV - Preencher'!K646="","",'[1]TCE - ANEXO IV - Preencher'!K646)</f>
        <v>14/04/2023</v>
      </c>
      <c r="J637" s="5" t="str">
        <f>'[1]TCE - ANEXO IV - Preencher'!L646</f>
        <v>26230414784339000130550010000238941939541610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148.4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3.13 - Materiais e Materiais Ortopédicos e Corretivos (OPME)</v>
      </c>
      <c r="D638" s="3">
        <f>'[1]TCE - ANEXO IV - Preencher'!F647</f>
        <v>14784339000130</v>
      </c>
      <c r="E638" s="5" t="str">
        <f>'[1]TCE - ANEXO IV - Preencher'!G647</f>
        <v>CROMUS MATERIAIS MEDICO HOSPITALAR EIREL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23955</v>
      </c>
      <c r="I638" s="6" t="str">
        <f>IF('[1]TCE - ANEXO IV - Preencher'!K647="","",'[1]TCE - ANEXO IV - Preencher'!K647)</f>
        <v>18/04/2023</v>
      </c>
      <c r="J638" s="5" t="str">
        <f>'[1]TCE - ANEXO IV - Preencher'!L647</f>
        <v>26230414784339000130550010000239551960834220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459.29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3.13 - Materiais e Materiais Ortopédicos e Corretivos (OPME)</v>
      </c>
      <c r="D639" s="3">
        <f>'[1]TCE - ANEXO IV - Preencher'!F648</f>
        <v>14784339000130</v>
      </c>
      <c r="E639" s="5" t="str">
        <f>'[1]TCE - ANEXO IV - Preencher'!G648</f>
        <v>CROMUS MATERIAIS MEDICO HOSPITALAR EIREL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24181</v>
      </c>
      <c r="I639" s="6" t="str">
        <f>IF('[1]TCE - ANEXO IV - Preencher'!K648="","",'[1]TCE - ANEXO IV - Preencher'!K648)</f>
        <v>25/04/2023</v>
      </c>
      <c r="J639" s="5" t="str">
        <f>'[1]TCE - ANEXO IV - Preencher'!L648</f>
        <v>26230414784339000130550010000241811642826941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367.62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3.13 - Materiais e Materiais Ortopédicos e Corretivos (OPME)</v>
      </c>
      <c r="D640" s="3">
        <f>'[1]TCE - ANEXO IV - Preencher'!F649</f>
        <v>14784339000130</v>
      </c>
      <c r="E640" s="5" t="str">
        <f>'[1]TCE - ANEXO IV - Preencher'!G649</f>
        <v>CROMUS MATERIAIS MEDICO HOSPITALAR EIREL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24206</v>
      </c>
      <c r="I640" s="6" t="str">
        <f>IF('[1]TCE - ANEXO IV - Preencher'!K649="","",'[1]TCE - ANEXO IV - Preencher'!K649)</f>
        <v>25/04/2023</v>
      </c>
      <c r="J640" s="5" t="str">
        <f>'[1]TCE - ANEXO IV - Preencher'!L649</f>
        <v>26230414784339000130550010000242061739726675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299.89999999999998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3.13 - Materiais e Materiais Ortopédicos e Corretivos (OPME)</v>
      </c>
      <c r="D641" s="3">
        <f>'[1]TCE - ANEXO IV - Preencher'!F650</f>
        <v>14784339000130</v>
      </c>
      <c r="E641" s="5" t="str">
        <f>'[1]TCE - ANEXO IV - Preencher'!G650</f>
        <v>CROMUS MATERIAIS MEDICO HOSPITALAR EIREL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24368</v>
      </c>
      <c r="I641" s="6" t="str">
        <f>IF('[1]TCE - ANEXO IV - Preencher'!K650="","",'[1]TCE - ANEXO IV - Preencher'!K650)</f>
        <v>02/05/2023</v>
      </c>
      <c r="J641" s="5" t="str">
        <f>'[1]TCE - ANEXO IV - Preencher'!L650</f>
        <v>26230514784339000130550010000243681647467900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936.58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3.13 - Materiais e Materiais Ortopédicos e Corretivos (OPME)</v>
      </c>
      <c r="D642" s="3">
        <f>'[1]TCE - ANEXO IV - Preencher'!F651</f>
        <v>14784339000130</v>
      </c>
      <c r="E642" s="5" t="str">
        <f>'[1]TCE - ANEXO IV - Preencher'!G651</f>
        <v>CROMUS MATERIAIS MEDICO HOSPITALAR EIREL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24382</v>
      </c>
      <c r="I642" s="6" t="str">
        <f>IF('[1]TCE - ANEXO IV - Preencher'!K651="","",'[1]TCE - ANEXO IV - Preencher'!K651)</f>
        <v>03/05/2023</v>
      </c>
      <c r="J642" s="5" t="str">
        <f>'[1]TCE - ANEXO IV - Preencher'!L651</f>
        <v>26230514784339000130550010000243821307976661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299.89999999999998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3.13 - Materiais e Materiais Ortopédicos e Corretivos (OPME)</v>
      </c>
      <c r="D643" s="3">
        <f>'[1]TCE - ANEXO IV - Preencher'!F652</f>
        <v>14784339000130</v>
      </c>
      <c r="E643" s="5" t="str">
        <f>'[1]TCE - ANEXO IV - Preencher'!G652</f>
        <v>CROMUS MATERIAIS MEDICO HOSPITALAR EIREL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24397</v>
      </c>
      <c r="I643" s="6" t="str">
        <f>IF('[1]TCE - ANEXO IV - Preencher'!K652="","",'[1]TCE - ANEXO IV - Preencher'!K652)</f>
        <v>04/05/2023</v>
      </c>
      <c r="J643" s="5" t="str">
        <f>'[1]TCE - ANEXO IV - Preencher'!L652</f>
        <v>26230514784339000130550010000243971827530210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381.42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3.13 - Materiais e Materiais Ortopédicos e Corretivos (OPME)</v>
      </c>
      <c r="D644" s="3">
        <f>'[1]TCE - ANEXO IV - Preencher'!F653</f>
        <v>2068375000380</v>
      </c>
      <c r="E644" s="5" t="str">
        <f>'[1]TCE - ANEXO IV - Preencher'!G653</f>
        <v>MEDICICOR COMERCIAL EIRELI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28027</v>
      </c>
      <c r="I644" s="6" t="str">
        <f>IF('[1]TCE - ANEXO IV - Preencher'!K653="","",'[1]TCE - ANEXO IV - Preencher'!K653)</f>
        <v>26/05/2023</v>
      </c>
      <c r="J644" s="5" t="str">
        <f>'[1]TCE - ANEXO IV - Preencher'!L653</f>
        <v>26230502068375000380550020000280271330303607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3920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3.13 - Materiais e Materiais Ortopédicos e Corretivos (OPME)</v>
      </c>
      <c r="D645" s="3">
        <f>'[1]TCE - ANEXO IV - Preencher'!F654</f>
        <v>6204103000150</v>
      </c>
      <c r="E645" s="5" t="str">
        <f>'[1]TCE - ANEXO IV - Preencher'!G654</f>
        <v>R S DOS SANTOS COMERCIO EIRELI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59202</v>
      </c>
      <c r="I645" s="6" t="str">
        <f>IF('[1]TCE - ANEXO IV - Preencher'!K654="","",'[1]TCE - ANEXO IV - Preencher'!K654)</f>
        <v>10/04/2023</v>
      </c>
      <c r="J645" s="5" t="str">
        <f>'[1]TCE - ANEXO IV - Preencher'!L654</f>
        <v>26230406204103000150550010000592021270482515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65965.149999999994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3.13 - Materiais e Materiais Ortopédicos e Corretivos (OPME)</v>
      </c>
      <c r="D646" s="3">
        <f>'[1]TCE - ANEXO IV - Preencher'!F655</f>
        <v>6204103000150</v>
      </c>
      <c r="E646" s="5" t="str">
        <f>'[1]TCE - ANEXO IV - Preencher'!G655</f>
        <v>R S DOS SANTOS COMERCIO EIRELI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60159</v>
      </c>
      <c r="I646" s="6" t="str">
        <f>IF('[1]TCE - ANEXO IV - Preencher'!K655="","",'[1]TCE - ANEXO IV - Preencher'!K655)</f>
        <v>30/05/2023</v>
      </c>
      <c r="J646" s="5" t="str">
        <f>'[1]TCE - ANEXO IV - Preencher'!L655</f>
        <v>26230506204103000150550010000601591769359813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1111.5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3.13 - Materiais e Materiais Ortopédicos e Corretivos (OPME)</v>
      </c>
      <c r="D647" s="3">
        <f>'[1]TCE - ANEXO IV - Preencher'!F656</f>
        <v>6204103000150</v>
      </c>
      <c r="E647" s="5" t="str">
        <f>'[1]TCE - ANEXO IV - Preencher'!G656</f>
        <v>R S DOS SANTOS COMERCIO EIRELI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60192</v>
      </c>
      <c r="I647" s="6" t="str">
        <f>IF('[1]TCE - ANEXO IV - Preencher'!K656="","",'[1]TCE - ANEXO IV - Preencher'!K656)</f>
        <v>31/05/2023</v>
      </c>
      <c r="J647" s="5" t="str">
        <f>'[1]TCE - ANEXO IV - Preencher'!L656</f>
        <v>26230506204103000150550010000601921183502095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62676.25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3.13 - Materiais e Materiais Ortopédicos e Corretivos (OPME)</v>
      </c>
      <c r="D648" s="3">
        <f>'[1]TCE - ANEXO IV - Preencher'!F657</f>
        <v>37438274000177</v>
      </c>
      <c r="E648" s="5" t="str">
        <f>'[1]TCE - ANEXO IV - Preencher'!G657</f>
        <v>SELLMED PRODUTOS MEDICOS E HOSPITALARES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6390</v>
      </c>
      <c r="I648" s="6" t="str">
        <f>IF('[1]TCE - ANEXO IV - Preencher'!K657="","",'[1]TCE - ANEXO IV - Preencher'!K657)</f>
        <v>03/05/2023</v>
      </c>
      <c r="J648" s="5" t="str">
        <f>'[1]TCE - ANEXO IV - Preencher'!L657</f>
        <v>26230537438274000177550010000063901028734010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13305.84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3.13 - Materiais e Materiais Ortopédicos e Corretivos (OPME)</v>
      </c>
      <c r="D649" s="3">
        <f>'[1]TCE - ANEXO IV - Preencher'!F658</f>
        <v>37438274000177</v>
      </c>
      <c r="E649" s="5" t="str">
        <f>'[1]TCE - ANEXO IV - Preencher'!G658</f>
        <v>SELLMED PRODUTOS MEDICOS E HOSPITALARES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6782</v>
      </c>
      <c r="I649" s="6" t="str">
        <f>IF('[1]TCE - ANEXO IV - Preencher'!K658="","",'[1]TCE - ANEXO IV - Preencher'!K658)</f>
        <v>17/05/2023</v>
      </c>
      <c r="J649" s="5" t="str">
        <f>'[1]TCE - ANEXO IV - Preencher'!L658</f>
        <v>26230537438274000177550010000067821356170899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1189.2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3.13 - Materiais e Materiais Ortopédicos e Corretivos (OPME)</v>
      </c>
      <c r="D650" s="3">
        <f>'[1]TCE - ANEXO IV - Preencher'!F659</f>
        <v>37438274000177</v>
      </c>
      <c r="E650" s="5" t="str">
        <f>'[1]TCE - ANEXO IV - Preencher'!G659</f>
        <v>SELLMED PRODUTOS MEDICOS E HOSPITALARES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7117</v>
      </c>
      <c r="I650" s="6" t="str">
        <f>IF('[1]TCE - ANEXO IV - Preencher'!K659="","",'[1]TCE - ANEXO IV - Preencher'!K659)</f>
        <v>26/05/2023</v>
      </c>
      <c r="J650" s="5" t="str">
        <f>'[1]TCE - ANEXO IV - Preencher'!L659</f>
        <v>26230537438274000177550010000071171839542093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219.4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3.11 - Material Laboratorial</v>
      </c>
      <c r="D651" s="3">
        <f>'[1]TCE - ANEXO IV - Preencher'!F660</f>
        <v>10647227000187</v>
      </c>
      <c r="E651" s="5" t="str">
        <f>'[1]TCE - ANEXO IV - Preencher'!G660</f>
        <v>TUPAN SAUDE CENTER LTDA ME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000019948</v>
      </c>
      <c r="I651" s="6" t="str">
        <f>IF('[1]TCE - ANEXO IV - Preencher'!K660="","",'[1]TCE - ANEXO IV - Preencher'!K660)</f>
        <v>26/05/2023</v>
      </c>
      <c r="J651" s="5" t="str">
        <f>'[1]TCE - ANEXO IV - Preencher'!L660</f>
        <v>26230510647227000187550010000199481009349080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3010</v>
      </c>
    </row>
    <row r="652" spans="1:12" s="8" customFormat="1" ht="19.5" customHeight="1" x14ac:dyDescent="0.25">
      <c r="A652" s="3">
        <f>IFERROR(VLOOKUP(B652,'[1]DADOS (OCULTAR)'!$Q$3:$S$135,3,0),"")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3.11 - Material Laboratorial</v>
      </c>
      <c r="D652" s="3">
        <f>'[1]TCE - ANEXO IV - Preencher'!F661</f>
        <v>10779833000156</v>
      </c>
      <c r="E652" s="5" t="str">
        <f>'[1]TCE - ANEXO IV - Preencher'!G661</f>
        <v>MEDICAL MERCANTIL DE APAR MEDICA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000575668</v>
      </c>
      <c r="I652" s="6" t="str">
        <f>IF('[1]TCE - ANEXO IV - Preencher'!K661="","",'[1]TCE - ANEXO IV - Preencher'!K661)</f>
        <v>11/05/2023</v>
      </c>
      <c r="J652" s="5" t="str">
        <f>'[1]TCE - ANEXO IV - Preencher'!L661</f>
        <v>26230510779833000156550010005756681577691007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15000</v>
      </c>
    </row>
    <row r="653" spans="1:12" s="8" customFormat="1" ht="19.5" customHeight="1" x14ac:dyDescent="0.25">
      <c r="A653" s="3">
        <f>IFERROR(VLOOKUP(B653,'[1]DADOS (OCULTAR)'!$Q$3:$S$135,3,0),"")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3.99 - Outras despesas com Material de Consumo</v>
      </c>
      <c r="D653" s="3">
        <f>'[1]TCE - ANEXO IV - Preencher'!F662</f>
        <v>3307478000157</v>
      </c>
      <c r="E653" s="5" t="str">
        <f>'[1]TCE - ANEXO IV - Preencher'!G662</f>
        <v>MAX FILMES COMERCIO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000015332</v>
      </c>
      <c r="I653" s="6" t="str">
        <f>IF('[1]TCE - ANEXO IV - Preencher'!K662="","",'[1]TCE - ANEXO IV - Preencher'!K662)</f>
        <v>28/04/2023</v>
      </c>
      <c r="J653" s="5" t="str">
        <f>'[1]TCE - ANEXO IV - Preencher'!L662</f>
        <v>26230403307478000157550040000153321100153325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3254</v>
      </c>
    </row>
    <row r="654" spans="1:12" s="8" customFormat="1" ht="19.5" customHeight="1" x14ac:dyDescent="0.25">
      <c r="A654" s="3">
        <f>IFERROR(VLOOKUP(B654,'[1]DADOS (OCULTAR)'!$Q$3:$S$135,3,0),"")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3.99 - Outras despesas com Material de Consumo</v>
      </c>
      <c r="D654" s="3">
        <f>'[1]TCE - ANEXO IV - Preencher'!F663</f>
        <v>10647227000187</v>
      </c>
      <c r="E654" s="5" t="str">
        <f>'[1]TCE - ANEXO IV - Preencher'!G663</f>
        <v>TUPAN SAUDE CENTER LTDA ME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000019585</v>
      </c>
      <c r="I654" s="6" t="str">
        <f>IF('[1]TCE - ANEXO IV - Preencher'!K663="","",'[1]TCE - ANEXO IV - Preencher'!K663)</f>
        <v>20/04/2023</v>
      </c>
      <c r="J654" s="5" t="str">
        <f>'[1]TCE - ANEXO IV - Preencher'!L663</f>
        <v>26230410647227000187550010000195851009342467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690</v>
      </c>
    </row>
    <row r="655" spans="1:12" s="8" customFormat="1" ht="19.5" customHeight="1" x14ac:dyDescent="0.25">
      <c r="A655" s="3">
        <f>IFERROR(VLOOKUP(B655,'[1]DADOS (OCULTAR)'!$Q$3:$S$135,3,0),"")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3.99 - Outras despesas com Material de Consumo</v>
      </c>
      <c r="D655" s="3">
        <f>'[1]TCE - ANEXO IV - Preencher'!F664</f>
        <v>10647227000187</v>
      </c>
      <c r="E655" s="5" t="str">
        <f>'[1]TCE - ANEXO IV - Preencher'!G664</f>
        <v>TUPAN SAUDE CENTER LTDA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000019639</v>
      </c>
      <c r="I655" s="6" t="str">
        <f>IF('[1]TCE - ANEXO IV - Preencher'!K664="","",'[1]TCE - ANEXO IV - Preencher'!K664)</f>
        <v>27/04/2023</v>
      </c>
      <c r="J655" s="5" t="str">
        <f>'[1]TCE - ANEXO IV - Preencher'!L664</f>
        <v>26230410647227000187550010000196391009343601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1843</v>
      </c>
    </row>
    <row r="656" spans="1:12" s="8" customFormat="1" ht="19.5" customHeight="1" x14ac:dyDescent="0.25">
      <c r="A656" s="3">
        <f>IFERROR(VLOOKUP(B656,'[1]DADOS (OCULTAR)'!$Q$3:$S$135,3,0),"")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3.99 - Outras despesas com Material de Consumo</v>
      </c>
      <c r="D656" s="3">
        <f>'[1]TCE - ANEXO IV - Preencher'!F665</f>
        <v>10647227000187</v>
      </c>
      <c r="E656" s="5" t="str">
        <f>'[1]TCE - ANEXO IV - Preencher'!G665</f>
        <v>TUPAN SAUDE CENTER LTDA ME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000019948</v>
      </c>
      <c r="I656" s="6" t="str">
        <f>IF('[1]TCE - ANEXO IV - Preencher'!K665="","",'[1]TCE - ANEXO IV - Preencher'!K665)</f>
        <v>26/05/2023</v>
      </c>
      <c r="J656" s="5" t="str">
        <f>'[1]TCE - ANEXO IV - Preencher'!L665</f>
        <v>26230510647227000187550010000199481009349080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690</v>
      </c>
    </row>
    <row r="657" spans="1:12" s="8" customFormat="1" ht="19.5" customHeight="1" x14ac:dyDescent="0.25">
      <c r="A657" s="3">
        <f>IFERROR(VLOOKUP(B657,'[1]DADOS (OCULTAR)'!$Q$3:$S$135,3,0),"")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3.99 - Outras despesas com Material de Consumo</v>
      </c>
      <c r="D657" s="3">
        <f>'[1]TCE - ANEXO IV - Preencher'!F666</f>
        <v>8674752000301</v>
      </c>
      <c r="E657" s="5" t="str">
        <f>'[1]TCE - ANEXO IV - Preencher'!G666</f>
        <v>CIRURGICA MONTEBELLO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000022132</v>
      </c>
      <c r="I657" s="6" t="str">
        <f>IF('[1]TCE - ANEXO IV - Preencher'!K666="","",'[1]TCE - ANEXO IV - Preencher'!K666)</f>
        <v>28/04/2023</v>
      </c>
      <c r="J657" s="5" t="str">
        <f>'[1]TCE - ANEXO IV - Preencher'!L666</f>
        <v>26230408674752000301550010000221321488219539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4298.2</v>
      </c>
    </row>
    <row r="658" spans="1:12" s="8" customFormat="1" ht="19.5" customHeight="1" x14ac:dyDescent="0.25">
      <c r="A658" s="3">
        <f>IFERROR(VLOOKUP(B658,'[1]DADOS (OCULTAR)'!$Q$3:$S$135,3,0),"")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3.99 - Outras despesas com Material de Consumo</v>
      </c>
      <c r="D658" s="3">
        <f>'[1]TCE - ANEXO IV - Preencher'!F667</f>
        <v>8674752000140</v>
      </c>
      <c r="E658" s="5" t="str">
        <f>'[1]TCE - ANEXO IV - Preencher'!G667</f>
        <v xml:space="preserve">CIRURGICA MONTEBELLO LTDA 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000162268</v>
      </c>
      <c r="I658" s="6" t="str">
        <f>IF('[1]TCE - ANEXO IV - Preencher'!K667="","",'[1]TCE - ANEXO IV - Preencher'!K667)</f>
        <v>15/05/2023</v>
      </c>
      <c r="J658" s="5" t="str">
        <f>'[1]TCE - ANEXO IV - Preencher'!L667</f>
        <v>26230508674752000140550010001622681534248589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2739.59</v>
      </c>
    </row>
    <row r="659" spans="1:12" s="8" customFormat="1" ht="19.5" customHeight="1" x14ac:dyDescent="0.25">
      <c r="A659" s="3">
        <f>IFERROR(VLOOKUP(B659,'[1]DADOS (OCULTAR)'!$Q$3:$S$135,3,0),"")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3.99 - Outras despesas com Material de Consumo</v>
      </c>
      <c r="D659" s="3">
        <f>'[1]TCE - ANEXO IV - Preencher'!F668</f>
        <v>8674752000140</v>
      </c>
      <c r="E659" s="5" t="str">
        <f>'[1]TCE - ANEXO IV - Preencher'!G668</f>
        <v xml:space="preserve">CIRURGICA MONTEBELLO LTDA 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000162327</v>
      </c>
      <c r="I659" s="6" t="str">
        <f>IF('[1]TCE - ANEXO IV - Preencher'!K668="","",'[1]TCE - ANEXO IV - Preencher'!K668)</f>
        <v>16/05/2023</v>
      </c>
      <c r="J659" s="5" t="str">
        <f>'[1]TCE - ANEXO IV - Preencher'!L668</f>
        <v>26230508674752000140550010001623271189678289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362.06</v>
      </c>
    </row>
    <row r="660" spans="1:12" s="8" customFormat="1" ht="19.5" customHeight="1" x14ac:dyDescent="0.25">
      <c r="A660" s="3">
        <f>IFERROR(VLOOKUP(B660,'[1]DADOS (OCULTAR)'!$Q$3:$S$135,3,0),"")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3.99 - Outras despesas com Material de Consumo</v>
      </c>
      <c r="D660" s="3">
        <f>'[1]TCE - ANEXO IV - Preencher'!F669</f>
        <v>10779833000156</v>
      </c>
      <c r="E660" s="5" t="str">
        <f>'[1]TCE - ANEXO IV - Preencher'!G669</f>
        <v>MEDICAL MERCANTIL DE APAR MEDICA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000574805</v>
      </c>
      <c r="I660" s="6" t="str">
        <f>IF('[1]TCE - ANEXO IV - Preencher'!K669="","",'[1]TCE - ANEXO IV - Preencher'!K669)</f>
        <v>28/04/2023</v>
      </c>
      <c r="J660" s="5" t="str">
        <f>'[1]TCE - ANEXO IV - Preencher'!L669</f>
        <v>26230410779833000156550010005748051576828001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348.6</v>
      </c>
    </row>
    <row r="661" spans="1:12" s="8" customFormat="1" ht="19.5" customHeight="1" x14ac:dyDescent="0.25">
      <c r="A661" s="3">
        <f>IFERROR(VLOOKUP(B661,'[1]DADOS (OCULTAR)'!$Q$3:$S$135,3,0),"")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3.99 - Outras despesas com Material de Consumo</v>
      </c>
      <c r="D661" s="3">
        <f>'[1]TCE - ANEXO IV - Preencher'!F670</f>
        <v>10779833000156</v>
      </c>
      <c r="E661" s="5" t="str">
        <f>'[1]TCE - ANEXO IV - Preencher'!G670</f>
        <v>MEDICAL MERCANTIL DE APAR MEDICA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000574813</v>
      </c>
      <c r="I661" s="6" t="str">
        <f>IF('[1]TCE - ANEXO IV - Preencher'!K670="","",'[1]TCE - ANEXO IV - Preencher'!K670)</f>
        <v>28/04/2023</v>
      </c>
      <c r="J661" s="5" t="str">
        <f>'[1]TCE - ANEXO IV - Preencher'!L670</f>
        <v>26230410779833000156550010005748131576836006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735.42</v>
      </c>
    </row>
    <row r="662" spans="1:12" s="8" customFormat="1" ht="19.5" customHeight="1" x14ac:dyDescent="0.25">
      <c r="A662" s="3">
        <f>IFERROR(VLOOKUP(B662,'[1]DADOS (OCULTAR)'!$Q$3:$S$135,3,0),"")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3.99 - Outras despesas com Material de Consumo</v>
      </c>
      <c r="D662" s="3">
        <f>'[1]TCE - ANEXO IV - Preencher'!F671</f>
        <v>48495866000147</v>
      </c>
      <c r="E662" s="5" t="str">
        <f>'[1]TCE - ANEXO IV - Preencher'!G671</f>
        <v>BEMED COMERCIO ATACADISTA DE MEDICAMENTOS LTDA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140</v>
      </c>
      <c r="I662" s="6" t="str">
        <f>IF('[1]TCE - ANEXO IV - Preencher'!K671="","",'[1]TCE - ANEXO IV - Preencher'!K671)</f>
        <v>16/05/2023</v>
      </c>
      <c r="J662" s="5" t="str">
        <f>'[1]TCE - ANEXO IV - Preencher'!L671</f>
        <v>26230548495866000147550010000001401531292102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5730.88</v>
      </c>
    </row>
    <row r="663" spans="1:12" s="8" customFormat="1" ht="19.5" customHeight="1" x14ac:dyDescent="0.25">
      <c r="A663" s="3">
        <f>IFERROR(VLOOKUP(B663,'[1]DADOS (OCULTAR)'!$Q$3:$S$135,3,0),"")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3.7 - Material de Limpeza e Produtos de Hgienização</v>
      </c>
      <c r="D663" s="3">
        <f>'[1]TCE - ANEXO IV - Preencher'!F672</f>
        <v>20606171000176</v>
      </c>
      <c r="E663" s="5" t="str">
        <f>'[1]TCE - ANEXO IV - Preencher'!G672</f>
        <v>MULTICOM DISTRIB DE PROD SISTEMAS DE LIMPEZA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000000543</v>
      </c>
      <c r="I663" s="6" t="str">
        <f>IF('[1]TCE - ANEXO IV - Preencher'!K672="","",'[1]TCE - ANEXO IV - Preencher'!K672)</f>
        <v>26/04/2023</v>
      </c>
      <c r="J663" s="5" t="str">
        <f>'[1]TCE - ANEXO IV - Preencher'!L672</f>
        <v>26230420606171000176550010000005431000050946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11800</v>
      </c>
    </row>
    <row r="664" spans="1:12" s="8" customFormat="1" ht="19.5" customHeight="1" x14ac:dyDescent="0.25">
      <c r="A664" s="3">
        <f>IFERROR(VLOOKUP(B664,'[1]DADOS (OCULTAR)'!$Q$3:$S$135,3,0),"")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3.7 - Material de Limpeza e Produtos de Hgienização</v>
      </c>
      <c r="D664" s="3">
        <f>'[1]TCE - ANEXO IV - Preencher'!F673</f>
        <v>20606171000176</v>
      </c>
      <c r="E664" s="5" t="str">
        <f>'[1]TCE - ANEXO IV - Preencher'!G673</f>
        <v>MULTICOM DISTRIB DE PROD SISTEMAS DE LIMPEZA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000000546</v>
      </c>
      <c r="I664" s="6" t="str">
        <f>IF('[1]TCE - ANEXO IV - Preencher'!K673="","",'[1]TCE - ANEXO IV - Preencher'!K673)</f>
        <v>16/05/2023</v>
      </c>
      <c r="J664" s="5" t="str">
        <f>'[1]TCE - ANEXO IV - Preencher'!L673</f>
        <v>26230520606171000176550010000005461607524303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2880</v>
      </c>
    </row>
    <row r="665" spans="1:12" s="8" customFormat="1" ht="19.5" customHeight="1" x14ac:dyDescent="0.25">
      <c r="A665" s="3">
        <f>IFERROR(VLOOKUP(B665,'[1]DADOS (OCULTAR)'!$Q$3:$S$135,3,0),"")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3.7 - Material de Limpeza e Produtos de Hgienização</v>
      </c>
      <c r="D665" s="3">
        <f>'[1]TCE - ANEXO IV - Preencher'!F674</f>
        <v>29997219000199</v>
      </c>
      <c r="E665" s="5" t="str">
        <f>'[1]TCE - ANEXO IV - Preencher'!G674</f>
        <v>NUTRIMEDICA MATERIAL HOSPITALAR E NUTRICAO EIRELI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000000729</v>
      </c>
      <c r="I665" s="6" t="str">
        <f>IF('[1]TCE - ANEXO IV - Preencher'!K674="","",'[1]TCE - ANEXO IV - Preencher'!K674)</f>
        <v>02/05/2023</v>
      </c>
      <c r="J665" s="5" t="str">
        <f>'[1]TCE - ANEXO IV - Preencher'!L674</f>
        <v>26230529997219000199550010000007291275200004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3445</v>
      </c>
    </row>
    <row r="666" spans="1:12" s="8" customFormat="1" ht="19.5" customHeight="1" x14ac:dyDescent="0.25">
      <c r="A666" s="3">
        <f>IFERROR(VLOOKUP(B666,'[1]DADOS (OCULTAR)'!$Q$3:$S$135,3,0),"")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3.7 - Material de Limpeza e Produtos de Hgienização</v>
      </c>
      <c r="D666" s="3">
        <f>'[1]TCE - ANEXO IV - Preencher'!F675</f>
        <v>28461889000123</v>
      </c>
      <c r="E666" s="5" t="str">
        <f>'[1]TCE - ANEXO IV - Preencher'!G675</f>
        <v>JPM PRODUTOS HOSPITALARES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000006392</v>
      </c>
      <c r="I666" s="6" t="str">
        <f>IF('[1]TCE - ANEXO IV - Preencher'!K675="","",'[1]TCE - ANEXO IV - Preencher'!K675)</f>
        <v>12/05/2023</v>
      </c>
      <c r="J666" s="5" t="str">
        <f>'[1]TCE - ANEXO IV - Preencher'!L675</f>
        <v>26230528461889000123550010000063921425400723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803.64</v>
      </c>
    </row>
    <row r="667" spans="1:12" s="8" customFormat="1" ht="19.5" customHeight="1" x14ac:dyDescent="0.25">
      <c r="A667" s="3">
        <f>IFERROR(VLOOKUP(B667,'[1]DADOS (OCULTAR)'!$Q$3:$S$135,3,0),"")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3.7 - Material de Limpeza e Produtos de Hgienização</v>
      </c>
      <c r="D667" s="3">
        <f>'[1]TCE - ANEXO IV - Preencher'!F676</f>
        <v>2975570000122</v>
      </c>
      <c r="E667" s="5" t="str">
        <f>'[1]TCE - ANEXO IV - Preencher'!G676</f>
        <v>DIET FOOD NUTRICAO LTDA-ME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000014948</v>
      </c>
      <c r="I667" s="6" t="str">
        <f>IF('[1]TCE - ANEXO IV - Preencher'!K676="","",'[1]TCE - ANEXO IV - Preencher'!K676)</f>
        <v>28/04/2023</v>
      </c>
      <c r="J667" s="5" t="str">
        <f>'[1]TCE - ANEXO IV - Preencher'!L676</f>
        <v>26230402975570000122550010000149481169710008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5280</v>
      </c>
    </row>
    <row r="668" spans="1:12" s="8" customFormat="1" ht="19.5" customHeight="1" x14ac:dyDescent="0.25">
      <c r="A668" s="3">
        <f>IFERROR(VLOOKUP(B668,'[1]DADOS (OCULTAR)'!$Q$3:$S$135,3,0),"")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3.7 - Material de Limpeza e Produtos de Hgienização</v>
      </c>
      <c r="D668" s="3">
        <f>'[1]TCE - ANEXO IV - Preencher'!F677</f>
        <v>13441051000281</v>
      </c>
      <c r="E668" s="5" t="str">
        <f>'[1]TCE - ANEXO IV - Preencher'!G677</f>
        <v>CL COMERCIO DE MATERIAIS MEDICOS HOSPITALARES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000018633</v>
      </c>
      <c r="I668" s="6" t="str">
        <f>IF('[1]TCE - ANEXO IV - Preencher'!K677="","",'[1]TCE - ANEXO IV - Preencher'!K677)</f>
        <v>28/04/2023</v>
      </c>
      <c r="J668" s="5" t="str">
        <f>'[1]TCE - ANEXO IV - Preencher'!L677</f>
        <v>26230413441051000281550010000186331206560007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250.92</v>
      </c>
    </row>
    <row r="669" spans="1:12" s="8" customFormat="1" ht="19.5" customHeight="1" x14ac:dyDescent="0.25">
      <c r="A669" s="3">
        <f>IFERROR(VLOOKUP(B669,'[1]DADOS (OCULTAR)'!$Q$3:$S$135,3,0),"")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3.7 - Material de Limpeza e Produtos de Hgienização</v>
      </c>
      <c r="D669" s="3">
        <f>'[1]TCE - ANEXO IV - Preencher'!F678</f>
        <v>13441051000281</v>
      </c>
      <c r="E669" s="5" t="str">
        <f>'[1]TCE - ANEXO IV - Preencher'!G678</f>
        <v>CL COMERCIO DE MATERIAIS MEDICOS HOSPITALARES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000018633</v>
      </c>
      <c r="I669" s="6" t="str">
        <f>IF('[1]TCE - ANEXO IV - Preencher'!K678="","",'[1]TCE - ANEXO IV - Preencher'!K678)</f>
        <v>28/04/2023</v>
      </c>
      <c r="J669" s="5" t="str">
        <f>'[1]TCE - ANEXO IV - Preencher'!L678</f>
        <v>26230413441051000281550010000186331206560007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646.20000000000005</v>
      </c>
    </row>
    <row r="670" spans="1:12" s="8" customFormat="1" ht="19.5" customHeight="1" x14ac:dyDescent="0.25">
      <c r="A670" s="3">
        <f>IFERROR(VLOOKUP(B670,'[1]DADOS (OCULTAR)'!$Q$3:$S$135,3,0),"")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3.7 - Material de Limpeza e Produtos de Hgienização</v>
      </c>
      <c r="D670" s="3">
        <f>'[1]TCE - ANEXO IV - Preencher'!F679</f>
        <v>165933000139</v>
      </c>
      <c r="E670" s="5" t="str">
        <f>'[1]TCE - ANEXO IV - Preencher'!G679</f>
        <v>DESCARTEX CONFECCOES E COMERCIO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000034335</v>
      </c>
      <c r="I670" s="6" t="str">
        <f>IF('[1]TCE - ANEXO IV - Preencher'!K679="","",'[1]TCE - ANEXO IV - Preencher'!K679)</f>
        <v>26/04/2023</v>
      </c>
      <c r="J670" s="5" t="str">
        <f>'[1]TCE - ANEXO IV - Preencher'!L679</f>
        <v>26230400165933000139550020000343351019286172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2788</v>
      </c>
    </row>
    <row r="671" spans="1:12" s="8" customFormat="1" ht="19.5" customHeight="1" x14ac:dyDescent="0.25">
      <c r="A671" s="3">
        <f>IFERROR(VLOOKUP(B671,'[1]DADOS (OCULTAR)'!$Q$3:$S$135,3,0),"")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3.7 - Material de Limpeza e Produtos de Hgienização</v>
      </c>
      <c r="D671" s="3">
        <f>'[1]TCE - ANEXO IV - Preencher'!F680</f>
        <v>8674752000140</v>
      </c>
      <c r="E671" s="5" t="str">
        <f>'[1]TCE - ANEXO IV - Preencher'!G680</f>
        <v xml:space="preserve">CIRURGICA MONTEBELLO LTDA 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000160800</v>
      </c>
      <c r="I671" s="6" t="str">
        <f>IF('[1]TCE - ANEXO IV - Preencher'!K680="","",'[1]TCE - ANEXO IV - Preencher'!K680)</f>
        <v>28/04/2023</v>
      </c>
      <c r="J671" s="5" t="str">
        <f>'[1]TCE - ANEXO IV - Preencher'!L680</f>
        <v>26230408674752000140550010001608001734421903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5075.49</v>
      </c>
    </row>
    <row r="672" spans="1:12" s="8" customFormat="1" ht="19.5" customHeight="1" x14ac:dyDescent="0.25">
      <c r="A672" s="3">
        <f>IFERROR(VLOOKUP(B672,'[1]DADOS (OCULTAR)'!$Q$3:$S$135,3,0),"")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3.7 - Material de Limpeza e Produtos de Hgienização</v>
      </c>
      <c r="D672" s="3">
        <f>'[1]TCE - ANEXO IV - Preencher'!F681</f>
        <v>11449180000100</v>
      </c>
      <c r="E672" s="5" t="str">
        <f>'[1]TCE - ANEXO IV - Preencher'!G681</f>
        <v>DPROSMED DISTRIBUIDORA DE PRODUTOS MEDICOS HOSPITALARES EIRELI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00059325</v>
      </c>
      <c r="I672" s="6" t="str">
        <f>IF('[1]TCE - ANEXO IV - Preencher'!K681="","",'[1]TCE - ANEXO IV - Preencher'!K681)</f>
        <v>28/04/2023</v>
      </c>
      <c r="J672" s="5" t="str">
        <f>'[1]TCE - ANEXO IV - Preencher'!L681</f>
        <v>26230411449180000100550010000593251000209638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2304</v>
      </c>
    </row>
    <row r="673" spans="1:12" s="8" customFormat="1" ht="19.5" customHeight="1" x14ac:dyDescent="0.25">
      <c r="A673" s="3">
        <f>IFERROR(VLOOKUP(B673,'[1]DADOS (OCULTAR)'!$Q$3:$S$135,3,0),"")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3.7 - Material de Limpeza e Produtos de Hgienização</v>
      </c>
      <c r="D673" s="3">
        <f>'[1]TCE - ANEXO IV - Preencher'!F682</f>
        <v>8189587000130</v>
      </c>
      <c r="E673" s="5" t="str">
        <f>'[1]TCE - ANEXO IV - Preencher'!G682</f>
        <v>SISTEMAS DE SERVICOS R.B. QUALITY COMERCIO DE EMBALAGENS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001630026</v>
      </c>
      <c r="I673" s="6" t="str">
        <f>IF('[1]TCE - ANEXO IV - Preencher'!K682="","",'[1]TCE - ANEXO IV - Preencher'!K682)</f>
        <v>12/05/2023</v>
      </c>
      <c r="J673" s="5" t="str">
        <f>'[1]TCE - ANEXO IV - Preencher'!L682</f>
        <v>35230508189587000130550010016300261001765610</v>
      </c>
      <c r="K673" s="5" t="str">
        <f>IF(F673="B",LEFT('[1]TCE - ANEXO IV - Preencher'!M682,2),IF(F673="S",LEFT('[1]TCE - ANEXO IV - Preencher'!M682,7),IF('[1]TCE - ANEXO IV - Preencher'!H682="","")))</f>
        <v>43</v>
      </c>
      <c r="L673" s="7">
        <f>'[1]TCE - ANEXO IV - Preencher'!N682</f>
        <v>11696.4</v>
      </c>
    </row>
    <row r="674" spans="1:12" s="8" customFormat="1" ht="19.5" customHeight="1" x14ac:dyDescent="0.25">
      <c r="A674" s="3">
        <f>IFERROR(VLOOKUP(B674,'[1]DADOS (OCULTAR)'!$Q$3:$S$135,3,0),"")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3.7 - Material de Limpeza e Produtos de Hgienização</v>
      </c>
      <c r="D674" s="3">
        <f>'[1]TCE - ANEXO IV - Preencher'!F683</f>
        <v>44734671002286</v>
      </c>
      <c r="E674" s="5" t="str">
        <f>'[1]TCE - ANEXO IV - Preencher'!G683</f>
        <v>CRISTALIA PRODUTOS QUIMICOS FARMACEUTICOS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0075626</v>
      </c>
      <c r="I674" s="6" t="str">
        <f>IF('[1]TCE - ANEXO IV - Preencher'!K683="","",'[1]TCE - ANEXO IV - Preencher'!K683)</f>
        <v>28/04/2023</v>
      </c>
      <c r="J674" s="5" t="str">
        <f>'[1]TCE - ANEXO IV - Preencher'!L683</f>
        <v>35230444734671002286550100000756261276050089</v>
      </c>
      <c r="K674" s="5" t="str">
        <f>IF(F674="B",LEFT('[1]TCE - ANEXO IV - Preencher'!M683,2),IF(F674="S",LEFT('[1]TCE - ANEXO IV - Preencher'!M683,7),IF('[1]TCE - ANEXO IV - Preencher'!H683="","")))</f>
        <v>35</v>
      </c>
      <c r="L674" s="7">
        <f>'[1]TCE - ANEXO IV - Preencher'!N683</f>
        <v>4324.8</v>
      </c>
    </row>
    <row r="675" spans="1:12" s="8" customFormat="1" ht="19.5" customHeight="1" x14ac:dyDescent="0.25">
      <c r="A675" s="3">
        <f>IFERROR(VLOOKUP(B675,'[1]DADOS (OCULTAR)'!$Q$3:$S$135,3,0),"")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3.7 - Material de Limpeza e Produtos de Hgienização</v>
      </c>
      <c r="D675" s="3">
        <f>'[1]TCE - ANEXO IV - Preencher'!F684</f>
        <v>4004741000100</v>
      </c>
      <c r="E675" s="5" t="str">
        <f>'[1]TCE - ANEXO IV - Preencher'!G684</f>
        <v>NORLUX LTDA-ME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010401</v>
      </c>
      <c r="I675" s="6" t="str">
        <f>IF('[1]TCE - ANEXO IV - Preencher'!K684="","",'[1]TCE - ANEXO IV - Preencher'!K684)</f>
        <v>11/05/2023</v>
      </c>
      <c r="J675" s="5" t="str">
        <f>'[1]TCE - ANEXO IV - Preencher'!L684</f>
        <v>26230504004741000100550000000104011340150279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1560</v>
      </c>
    </row>
    <row r="676" spans="1:12" s="8" customFormat="1" ht="19.5" customHeight="1" x14ac:dyDescent="0.25">
      <c r="A676" s="3">
        <f>IFERROR(VLOOKUP(B676,'[1]DADOS (OCULTAR)'!$Q$3:$S$135,3,0),"")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3.7 - Material de Limpeza e Produtos de Hgienização</v>
      </c>
      <c r="D676" s="3">
        <f>'[1]TCE - ANEXO IV - Preencher'!F685</f>
        <v>4004741000100</v>
      </c>
      <c r="E676" s="5" t="str">
        <f>'[1]TCE - ANEXO IV - Preencher'!G685</f>
        <v>NORLUX LTDA-ME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010408</v>
      </c>
      <c r="I676" s="6" t="str">
        <f>IF('[1]TCE - ANEXO IV - Preencher'!K685="","",'[1]TCE - ANEXO IV - Preencher'!K685)</f>
        <v>15/05/2023</v>
      </c>
      <c r="J676" s="5" t="str">
        <f>'[1]TCE - ANEXO IV - Preencher'!L685</f>
        <v>26230504004741000100550000000104081340150270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2777.6</v>
      </c>
    </row>
    <row r="677" spans="1:12" s="8" customFormat="1" ht="19.5" customHeight="1" x14ac:dyDescent="0.25">
      <c r="A677" s="3">
        <f>IFERROR(VLOOKUP(B677,'[1]DADOS (OCULTAR)'!$Q$3:$S$135,3,0),"")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3.7 - Material de Limpeza e Produtos de Hgienização</v>
      </c>
      <c r="D677" s="3">
        <f>'[1]TCE - ANEXO IV - Preencher'!F686</f>
        <v>22006201000139</v>
      </c>
      <c r="E677" s="5" t="str">
        <f>'[1]TCE - ANEXO IV - Preencher'!G686</f>
        <v>FORTPEL COMERCIO DE DESCARTAVEIS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179921</v>
      </c>
      <c r="I677" s="6" t="str">
        <f>IF('[1]TCE - ANEXO IV - Preencher'!K686="","",'[1]TCE - ANEXO IV - Preencher'!K686)</f>
        <v>17/05/2023</v>
      </c>
      <c r="J677" s="5" t="str">
        <f>'[1]TCE - ANEXO IV - Preencher'!L686</f>
        <v>26230522006201000139550000001799211101799216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18</v>
      </c>
    </row>
    <row r="678" spans="1:12" s="8" customFormat="1" ht="19.5" customHeight="1" x14ac:dyDescent="0.25">
      <c r="A678" s="3">
        <f>IFERROR(VLOOKUP(B678,'[1]DADOS (OCULTAR)'!$Q$3:$S$135,3,0),"")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3.7 - Material de Limpeza e Produtos de Hgienização</v>
      </c>
      <c r="D678" s="3">
        <f>'[1]TCE - ANEXO IV - Preencher'!F687</f>
        <v>11336321000188</v>
      </c>
      <c r="E678" s="5" t="str">
        <f>'[1]TCE - ANEXO IV - Preencher'!G687</f>
        <v>SAMCLEAN COMERCIO E SERVICOS DE PRODUTOS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20493</v>
      </c>
      <c r="I678" s="6" t="str">
        <f>IF('[1]TCE - ANEXO IV - Preencher'!K687="","",'[1]TCE - ANEXO IV - Preencher'!K687)</f>
        <v>10/05/2023</v>
      </c>
      <c r="J678" s="5" t="str">
        <f>'[1]TCE - ANEXO IV - Preencher'!L687</f>
        <v>26230511336321000188550010000204931975891670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7381.5</v>
      </c>
    </row>
    <row r="679" spans="1:12" s="8" customFormat="1" ht="19.5" customHeight="1" x14ac:dyDescent="0.25">
      <c r="A679" s="3">
        <f>IFERROR(VLOOKUP(B679,'[1]DADOS (OCULTAR)'!$Q$3:$S$135,3,0),"")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3.7 - Material de Limpeza e Produtos de Hgienização</v>
      </c>
      <c r="D679" s="3">
        <f>'[1]TCE - ANEXO IV - Preencher'!F688</f>
        <v>5044056000161</v>
      </c>
      <c r="E679" s="5" t="str">
        <f>'[1]TCE - ANEXO IV - Preencher'!G688</f>
        <v>DMH PRODUTOS HOSPITALARES LTDA EPP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22435</v>
      </c>
      <c r="I679" s="6" t="str">
        <f>IF('[1]TCE - ANEXO IV - Preencher'!K688="","",'[1]TCE - ANEXO IV - Preencher'!K688)</f>
        <v>26/04/2023</v>
      </c>
      <c r="J679" s="5" t="str">
        <f>'[1]TCE - ANEXO IV - Preencher'!L688</f>
        <v>26230405044056000161550010000224351375551404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1308</v>
      </c>
    </row>
    <row r="680" spans="1:12" s="8" customFormat="1" ht="19.5" customHeight="1" x14ac:dyDescent="0.25">
      <c r="A680" s="3">
        <f>IFERROR(VLOOKUP(B680,'[1]DADOS (OCULTAR)'!$Q$3:$S$135,3,0),"")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3.7 - Material de Limpeza e Produtos de Hgienização</v>
      </c>
      <c r="D680" s="3">
        <f>'[1]TCE - ANEXO IV - Preencher'!F689</f>
        <v>45340693000108</v>
      </c>
      <c r="E680" s="5" t="str">
        <f>'[1]TCE - ANEXO IV - Preencher'!G689</f>
        <v>BG ATACADO E DISTRIBUICAO DE DESCARTAVEIS, HIGIENE E LIMPEZA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2244</v>
      </c>
      <c r="I680" s="6" t="str">
        <f>IF('[1]TCE - ANEXO IV - Preencher'!K689="","",'[1]TCE - ANEXO IV - Preencher'!K689)</f>
        <v>16/05/2023</v>
      </c>
      <c r="J680" s="5" t="str">
        <f>'[1]TCE - ANEXO IV - Preencher'!L689</f>
        <v>26230545340693000108550010000022441129058792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788.16</v>
      </c>
    </row>
    <row r="681" spans="1:12" s="8" customFormat="1" ht="19.5" customHeight="1" x14ac:dyDescent="0.25">
      <c r="A681" s="3">
        <f>IFERROR(VLOOKUP(B681,'[1]DADOS (OCULTAR)'!$Q$3:$S$135,3,0),"")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3.7 - Material de Limpeza e Produtos de Hgienização</v>
      </c>
      <c r="D681" s="3">
        <f>'[1]TCE - ANEXO IV - Preencher'!F690</f>
        <v>46700220000129</v>
      </c>
      <c r="E681" s="5" t="str">
        <f>'[1]TCE - ANEXO IV - Preencher'!G690</f>
        <v>NOVA DISTRIBUIDORA E ATACADO DE LIMPEZA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4920</v>
      </c>
      <c r="I681" s="6" t="str">
        <f>IF('[1]TCE - ANEXO IV - Preencher'!K690="","",'[1]TCE - ANEXO IV - Preencher'!K690)</f>
        <v>28/04/2023</v>
      </c>
      <c r="J681" s="5" t="str">
        <f>'[1]TCE - ANEXO IV - Preencher'!L690</f>
        <v>26230446700220000129550010000049201039690613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92</v>
      </c>
    </row>
    <row r="682" spans="1:12" s="8" customFormat="1" ht="19.5" customHeight="1" x14ac:dyDescent="0.25">
      <c r="A682" s="3">
        <f>IFERROR(VLOOKUP(B682,'[1]DADOS (OCULTAR)'!$Q$3:$S$135,3,0),"")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3.14 - Alimentação Preparada</v>
      </c>
      <c r="D682" s="3">
        <f>'[1]TCE - ANEXO IV - Preencher'!F691</f>
        <v>42434646000399</v>
      </c>
      <c r="E682" s="5" t="str">
        <f>'[1]TCE - ANEXO IV - Preencher'!G691</f>
        <v>PRASO PLATAFORMA DE COMERCIO LTDA.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159413</v>
      </c>
      <c r="I682" s="6" t="str">
        <f>IF('[1]TCE - ANEXO IV - Preencher'!K691="","",'[1]TCE - ANEXO IV - Preencher'!K691)</f>
        <v>17/05/2023</v>
      </c>
      <c r="J682" s="5" t="str">
        <f>'[1]TCE - ANEXO IV - Preencher'!L691</f>
        <v>26230542434646000399550010001594131270671560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405.96</v>
      </c>
    </row>
    <row r="683" spans="1:12" s="8" customFormat="1" ht="19.5" customHeight="1" x14ac:dyDescent="0.25">
      <c r="A683" s="3">
        <f>IFERROR(VLOOKUP(B683,'[1]DADOS (OCULTAR)'!$Q$3:$S$135,3,0),"")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3.14 - Alimentação Preparada</v>
      </c>
      <c r="D683" s="3">
        <f>'[1]TCE - ANEXO IV - Preencher'!F692</f>
        <v>45340693000108</v>
      </c>
      <c r="E683" s="5" t="str">
        <f>'[1]TCE - ANEXO IV - Preencher'!G692</f>
        <v>BG ATACADO E DISTRIBUICAO DE DESCARTAVEIS, HIGIENE E LIMPEZA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2244</v>
      </c>
      <c r="I683" s="6" t="str">
        <f>IF('[1]TCE - ANEXO IV - Preencher'!K692="","",'[1]TCE - ANEXO IV - Preencher'!K692)</f>
        <v>16/05/2023</v>
      </c>
      <c r="J683" s="5" t="str">
        <f>'[1]TCE - ANEXO IV - Preencher'!L692</f>
        <v>26230545340693000108550010000022441129058792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16.440000000000001</v>
      </c>
    </row>
    <row r="684" spans="1:12" s="8" customFormat="1" ht="19.5" customHeight="1" x14ac:dyDescent="0.25">
      <c r="A684" s="3">
        <f>IFERROR(VLOOKUP(B684,'[1]DADOS (OCULTAR)'!$Q$3:$S$135,3,0),"")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3.14 - Alimentação Preparada</v>
      </c>
      <c r="D684" s="3">
        <f>'[1]TCE - ANEXO IV - Preencher'!F693</f>
        <v>46700220000129</v>
      </c>
      <c r="E684" s="5" t="str">
        <f>'[1]TCE - ANEXO IV - Preencher'!G693</f>
        <v>NOVA DISTRIBUIDORA E ATACADO DE LIMPEZA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4920</v>
      </c>
      <c r="I684" s="6" t="str">
        <f>IF('[1]TCE - ANEXO IV - Preencher'!K693="","",'[1]TCE - ANEXO IV - Preencher'!K693)</f>
        <v>28/04/2023</v>
      </c>
      <c r="J684" s="5" t="str">
        <f>'[1]TCE - ANEXO IV - Preencher'!L693</f>
        <v>26230446700220000129550010000049201039690613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100.8</v>
      </c>
    </row>
    <row r="685" spans="1:12" s="8" customFormat="1" ht="19.5" customHeight="1" x14ac:dyDescent="0.25">
      <c r="A685" s="3">
        <f>IFERROR(VLOOKUP(B685,'[1]DADOS (OCULTAR)'!$Q$3:$S$135,3,0),"")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3.14 - Alimentação Preparada</v>
      </c>
      <c r="D685" s="3">
        <f>'[1]TCE - ANEXO IV - Preencher'!F694</f>
        <v>6088039000199</v>
      </c>
      <c r="E685" s="5" t="str">
        <f>'[1]TCE - ANEXO IV - Preencher'!G694</f>
        <v>MCP REFEICOES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21296</v>
      </c>
      <c r="I685" s="6" t="str">
        <f>IF('[1]TCE - ANEXO IV - Preencher'!K694="","",'[1]TCE - ANEXO IV - Preencher'!K694)</f>
        <v>30/05/2023</v>
      </c>
      <c r="J685" s="5" t="str">
        <f>'[1]TCE - ANEXO IV - Preencher'!L694</f>
        <v>26230506088039000199550010000212961265068119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195243.93</v>
      </c>
    </row>
    <row r="686" spans="1:12" s="8" customFormat="1" ht="19.5" customHeight="1" x14ac:dyDescent="0.25">
      <c r="A686" s="3">
        <f>IFERROR(VLOOKUP(B686,'[1]DADOS (OCULTAR)'!$Q$3:$S$135,3,0),"")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3.6 - Material de Expediente</v>
      </c>
      <c r="D686" s="3">
        <f>'[1]TCE - ANEXO IV - Preencher'!F695</f>
        <v>19445259000174</v>
      </c>
      <c r="E686" s="5" t="str">
        <f>'[1]TCE - ANEXO IV - Preencher'!G695</f>
        <v>ANDREA CARLA OLIVEIRA DE BARROS 04749718483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000000177</v>
      </c>
      <c r="I686" s="6" t="str">
        <f>IF('[1]TCE - ANEXO IV - Preencher'!K695="","",'[1]TCE - ANEXO IV - Preencher'!K695)</f>
        <v>30/05/2023</v>
      </c>
      <c r="J686" s="5" t="str">
        <f>'[1]TCE - ANEXO IV - Preencher'!L695</f>
        <v>26230519445259000174550010000001771013094003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67</v>
      </c>
    </row>
    <row r="687" spans="1:12" s="8" customFormat="1" ht="19.5" customHeight="1" x14ac:dyDescent="0.25">
      <c r="A687" s="3">
        <f>IFERROR(VLOOKUP(B687,'[1]DADOS (OCULTAR)'!$Q$3:$S$135,3,0),"")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3.6 - Material de Expediente</v>
      </c>
      <c r="D687" s="3">
        <f>'[1]TCE - ANEXO IV - Preencher'!F696</f>
        <v>14577675000102</v>
      </c>
      <c r="E687" s="5" t="str">
        <f>'[1]TCE - ANEXO IV - Preencher'!G696</f>
        <v>UPZONE COMERCIO E SERVICOS DE INFORMATICA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000001084</v>
      </c>
      <c r="I687" s="6" t="str">
        <f>IF('[1]TCE - ANEXO IV - Preencher'!K696="","",'[1]TCE - ANEXO IV - Preencher'!K696)</f>
        <v>24/05/2023</v>
      </c>
      <c r="J687" s="5" t="str">
        <f>'[1]TCE - ANEXO IV - Preencher'!L696</f>
        <v>26230514577675000102550010000010841006807340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517.79999999999995</v>
      </c>
    </row>
    <row r="688" spans="1:12" s="8" customFormat="1" ht="19.5" customHeight="1" x14ac:dyDescent="0.25">
      <c r="A688" s="3">
        <f>IFERROR(VLOOKUP(B688,'[1]DADOS (OCULTAR)'!$Q$3:$S$135,3,0),"")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3.6 - Material de Expediente</v>
      </c>
      <c r="D688" s="3">
        <f>'[1]TCE - ANEXO IV - Preencher'!F697</f>
        <v>22423890000187</v>
      </c>
      <c r="E688" s="5" t="str">
        <f>'[1]TCE - ANEXO IV - Preencher'!G697</f>
        <v>HOSP LIGHT - MATERIAIS HOSPITALARES E ELETRICOS ESPECIAIS LTDA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0000013257</v>
      </c>
      <c r="I688" s="6" t="str">
        <f>IF('[1]TCE - ANEXO IV - Preencher'!K697="","",'[1]TCE - ANEXO IV - Preencher'!K697)</f>
        <v>12/04/2023</v>
      </c>
      <c r="J688" s="5" t="str">
        <f>'[1]TCE - ANEXO IV - Preencher'!L697</f>
        <v>35230422423890000187550010000132571765711832</v>
      </c>
      <c r="K688" s="5" t="str">
        <f>IF(F688="B",LEFT('[1]TCE - ANEXO IV - Preencher'!M697,2),IF(F688="S",LEFT('[1]TCE - ANEXO IV - Preencher'!M697,7),IF('[1]TCE - ANEXO IV - Preencher'!H697="","")))</f>
        <v>35</v>
      </c>
      <c r="L688" s="7">
        <f>'[1]TCE - ANEXO IV - Preencher'!N697</f>
        <v>1029.5999999999999</v>
      </c>
    </row>
    <row r="689" spans="1:12" s="8" customFormat="1" ht="19.5" customHeight="1" x14ac:dyDescent="0.25">
      <c r="A689" s="3">
        <f>IFERROR(VLOOKUP(B689,'[1]DADOS (OCULTAR)'!$Q$3:$S$135,3,0),"")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3.6 - Material de Expediente</v>
      </c>
      <c r="D689" s="3">
        <f>'[1]TCE - ANEXO IV - Preencher'!F698</f>
        <v>29447408000198</v>
      </c>
      <c r="E689" s="5" t="str">
        <f>'[1]TCE - ANEXO IV - Preencher'!G698</f>
        <v>L F DOS SANTOS GRAFICA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000001729</v>
      </c>
      <c r="I689" s="6" t="str">
        <f>IF('[1]TCE - ANEXO IV - Preencher'!K698="","",'[1]TCE - ANEXO IV - Preencher'!K698)</f>
        <v>04/05/2023</v>
      </c>
      <c r="J689" s="5" t="str">
        <f>'[1]TCE - ANEXO IV - Preencher'!L698</f>
        <v>26230529447408000198550010000017291100986906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6000</v>
      </c>
    </row>
    <row r="690" spans="1:12" s="8" customFormat="1" ht="19.5" customHeight="1" x14ac:dyDescent="0.25">
      <c r="A690" s="3">
        <f>IFERROR(VLOOKUP(B690,'[1]DADOS (OCULTAR)'!$Q$3:$S$135,3,0),"")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3.6 - Material de Expediente</v>
      </c>
      <c r="D690" s="3">
        <f>'[1]TCE - ANEXO IV - Preencher'!F699</f>
        <v>27058274000198</v>
      </c>
      <c r="E690" s="5" t="str">
        <f>'[1]TCE - ANEXO IV - Preencher'!G699</f>
        <v>JATOBARRETTO CENTRO DE DISTRIBUICAO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000015828</v>
      </c>
      <c r="I690" s="6" t="str">
        <f>IF('[1]TCE - ANEXO IV - Preencher'!K699="","",'[1]TCE - ANEXO IV - Preencher'!K699)</f>
        <v>08/05/2023</v>
      </c>
      <c r="J690" s="5" t="str">
        <f>'[1]TCE - ANEXO IV - Preencher'!L699</f>
        <v>26230527058274000198550010000158281427194259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1028.5</v>
      </c>
    </row>
    <row r="691" spans="1:12" s="8" customFormat="1" ht="19.5" customHeight="1" x14ac:dyDescent="0.25">
      <c r="A691" s="3">
        <f>IFERROR(VLOOKUP(B691,'[1]DADOS (OCULTAR)'!$Q$3:$S$135,3,0),"")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3.6 - Material de Expediente</v>
      </c>
      <c r="D691" s="3">
        <f>'[1]TCE - ANEXO IV - Preencher'!F700</f>
        <v>30743270000153</v>
      </c>
      <c r="E691" s="5" t="str">
        <f>'[1]TCE - ANEXO IV - Preencher'!G700</f>
        <v>TRIUNFO COMERCIO DE ALIMENTOS PAPEIS E MATERIAL DE LIMPEZA EIRELI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000016357</v>
      </c>
      <c r="I691" s="6" t="str">
        <f>IF('[1]TCE - ANEXO IV - Preencher'!K700="","",'[1]TCE - ANEXO IV - Preencher'!K700)</f>
        <v>05/05/2023</v>
      </c>
      <c r="J691" s="5" t="str">
        <f>'[1]TCE - ANEXO IV - Preencher'!L700</f>
        <v>26230530743270000153550010000163571853972177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2408</v>
      </c>
    </row>
    <row r="692" spans="1:12" s="8" customFormat="1" ht="19.5" customHeight="1" x14ac:dyDescent="0.25">
      <c r="A692" s="3">
        <f>IFERROR(VLOOKUP(B692,'[1]DADOS (OCULTAR)'!$Q$3:$S$135,3,0),"")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3.6 - Material de Expediente</v>
      </c>
      <c r="D692" s="3">
        <f>'[1]TCE - ANEXO IV - Preencher'!F701</f>
        <v>24348443000136</v>
      </c>
      <c r="E692" s="5" t="str">
        <f>'[1]TCE - ANEXO IV - Preencher'!G701</f>
        <v>FRANCRIS LIVARIA E PAPELARIA LTDA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000017584</v>
      </c>
      <c r="I692" s="6" t="str">
        <f>IF('[1]TCE - ANEXO IV - Preencher'!K701="","",'[1]TCE - ANEXO IV - Preencher'!K701)</f>
        <v>02/05/2023</v>
      </c>
      <c r="J692" s="5" t="str">
        <f>'[1]TCE - ANEXO IV - Preencher'!L701</f>
        <v>26230524348443000136550010000175841308651288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3799.65</v>
      </c>
    </row>
    <row r="693" spans="1:12" s="8" customFormat="1" ht="19.5" customHeight="1" x14ac:dyDescent="0.25">
      <c r="A693" s="3">
        <f>IFERROR(VLOOKUP(B693,'[1]DADOS (OCULTAR)'!$Q$3:$S$135,3,0),"")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3.6 - Material de Expediente</v>
      </c>
      <c r="D693" s="3">
        <f>'[1]TCE - ANEXO IV - Preencher'!F702</f>
        <v>24348443000136</v>
      </c>
      <c r="E693" s="5" t="str">
        <f>'[1]TCE - ANEXO IV - Preencher'!G702</f>
        <v>FRANCRIS LIVARIA E PAPELARIA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000017624</v>
      </c>
      <c r="I693" s="6" t="str">
        <f>IF('[1]TCE - ANEXO IV - Preencher'!K702="","",'[1]TCE - ANEXO IV - Preencher'!K702)</f>
        <v>08/05/2023</v>
      </c>
      <c r="J693" s="5" t="str">
        <f>'[1]TCE - ANEXO IV - Preencher'!L702</f>
        <v>26230524348443000136550010000176241681097727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104</v>
      </c>
    </row>
    <row r="694" spans="1:12" s="8" customFormat="1" ht="19.5" customHeight="1" x14ac:dyDescent="0.25">
      <c r="A694" s="3">
        <f>IFERROR(VLOOKUP(B694,'[1]DADOS (OCULTAR)'!$Q$3:$S$135,3,0),"")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3.6 - Material de Expediente</v>
      </c>
      <c r="D694" s="3">
        <f>'[1]TCE - ANEXO IV - Preencher'!F703</f>
        <v>24348443000136</v>
      </c>
      <c r="E694" s="5" t="str">
        <f>'[1]TCE - ANEXO IV - Preencher'!G703</f>
        <v>FRANCRIS LIVARIA E PAPELARIA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000017718</v>
      </c>
      <c r="I694" s="6" t="str">
        <f>IF('[1]TCE - ANEXO IV - Preencher'!K703="","",'[1]TCE - ANEXO IV - Preencher'!K703)</f>
        <v>22/05/2023</v>
      </c>
      <c r="J694" s="5" t="str">
        <f>'[1]TCE - ANEXO IV - Preencher'!L703</f>
        <v>26230524348443000136550010000177181721171556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420</v>
      </c>
    </row>
    <row r="695" spans="1:12" s="8" customFormat="1" ht="19.5" customHeight="1" x14ac:dyDescent="0.25">
      <c r="A695" s="3">
        <f>IFERROR(VLOOKUP(B695,'[1]DADOS (OCULTAR)'!$Q$3:$S$135,3,0),"")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3.6 - Material de Expediente</v>
      </c>
      <c r="D695" s="3">
        <f>'[1]TCE - ANEXO IV - Preencher'!F704</f>
        <v>10779833000156</v>
      </c>
      <c r="E695" s="5" t="str">
        <f>'[1]TCE - ANEXO IV - Preencher'!G704</f>
        <v>MEDICAL MERCANTIL DE APAR MEDICA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000575398</v>
      </c>
      <c r="I695" s="6" t="str">
        <f>IF('[1]TCE - ANEXO IV - Preencher'!K704="","",'[1]TCE - ANEXO IV - Preencher'!K704)</f>
        <v>08/05/2023</v>
      </c>
      <c r="J695" s="5" t="str">
        <f>'[1]TCE - ANEXO IV - Preencher'!L704</f>
        <v>26230510779833000156550010005753981577421002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3720</v>
      </c>
    </row>
    <row r="696" spans="1:12" s="8" customFormat="1" ht="19.5" customHeight="1" x14ac:dyDescent="0.25">
      <c r="A696" s="3">
        <f>IFERROR(VLOOKUP(B696,'[1]DADOS (OCULTAR)'!$Q$3:$S$135,3,0),"")</f>
        <v>9039744000860</v>
      </c>
      <c r="B696" s="4" t="str">
        <f>'[1]TCE - ANEXO IV - Preencher'!C705</f>
        <v>HOSPITAL DOM HÉLDER CÂMARA - CG. Nº 018/2022</v>
      </c>
      <c r="C696" s="4" t="str">
        <f>'[1]TCE - ANEXO IV - Preencher'!E705</f>
        <v>3.6 - Material de Expediente</v>
      </c>
      <c r="D696" s="3">
        <f>'[1]TCE - ANEXO IV - Preencher'!F705</f>
        <v>10779833000156</v>
      </c>
      <c r="E696" s="5" t="str">
        <f>'[1]TCE - ANEXO IV - Preencher'!G705</f>
        <v>MEDICAL MERCANTIL DE APAR MEDICA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000575614</v>
      </c>
      <c r="I696" s="6" t="str">
        <f>IF('[1]TCE - ANEXO IV - Preencher'!K705="","",'[1]TCE - ANEXO IV - Preencher'!K705)</f>
        <v>10/05/2023</v>
      </c>
      <c r="J696" s="5" t="str">
        <f>'[1]TCE - ANEXO IV - Preencher'!L705</f>
        <v>26230510779833000156550010005756141577637001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3720</v>
      </c>
    </row>
    <row r="697" spans="1:12" s="8" customFormat="1" ht="19.5" customHeight="1" x14ac:dyDescent="0.25">
      <c r="A697" s="3">
        <f>IFERROR(VLOOKUP(B697,'[1]DADOS (OCULTAR)'!$Q$3:$S$135,3,0),"")</f>
        <v>9039744000860</v>
      </c>
      <c r="B697" s="4" t="str">
        <f>'[1]TCE - ANEXO IV - Preencher'!C706</f>
        <v>HOSPITAL DOM HÉLDER CÂMARA - CG. Nº 018/2022</v>
      </c>
      <c r="C697" s="4" t="str">
        <f>'[1]TCE - ANEXO IV - Preencher'!E706</f>
        <v>3.6 - Material de Expediente</v>
      </c>
      <c r="D697" s="3">
        <f>'[1]TCE - ANEXO IV - Preencher'!F706</f>
        <v>24073694000155</v>
      </c>
      <c r="E697" s="5" t="str">
        <f>'[1]TCE - ANEXO IV - Preencher'!G706</f>
        <v>CIL COMERCIO DE INFORMATICA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000939698</v>
      </c>
      <c r="I697" s="6" t="str">
        <f>IF('[1]TCE - ANEXO IV - Preencher'!K706="","",'[1]TCE - ANEXO IV - Preencher'!K706)</f>
        <v>26/04/2023</v>
      </c>
      <c r="J697" s="5" t="str">
        <f>'[1]TCE - ANEXO IV - Preencher'!L706</f>
        <v>26230424073694000155550010009396981002354389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11250</v>
      </c>
    </row>
    <row r="698" spans="1:12" s="8" customFormat="1" ht="19.5" customHeight="1" x14ac:dyDescent="0.25">
      <c r="A698" s="3">
        <f>IFERROR(VLOOKUP(B698,'[1]DADOS (OCULTAR)'!$Q$3:$S$135,3,0),"")</f>
        <v>9039744000860</v>
      </c>
      <c r="B698" s="4" t="str">
        <f>'[1]TCE - ANEXO IV - Preencher'!C707</f>
        <v>HOSPITAL DOM HÉLDER CÂMARA - CG. Nº 018/2022</v>
      </c>
      <c r="C698" s="4" t="str">
        <f>'[1]TCE - ANEXO IV - Preencher'!E707</f>
        <v>3.6 - Material de Expediente</v>
      </c>
      <c r="D698" s="3">
        <f>'[1]TCE - ANEXO IV - Preencher'!F707</f>
        <v>24073694000155</v>
      </c>
      <c r="E698" s="5" t="str">
        <f>'[1]TCE - ANEXO IV - Preencher'!G707</f>
        <v>CIL COMERCIO DE INFORMATICA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000939804</v>
      </c>
      <c r="I698" s="6" t="str">
        <f>IF('[1]TCE - ANEXO IV - Preencher'!K707="","",'[1]TCE - ANEXO IV - Preencher'!K707)</f>
        <v>26/04/2023</v>
      </c>
      <c r="J698" s="5" t="str">
        <f>'[1]TCE - ANEXO IV - Preencher'!L707</f>
        <v>26230424073694000155550010009398041002354642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12291.78</v>
      </c>
    </row>
    <row r="699" spans="1:12" s="8" customFormat="1" ht="19.5" customHeight="1" x14ac:dyDescent="0.25">
      <c r="A699" s="3">
        <f>IFERROR(VLOOKUP(B699,'[1]DADOS (OCULTAR)'!$Q$3:$S$135,3,0),"")</f>
        <v>9039744000860</v>
      </c>
      <c r="B699" s="4" t="str">
        <f>'[1]TCE - ANEXO IV - Preencher'!C708</f>
        <v>HOSPITAL DOM HÉLDER CÂMARA - CG. Nº 018/2022</v>
      </c>
      <c r="C699" s="4" t="str">
        <f>'[1]TCE - ANEXO IV - Preencher'!E708</f>
        <v>3.6 - Material de Expediente</v>
      </c>
      <c r="D699" s="3">
        <f>'[1]TCE - ANEXO IV - Preencher'!F708</f>
        <v>22006201000139</v>
      </c>
      <c r="E699" s="5" t="str">
        <f>'[1]TCE - ANEXO IV - Preencher'!G708</f>
        <v>FORTPEL COMERCIO DE DESCARTAVEIS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179921</v>
      </c>
      <c r="I699" s="6" t="str">
        <f>IF('[1]TCE - ANEXO IV - Preencher'!K708="","",'[1]TCE - ANEXO IV - Preencher'!K708)</f>
        <v>17/05/2023</v>
      </c>
      <c r="J699" s="5" t="str">
        <f>'[1]TCE - ANEXO IV - Preencher'!L708</f>
        <v>26230522006201000139550000001799211101799216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1102.5</v>
      </c>
    </row>
    <row r="700" spans="1:12" s="8" customFormat="1" ht="19.5" customHeight="1" x14ac:dyDescent="0.25">
      <c r="A700" s="3">
        <f>IFERROR(VLOOKUP(B700,'[1]DADOS (OCULTAR)'!$Q$3:$S$135,3,0),"")</f>
        <v>9039744000860</v>
      </c>
      <c r="B700" s="4" t="str">
        <f>'[1]TCE - ANEXO IV - Preencher'!C709</f>
        <v>HOSPITAL DOM HÉLDER CÂMARA - CG. Nº 018/2022</v>
      </c>
      <c r="C700" s="4" t="str">
        <f>'[1]TCE - ANEXO IV - Preencher'!E709</f>
        <v>3.6 - Material de Expediente</v>
      </c>
      <c r="D700" s="3">
        <f>'[1]TCE - ANEXO IV - Preencher'!F709</f>
        <v>5044056000161</v>
      </c>
      <c r="E700" s="5" t="str">
        <f>'[1]TCE - ANEXO IV - Preencher'!G709</f>
        <v>DMH PRODUTOS HOSPITALARES LTDA EPP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22435</v>
      </c>
      <c r="I700" s="6" t="str">
        <f>IF('[1]TCE - ANEXO IV - Preencher'!K709="","",'[1]TCE - ANEXO IV - Preencher'!K709)</f>
        <v>26/04/2023</v>
      </c>
      <c r="J700" s="5" t="str">
        <f>'[1]TCE - ANEXO IV - Preencher'!L709</f>
        <v>26230405044056000161550010000224351375551404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176.7</v>
      </c>
    </row>
    <row r="701" spans="1:12" s="8" customFormat="1" ht="19.5" customHeight="1" x14ac:dyDescent="0.25">
      <c r="A701" s="3">
        <f>IFERROR(VLOOKUP(B701,'[1]DADOS (OCULTAR)'!$Q$3:$S$135,3,0),"")</f>
        <v>9039744000860</v>
      </c>
      <c r="B701" s="4" t="str">
        <f>'[1]TCE - ANEXO IV - Preencher'!C710</f>
        <v>HOSPITAL DOM HÉLDER CÂMARA - CG. Nº 018/2022</v>
      </c>
      <c r="C701" s="4" t="str">
        <f>'[1]TCE - ANEXO IV - Preencher'!E710</f>
        <v>3.6 - Material de Expediente</v>
      </c>
      <c r="D701" s="3">
        <f>'[1]TCE - ANEXO IV - Preencher'!F710</f>
        <v>45336448000119</v>
      </c>
      <c r="E701" s="5" t="str">
        <f>'[1]TCE - ANEXO IV - Preencher'!G710</f>
        <v>VERDE DISTRIBUIDORA E REPRESENTACAO - PE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372</v>
      </c>
      <c r="I701" s="6" t="str">
        <f>IF('[1]TCE - ANEXO IV - Preencher'!K710="","",'[1]TCE - ANEXO IV - Preencher'!K710)</f>
        <v>10/05/2023</v>
      </c>
      <c r="J701" s="5" t="str">
        <f>'[1]TCE - ANEXO IV - Preencher'!L710</f>
        <v>26230545336448000119550010000003721397575184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700.5</v>
      </c>
    </row>
    <row r="702" spans="1:12" s="8" customFormat="1" ht="19.5" customHeight="1" x14ac:dyDescent="0.25">
      <c r="A702" s="3">
        <f>IFERROR(VLOOKUP(B702,'[1]DADOS (OCULTAR)'!$Q$3:$S$135,3,0),"")</f>
        <v>9039744000860</v>
      </c>
      <c r="B702" s="4" t="str">
        <f>'[1]TCE - ANEXO IV - Preencher'!C711</f>
        <v>HOSPITAL DOM HÉLDER CÂMARA - CG. Nº 018/2022</v>
      </c>
      <c r="C702" s="4" t="str">
        <f>'[1]TCE - ANEXO IV - Preencher'!E711</f>
        <v>3.6 - Material de Expediente</v>
      </c>
      <c r="D702" s="3">
        <f>'[1]TCE - ANEXO IV - Preencher'!F711</f>
        <v>45336448000119</v>
      </c>
      <c r="E702" s="5" t="str">
        <f>'[1]TCE - ANEXO IV - Preencher'!G711</f>
        <v>VERDE DISTRIBUIDORA E REPRESENTACAO - PE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378</v>
      </c>
      <c r="I702" s="6" t="str">
        <f>IF('[1]TCE - ANEXO IV - Preencher'!K711="","",'[1]TCE - ANEXO IV - Preencher'!K711)</f>
        <v>15/05/2023</v>
      </c>
      <c r="J702" s="5" t="str">
        <f>'[1]TCE - ANEXO IV - Preencher'!L711</f>
        <v>26230545336448000119550010000003781991322238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700.5</v>
      </c>
    </row>
    <row r="703" spans="1:12" s="8" customFormat="1" ht="19.5" customHeight="1" x14ac:dyDescent="0.25">
      <c r="A703" s="3">
        <f>IFERROR(VLOOKUP(B703,'[1]DADOS (OCULTAR)'!$Q$3:$S$135,3,0),"")</f>
        <v>9039744000860</v>
      </c>
      <c r="B703" s="4" t="str">
        <f>'[1]TCE - ANEXO IV - Preencher'!C712</f>
        <v>HOSPITAL DOM HÉLDER CÂMARA - CG. Nº 018/2022</v>
      </c>
      <c r="C703" s="4" t="str">
        <f>'[1]TCE - ANEXO IV - Preencher'!E712</f>
        <v>3.6 - Material de Expediente</v>
      </c>
      <c r="D703" s="3">
        <f>'[1]TCE - ANEXO IV - Preencher'!F712</f>
        <v>46700220000129</v>
      </c>
      <c r="E703" s="5" t="str">
        <f>'[1]TCE - ANEXO IV - Preencher'!G712</f>
        <v>NOVA DISTRIBUIDORA E ATACADO DE LIMPEZA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4920</v>
      </c>
      <c r="I703" s="6" t="str">
        <f>IF('[1]TCE - ANEXO IV - Preencher'!K712="","",'[1]TCE - ANEXO IV - Preencher'!K712)</f>
        <v>28/04/2023</v>
      </c>
      <c r="J703" s="5" t="str">
        <f>'[1]TCE - ANEXO IV - Preencher'!L712</f>
        <v>26230446700220000129550010000049201039690613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181.3</v>
      </c>
    </row>
    <row r="704" spans="1:12" s="8" customFormat="1" ht="19.5" customHeight="1" x14ac:dyDescent="0.25">
      <c r="A704" s="3">
        <f>IFERROR(VLOOKUP(B704,'[1]DADOS (OCULTAR)'!$Q$3:$S$135,3,0),"")</f>
        <v>9039744000860</v>
      </c>
      <c r="B704" s="4" t="str">
        <f>'[1]TCE - ANEXO IV - Preencher'!C713</f>
        <v>HOSPITAL DOM HÉLDER CÂMARA - CG. Nº 018/2022</v>
      </c>
      <c r="C704" s="4" t="str">
        <f>'[1]TCE - ANEXO IV - Preencher'!E713</f>
        <v>3.6 - Material de Expediente</v>
      </c>
      <c r="D704" s="3">
        <f>'[1]TCE - ANEXO IV - Preencher'!F713</f>
        <v>43559107000187</v>
      </c>
      <c r="E704" s="5" t="str">
        <f>'[1]TCE - ANEXO IV - Preencher'!G713</f>
        <v>SARAH LIMA GUSMAO NERES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643</v>
      </c>
      <c r="I704" s="6" t="str">
        <f>IF('[1]TCE - ANEXO IV - Preencher'!K713="","",'[1]TCE - ANEXO IV - Preencher'!K713)</f>
        <v>05/05/2023</v>
      </c>
      <c r="J704" s="5" t="str">
        <f>'[1]TCE - ANEXO IV - Preencher'!L713</f>
        <v>26230543559107000187550010000006431640015133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100</v>
      </c>
    </row>
    <row r="705" spans="1:12" s="8" customFormat="1" ht="19.5" customHeight="1" x14ac:dyDescent="0.25">
      <c r="A705" s="3">
        <f>IFERROR(VLOOKUP(B705,'[1]DADOS (OCULTAR)'!$Q$3:$S$135,3,0),"")</f>
        <v>9039744000860</v>
      </c>
      <c r="B705" s="4" t="str">
        <f>'[1]TCE - ANEXO IV - Preencher'!C714</f>
        <v>HOSPITAL DOM HÉLDER CÂMARA - CG. Nº 018/2022</v>
      </c>
      <c r="C705" s="4" t="str">
        <f>'[1]TCE - ANEXO IV - Preencher'!E714</f>
        <v>3.1 - Combustíveis e Lubrificantes Automotivos</v>
      </c>
      <c r="D705" s="3">
        <f>'[1]TCE - ANEXO IV - Preencher'!F714</f>
        <v>279531000599</v>
      </c>
      <c r="E705" s="5" t="str">
        <f>'[1]TCE - ANEXO IV - Preencher'!G714</f>
        <v>TUPAN CONSTRUCOES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370390</v>
      </c>
      <c r="I705" s="6" t="str">
        <f>IF('[1]TCE - ANEXO IV - Preencher'!K714="","",'[1]TCE - ANEXO IV - Preencher'!K714)</f>
        <v>29/04/2023</v>
      </c>
      <c r="J705" s="5" t="str">
        <f>'[1]TCE - ANEXO IV - Preencher'!L714</f>
        <v>26230400279531000599550020003703901140192139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379.1</v>
      </c>
    </row>
    <row r="706" spans="1:12" s="8" customFormat="1" ht="19.5" customHeight="1" x14ac:dyDescent="0.25">
      <c r="A706" s="3">
        <f>IFERROR(VLOOKUP(B706,'[1]DADOS (OCULTAR)'!$Q$3:$S$135,3,0),"")</f>
        <v>9039744000860</v>
      </c>
      <c r="B706" s="4" t="str">
        <f>'[1]TCE - ANEXO IV - Preencher'!C715</f>
        <v>HOSPITAL DOM HÉLDER CÂMARA - CG. Nº 018/2022</v>
      </c>
      <c r="C706" s="4" t="str">
        <f>'[1]TCE - ANEXO IV - Preencher'!E715</f>
        <v>3.1 - Combustíveis e Lubrificantes Automotivos</v>
      </c>
      <c r="D706" s="3">
        <f>'[1]TCE - ANEXO IV - Preencher'!F715</f>
        <v>11681483000153</v>
      </c>
      <c r="E706" s="5" t="str">
        <f>'[1]TCE - ANEXO IV - Preencher'!G715</f>
        <v>POSTO SAO CRISTOVAO LTDA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3816</v>
      </c>
      <c r="I706" s="6" t="str">
        <f>IF('[1]TCE - ANEXO IV - Preencher'!K715="","",'[1]TCE - ANEXO IV - Preencher'!K715)</f>
        <v>02/05/2023</v>
      </c>
      <c r="J706" s="5" t="str">
        <f>'[1]TCE - ANEXO IV - Preencher'!L715</f>
        <v>26230511681483000153550120000038161001411055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8095.59</v>
      </c>
    </row>
    <row r="707" spans="1:12" s="8" customFormat="1" ht="19.5" customHeight="1" x14ac:dyDescent="0.25">
      <c r="A707" s="3">
        <f>IFERROR(VLOOKUP(B707,'[1]DADOS (OCULTAR)'!$Q$3:$S$135,3,0),"")</f>
        <v>9039744000860</v>
      </c>
      <c r="B707" s="4" t="str">
        <f>'[1]TCE - ANEXO IV - Preencher'!C716</f>
        <v>HOSPITAL DOM HÉLDER CÂMARA - CG. Nº 018/2022</v>
      </c>
      <c r="C707" s="4" t="str">
        <f>'[1]TCE - ANEXO IV - Preencher'!E716</f>
        <v>3.99 - Outras despesas com Material de Consumo</v>
      </c>
      <c r="D707" s="3">
        <f>'[1]TCE - ANEXO IV - Preencher'!F716</f>
        <v>8982191000146</v>
      </c>
      <c r="E707" s="5" t="str">
        <f>'[1]TCE - ANEXO IV - Preencher'!G716</f>
        <v>CAOLIM COMERCIO E ENGENHARIA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000000148</v>
      </c>
      <c r="I707" s="6" t="str">
        <f>IF('[1]TCE - ANEXO IV - Preencher'!K716="","",'[1]TCE - ANEXO IV - Preencher'!K716)</f>
        <v>26/04/2023</v>
      </c>
      <c r="J707" s="5" t="str">
        <f>'[1]TCE - ANEXO IV - Preencher'!L716</f>
        <v>26230408982191000146550010000001481052400004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140</v>
      </c>
    </row>
    <row r="708" spans="1:12" s="8" customFormat="1" ht="19.5" customHeight="1" x14ac:dyDescent="0.25">
      <c r="A708" s="3">
        <f>IFERROR(VLOOKUP(B708,'[1]DADOS (OCULTAR)'!$Q$3:$S$135,3,0),"")</f>
        <v>9039744000860</v>
      </c>
      <c r="B708" s="4" t="str">
        <f>'[1]TCE - ANEXO IV - Preencher'!C717</f>
        <v>HOSPITAL DOM HÉLDER CÂMARA - CG. Nº 018/2022</v>
      </c>
      <c r="C708" s="4" t="str">
        <f>'[1]TCE - ANEXO IV - Preencher'!E717</f>
        <v>3.99 - Outras despesas com Material de Consumo</v>
      </c>
      <c r="D708" s="3">
        <f>'[1]TCE - ANEXO IV - Preencher'!F717</f>
        <v>19445259000174</v>
      </c>
      <c r="E708" s="5" t="str">
        <f>'[1]TCE - ANEXO IV - Preencher'!G717</f>
        <v>ANDREA CARLA OLIVEIRA DE BARROS 04749718483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000000177</v>
      </c>
      <c r="I708" s="6" t="str">
        <f>IF('[1]TCE - ANEXO IV - Preencher'!K717="","",'[1]TCE - ANEXO IV - Preencher'!K717)</f>
        <v>30/05/2023</v>
      </c>
      <c r="J708" s="5" t="str">
        <f>'[1]TCE - ANEXO IV - Preencher'!L717</f>
        <v>26230519445259000174550010000001771013094003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10</v>
      </c>
    </row>
    <row r="709" spans="1:12" s="8" customFormat="1" ht="19.5" customHeight="1" x14ac:dyDescent="0.25">
      <c r="A709" s="3">
        <f>IFERROR(VLOOKUP(B709,'[1]DADOS (OCULTAR)'!$Q$3:$S$135,3,0),"")</f>
        <v>9039744000860</v>
      </c>
      <c r="B709" s="4" t="str">
        <f>'[1]TCE - ANEXO IV - Preencher'!C718</f>
        <v>HOSPITAL DOM HÉLDER CÂMARA - CG. Nº 018/2022</v>
      </c>
      <c r="C709" s="4" t="str">
        <f>'[1]TCE - ANEXO IV - Preencher'!E718</f>
        <v>3.99 - Outras despesas com Material de Consumo</v>
      </c>
      <c r="D709" s="3">
        <f>'[1]TCE - ANEXO IV - Preencher'!F718</f>
        <v>42467908000150</v>
      </c>
      <c r="E709" s="5" t="str">
        <f>'[1]TCE - ANEXO IV - Preencher'!G718</f>
        <v>JCA COMERCIO E SERVICO DE MAQUINAS E AUTOPECAS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000001740</v>
      </c>
      <c r="I709" s="6" t="str">
        <f>IF('[1]TCE - ANEXO IV - Preencher'!K718="","",'[1]TCE - ANEXO IV - Preencher'!K718)</f>
        <v>19/05/2023</v>
      </c>
      <c r="J709" s="5" t="str">
        <f>'[1]TCE - ANEXO IV - Preencher'!L718</f>
        <v>26230542467908000150550010000017401410707228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3099</v>
      </c>
    </row>
    <row r="710" spans="1:12" s="8" customFormat="1" ht="19.5" customHeight="1" x14ac:dyDescent="0.25">
      <c r="A710" s="3">
        <f>IFERROR(VLOOKUP(B710,'[1]DADOS (OCULTAR)'!$Q$3:$S$135,3,0),"")</f>
        <v>9039744000860</v>
      </c>
      <c r="B710" s="4" t="str">
        <f>'[1]TCE - ANEXO IV - Preencher'!C719</f>
        <v>HOSPITAL DOM HÉLDER CÂMARA - CG. Nº 018/2022</v>
      </c>
      <c r="C710" s="4" t="str">
        <f>'[1]TCE - ANEXO IV - Preencher'!E719</f>
        <v>3.99 - Outras despesas com Material de Consumo</v>
      </c>
      <c r="D710" s="3">
        <f>'[1]TCE - ANEXO IV - Preencher'!F719</f>
        <v>34192524000143</v>
      </c>
      <c r="E710" s="5" t="str">
        <f>'[1]TCE - ANEXO IV - Preencher'!G719</f>
        <v>FATO COMERCIO DE FERRAMENTAS EIRELI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000007462</v>
      </c>
      <c r="I710" s="6" t="str">
        <f>IF('[1]TCE - ANEXO IV - Preencher'!K719="","",'[1]TCE - ANEXO IV - Preencher'!K719)</f>
        <v>08/05/2023</v>
      </c>
      <c r="J710" s="5" t="str">
        <f>'[1]TCE - ANEXO IV - Preencher'!L719</f>
        <v>26230534192524000143550010000074621190074628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320</v>
      </c>
    </row>
    <row r="711" spans="1:12" s="8" customFormat="1" ht="19.5" customHeight="1" x14ac:dyDescent="0.25">
      <c r="A711" s="3">
        <f>IFERROR(VLOOKUP(B711,'[1]DADOS (OCULTAR)'!$Q$3:$S$135,3,0),"")</f>
        <v>9039744000860</v>
      </c>
      <c r="B711" s="4" t="str">
        <f>'[1]TCE - ANEXO IV - Preencher'!C720</f>
        <v>HOSPITAL DOM HÉLDER CÂMARA - CG. Nº 018/2022</v>
      </c>
      <c r="C711" s="4" t="str">
        <f>'[1]TCE - ANEXO IV - Preencher'!E720</f>
        <v>3.99 - Outras despesas com Material de Consumo</v>
      </c>
      <c r="D711" s="3">
        <f>'[1]TCE - ANEXO IV - Preencher'!F720</f>
        <v>26012135000160</v>
      </c>
      <c r="E711" s="5" t="str">
        <f>'[1]TCE - ANEXO IV - Preencher'!G720</f>
        <v>ACB SEGURANCA EM EPI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000008597</v>
      </c>
      <c r="I711" s="6" t="str">
        <f>IF('[1]TCE - ANEXO IV - Preencher'!K720="","",'[1]TCE - ANEXO IV - Preencher'!K720)</f>
        <v>26/04/2023</v>
      </c>
      <c r="J711" s="5" t="str">
        <f>'[1]TCE - ANEXO IV - Preencher'!L720</f>
        <v>26230426012135000160550000000085971810499694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160</v>
      </c>
    </row>
    <row r="712" spans="1:12" s="8" customFormat="1" ht="19.5" customHeight="1" x14ac:dyDescent="0.25">
      <c r="A712" s="3">
        <f>IFERROR(VLOOKUP(B712,'[1]DADOS (OCULTAR)'!$Q$3:$S$135,3,0),"")</f>
        <v>9039744000860</v>
      </c>
      <c r="B712" s="4" t="str">
        <f>'[1]TCE - ANEXO IV - Preencher'!C721</f>
        <v>HOSPITAL DOM HÉLDER CÂMARA - CG. Nº 018/2022</v>
      </c>
      <c r="C712" s="4" t="str">
        <f>'[1]TCE - ANEXO IV - Preencher'!E721</f>
        <v>3.99 - Outras despesas com Material de Consumo</v>
      </c>
      <c r="D712" s="3">
        <f>'[1]TCE - ANEXO IV - Preencher'!F721</f>
        <v>9026535000297</v>
      </c>
      <c r="E712" s="5" t="str">
        <f>'[1]TCE - ANEXO IV - Preencher'!G721</f>
        <v>PALMA PARAFUSOS E FERRAMENTAS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000051177</v>
      </c>
      <c r="I712" s="6" t="str">
        <f>IF('[1]TCE - ANEXO IV - Preencher'!K721="","",'[1]TCE - ANEXO IV - Preencher'!K721)</f>
        <v>28/04/2023</v>
      </c>
      <c r="J712" s="5" t="str">
        <f>'[1]TCE - ANEXO IV - Preencher'!L721</f>
        <v>26230409026535000297550010000511771002426414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1785</v>
      </c>
    </row>
    <row r="713" spans="1:12" s="8" customFormat="1" ht="19.5" customHeight="1" x14ac:dyDescent="0.25">
      <c r="A713" s="3">
        <f>IFERROR(VLOOKUP(B713,'[1]DADOS (OCULTAR)'!$Q$3:$S$135,3,0),"")</f>
        <v>9039744000860</v>
      </c>
      <c r="B713" s="4" t="str">
        <f>'[1]TCE - ANEXO IV - Preencher'!C722</f>
        <v>HOSPITAL DOM HÉLDER CÂMARA - CG. Nº 018/2022</v>
      </c>
      <c r="C713" s="4" t="str">
        <f>'[1]TCE - ANEXO IV - Preencher'!E722</f>
        <v>3.99 - Outras despesas com Material de Consumo</v>
      </c>
      <c r="D713" s="3">
        <f>'[1]TCE - ANEXO IV - Preencher'!F722</f>
        <v>6306060000113</v>
      </c>
      <c r="E713" s="5" t="str">
        <f>'[1]TCE - ANEXO IV - Preencher'!G722</f>
        <v>AIRFLINK FILTROS INDUSTRIA E COMERCIO LT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000054743</v>
      </c>
      <c r="I713" s="6" t="str">
        <f>IF('[1]TCE - ANEXO IV - Preencher'!K722="","",'[1]TCE - ANEXO IV - Preencher'!K722)</f>
        <v>09/05/2023</v>
      </c>
      <c r="J713" s="5" t="str">
        <f>'[1]TCE - ANEXO IV - Preencher'!L722</f>
        <v>35230506306060000113550010000547431421798000</v>
      </c>
      <c r="K713" s="5" t="str">
        <f>IF(F713="B",LEFT('[1]TCE - ANEXO IV - Preencher'!M722,2),IF(F713="S",LEFT('[1]TCE - ANEXO IV - Preencher'!M722,7),IF('[1]TCE - ANEXO IV - Preencher'!H722="","")))</f>
        <v>35</v>
      </c>
      <c r="L713" s="7">
        <f>'[1]TCE - ANEXO IV - Preencher'!N722</f>
        <v>8154</v>
      </c>
    </row>
    <row r="714" spans="1:12" s="8" customFormat="1" ht="19.5" customHeight="1" x14ac:dyDescent="0.25">
      <c r="A714" s="3">
        <f>IFERROR(VLOOKUP(B714,'[1]DADOS (OCULTAR)'!$Q$3:$S$135,3,0),"")</f>
        <v>9039744000860</v>
      </c>
      <c r="B714" s="4" t="str">
        <f>'[1]TCE - ANEXO IV - Preencher'!C723</f>
        <v>HOSPITAL DOM HÉLDER CÂMARA - CG. Nº 018/2022</v>
      </c>
      <c r="C714" s="4" t="str">
        <f>'[1]TCE - ANEXO IV - Preencher'!E723</f>
        <v>3.99 - Outras despesas com Material de Consumo</v>
      </c>
      <c r="D714" s="3">
        <f>'[1]TCE - ANEXO IV - Preencher'!F723</f>
        <v>76881093000172</v>
      </c>
      <c r="E714" s="5" t="str">
        <f>'[1]TCE - ANEXO IV - Preencher'!G723</f>
        <v>TROX DO BRASIL DIFUSAO DE AR ACUST FILTR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000073373</v>
      </c>
      <c r="I714" s="6" t="str">
        <f>IF('[1]TCE - ANEXO IV - Preencher'!K723="","",'[1]TCE - ANEXO IV - Preencher'!K723)</f>
        <v>24/04/2023</v>
      </c>
      <c r="J714" s="5" t="str">
        <f>'[1]TCE - ANEXO IV - Preencher'!L723</f>
        <v>41230476881093000172550020000733731000767998</v>
      </c>
      <c r="K714" s="5" t="str">
        <f>IF(F714="B",LEFT('[1]TCE - ANEXO IV - Preencher'!M723,2),IF(F714="S",LEFT('[1]TCE - ANEXO IV - Preencher'!M723,7),IF('[1]TCE - ANEXO IV - Preencher'!H723="","")))</f>
        <v>53</v>
      </c>
      <c r="L714" s="7">
        <f>'[1]TCE - ANEXO IV - Preencher'!N723</f>
        <v>4282.72</v>
      </c>
    </row>
    <row r="715" spans="1:12" s="8" customFormat="1" ht="19.5" customHeight="1" x14ac:dyDescent="0.25">
      <c r="A715" s="3">
        <f>IFERROR(VLOOKUP(B715,'[1]DADOS (OCULTAR)'!$Q$3:$S$135,3,0),"")</f>
        <v>9039744000860</v>
      </c>
      <c r="B715" s="4" t="str">
        <f>'[1]TCE - ANEXO IV - Preencher'!C724</f>
        <v>HOSPITAL DOM HÉLDER CÂMARA - CG. Nº 018/2022</v>
      </c>
      <c r="C715" s="4" t="str">
        <f>'[1]TCE - ANEXO IV - Preencher'!E724</f>
        <v>3.99 - Outras despesas com Material de Consumo</v>
      </c>
      <c r="D715" s="3">
        <f>'[1]TCE - ANEXO IV - Preencher'!F724</f>
        <v>17740350000278</v>
      </c>
      <c r="E715" s="5" t="str">
        <f>'[1]TCE - ANEXO IV - Preencher'!G724</f>
        <v>PINTO BARBOSA COMERCIO DE MADEIRAS E MATERIAIS DE CONSTRUCAO LTDA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000083800</v>
      </c>
      <c r="I715" s="6" t="str">
        <f>IF('[1]TCE - ANEXO IV - Preencher'!K724="","",'[1]TCE - ANEXO IV - Preencher'!K724)</f>
        <v>11/05/2023</v>
      </c>
      <c r="J715" s="5" t="str">
        <f>'[1]TCE - ANEXO IV - Preencher'!L724</f>
        <v>26230517740350000278550010000838001007173548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204.6</v>
      </c>
    </row>
    <row r="716" spans="1:12" s="8" customFormat="1" ht="19.5" customHeight="1" x14ac:dyDescent="0.25">
      <c r="A716" s="3">
        <f>IFERROR(VLOOKUP(B716,'[1]DADOS (OCULTAR)'!$Q$3:$S$135,3,0),"")</f>
        <v>9039744000860</v>
      </c>
      <c r="B716" s="4" t="str">
        <f>'[1]TCE - ANEXO IV - Preencher'!C725</f>
        <v>HOSPITAL DOM HÉLDER CÂMARA - CG. Nº 018/2022</v>
      </c>
      <c r="C716" s="4" t="str">
        <f>'[1]TCE - ANEXO IV - Preencher'!E725</f>
        <v>3.99 - Outras despesas com Material de Consumo</v>
      </c>
      <c r="D716" s="3">
        <f>'[1]TCE - ANEXO IV - Preencher'!F725</f>
        <v>279531000599</v>
      </c>
      <c r="E716" s="5" t="str">
        <f>'[1]TCE - ANEXO IV - Preencher'!G725</f>
        <v>TUPAN CONSTRUCOES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370390</v>
      </c>
      <c r="I716" s="6" t="str">
        <f>IF('[1]TCE - ANEXO IV - Preencher'!K725="","",'[1]TCE - ANEXO IV - Preencher'!K725)</f>
        <v>29/04/2023</v>
      </c>
      <c r="J716" s="5" t="str">
        <f>'[1]TCE - ANEXO IV - Preencher'!L725</f>
        <v>26230400279531000599550020003703901140192139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128.85</v>
      </c>
    </row>
    <row r="717" spans="1:12" s="8" customFormat="1" ht="19.5" customHeight="1" x14ac:dyDescent="0.25">
      <c r="A717" s="3">
        <f>IFERROR(VLOOKUP(B717,'[1]DADOS (OCULTAR)'!$Q$3:$S$135,3,0),"")</f>
        <v>9039744000860</v>
      </c>
      <c r="B717" s="4" t="str">
        <f>'[1]TCE - ANEXO IV - Preencher'!C726</f>
        <v>HOSPITAL DOM HÉLDER CÂMARA - CG. Nº 018/2022</v>
      </c>
      <c r="C717" s="4" t="str">
        <f>'[1]TCE - ANEXO IV - Preencher'!E726</f>
        <v>3.99 - Outras despesas com Material de Consumo</v>
      </c>
      <c r="D717" s="3">
        <f>'[1]TCE - ANEXO IV - Preencher'!F726</f>
        <v>279531000599</v>
      </c>
      <c r="E717" s="5" t="str">
        <f>'[1]TCE - ANEXO IV - Preencher'!G726</f>
        <v>TUPAN CONSTRUCOES LTDA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370582</v>
      </c>
      <c r="I717" s="6" t="str">
        <f>IF('[1]TCE - ANEXO IV - Preencher'!K726="","",'[1]TCE - ANEXO IV - Preencher'!K726)</f>
        <v>02/05/2023</v>
      </c>
      <c r="J717" s="5" t="str">
        <f>'[1]TCE - ANEXO IV - Preencher'!L726</f>
        <v>26230500279531000599550020003705821913120111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295.2</v>
      </c>
    </row>
    <row r="718" spans="1:12" s="8" customFormat="1" ht="19.5" customHeight="1" x14ac:dyDescent="0.25">
      <c r="A718" s="3">
        <f>IFERROR(VLOOKUP(B718,'[1]DADOS (OCULTAR)'!$Q$3:$S$135,3,0),"")</f>
        <v>9039744000860</v>
      </c>
      <c r="B718" s="4" t="str">
        <f>'[1]TCE - ANEXO IV - Preencher'!C727</f>
        <v>HOSPITAL DOM HÉLDER CÂMARA - CG. Nº 018/2022</v>
      </c>
      <c r="C718" s="4" t="str">
        <f>'[1]TCE - ANEXO IV - Preencher'!E727</f>
        <v>3.99 - Outras despesas com Material de Consumo</v>
      </c>
      <c r="D718" s="3">
        <f>'[1]TCE - ANEXO IV - Preencher'!F727</f>
        <v>60872306008063</v>
      </c>
      <c r="E718" s="5" t="str">
        <f>'[1]TCE - ANEXO IV - Preencher'!G727</f>
        <v>SHERWIN-WILLIAMS DO BRASIL INDUSTRIA E COMERCIO LTDA.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3835</v>
      </c>
      <c r="I718" s="6" t="str">
        <f>IF('[1]TCE - ANEXO IV - Preencher'!K727="","",'[1]TCE - ANEXO IV - Preencher'!K727)</f>
        <v>29/04/2023</v>
      </c>
      <c r="J718" s="5" t="str">
        <f>'[1]TCE - ANEXO IV - Preencher'!L727</f>
        <v>26230460872306008063650030000038351717340010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3841.46</v>
      </c>
    </row>
    <row r="719" spans="1:12" s="8" customFormat="1" ht="19.5" customHeight="1" x14ac:dyDescent="0.25">
      <c r="A719" s="3">
        <f>IFERROR(VLOOKUP(B719,'[1]DADOS (OCULTAR)'!$Q$3:$S$135,3,0),"")</f>
        <v>9039744000860</v>
      </c>
      <c r="B719" s="4" t="str">
        <f>'[1]TCE - ANEXO IV - Preencher'!C728</f>
        <v>HOSPITAL DOM HÉLDER CÂMARA - CG. Nº 018/2022</v>
      </c>
      <c r="C719" s="4" t="str">
        <f>'[1]TCE - ANEXO IV - Preencher'!E728</f>
        <v xml:space="preserve">3.10 - Material para Manutenção de Bens Móveis </v>
      </c>
      <c r="D719" s="3">
        <f>'[1]TCE - ANEXO IV - Preencher'!F728</f>
        <v>24348443000136</v>
      </c>
      <c r="E719" s="5" t="str">
        <f>'[1]TCE - ANEXO IV - Preencher'!G728</f>
        <v>FRANCRIS LIVARIA E PAPELARIA LTDA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000017584</v>
      </c>
      <c r="I719" s="6" t="str">
        <f>IF('[1]TCE - ANEXO IV - Preencher'!K728="","",'[1]TCE - ANEXO IV - Preencher'!K728)</f>
        <v>02/05/2023</v>
      </c>
      <c r="J719" s="5" t="str">
        <f>'[1]TCE - ANEXO IV - Preencher'!L728</f>
        <v>26230524348443000136550010000175841308651288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137.5</v>
      </c>
    </row>
    <row r="720" spans="1:12" s="8" customFormat="1" ht="19.5" customHeight="1" x14ac:dyDescent="0.25">
      <c r="A720" s="3">
        <f>IFERROR(VLOOKUP(B720,'[1]DADOS (OCULTAR)'!$Q$3:$S$135,3,0),"")</f>
        <v>9039744000860</v>
      </c>
      <c r="B720" s="4" t="str">
        <f>'[1]TCE - ANEXO IV - Preencher'!C729</f>
        <v>HOSPITAL DOM HÉLDER CÂMARA - CG. Nº 018/2022</v>
      </c>
      <c r="C720" s="4" t="str">
        <f>'[1]TCE - ANEXO IV - Preencher'!E729</f>
        <v xml:space="preserve">3.10 - Material para Manutenção de Bens Móveis </v>
      </c>
      <c r="D720" s="3">
        <f>'[1]TCE - ANEXO IV - Preencher'!F729</f>
        <v>22006201000139</v>
      </c>
      <c r="E720" s="5" t="str">
        <f>'[1]TCE - ANEXO IV - Preencher'!G729</f>
        <v>FORTPEL COMERCIO DE DESCARTAVEIS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179921</v>
      </c>
      <c r="I720" s="6" t="str">
        <f>IF('[1]TCE - ANEXO IV - Preencher'!K729="","",'[1]TCE - ANEXO IV - Preencher'!K729)</f>
        <v>17/05/2023</v>
      </c>
      <c r="J720" s="5" t="str">
        <f>'[1]TCE - ANEXO IV - Preencher'!L729</f>
        <v>26230522006201000139550000001799211101799216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689.4</v>
      </c>
    </row>
    <row r="721" spans="1:12" s="8" customFormat="1" ht="19.5" customHeight="1" x14ac:dyDescent="0.25">
      <c r="A721" s="3">
        <f>IFERROR(VLOOKUP(B721,'[1]DADOS (OCULTAR)'!$Q$3:$S$135,3,0),"")</f>
        <v>9039744000860</v>
      </c>
      <c r="B721" s="4" t="str">
        <f>'[1]TCE - ANEXO IV - Preencher'!C730</f>
        <v>HOSPITAL DOM HÉLDER CÂMARA - CG. Nº 018/2022</v>
      </c>
      <c r="C721" s="4" t="str">
        <f>'[1]TCE - ANEXO IV - Preencher'!E730</f>
        <v xml:space="preserve">3.10 - Material para Manutenção de Bens Móveis </v>
      </c>
      <c r="D721" s="3">
        <f>'[1]TCE - ANEXO IV - Preencher'!F730</f>
        <v>39608155000140</v>
      </c>
      <c r="E721" s="5" t="str">
        <f>'[1]TCE - ANEXO IV - Preencher'!G730</f>
        <v>MEDICAL LIGHT COMERCIO DE PROD HOSPITALA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0000002485</v>
      </c>
      <c r="I721" s="6" t="str">
        <f>IF('[1]TCE - ANEXO IV - Preencher'!K730="","",'[1]TCE - ANEXO IV - Preencher'!K730)</f>
        <v>10/05/2023</v>
      </c>
      <c r="J721" s="5" t="str">
        <f>'[1]TCE - ANEXO IV - Preencher'!L730</f>
        <v>35230539608155000140550010000024851786936029</v>
      </c>
      <c r="K721" s="5" t="str">
        <f>IF(F721="B",LEFT('[1]TCE - ANEXO IV - Preencher'!M730,2),IF(F721="S",LEFT('[1]TCE - ANEXO IV - Preencher'!M730,7),IF('[1]TCE - ANEXO IV - Preencher'!H730="","")))</f>
        <v>35</v>
      </c>
      <c r="L721" s="7">
        <f>'[1]TCE - ANEXO IV - Preencher'!N730</f>
        <v>9240</v>
      </c>
    </row>
    <row r="722" spans="1:12" s="8" customFormat="1" ht="19.5" customHeight="1" x14ac:dyDescent="0.25">
      <c r="A722" s="3">
        <f>IFERROR(VLOOKUP(B722,'[1]DADOS (OCULTAR)'!$Q$3:$S$135,3,0),"")</f>
        <v>9039744000860</v>
      </c>
      <c r="B722" s="4" t="str">
        <f>'[1]TCE - ANEXO IV - Preencher'!C731</f>
        <v>HOSPITAL DOM HÉLDER CÂMARA - CG. Nº 018/2022</v>
      </c>
      <c r="C722" s="4" t="str">
        <f>'[1]TCE - ANEXO IV - Preencher'!E731</f>
        <v xml:space="preserve">3.10 - Material para Manutenção de Bens Móveis </v>
      </c>
      <c r="D722" s="3">
        <f>'[1]TCE - ANEXO IV - Preencher'!F731</f>
        <v>11367066000130</v>
      </c>
      <c r="E722" s="5" t="str">
        <f>'[1]TCE - ANEXO IV - Preencher'!G731</f>
        <v>ALPHARAD INDUSTRIA, COMERCIO, IMPORTACAO E EXPORTACAO DE PRODUTOS HOSPITALARES EIRELI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23578</v>
      </c>
      <c r="I722" s="6" t="str">
        <f>IF('[1]TCE - ANEXO IV - Preencher'!K731="","",'[1]TCE - ANEXO IV - Preencher'!K731)</f>
        <v>26/05/2023</v>
      </c>
      <c r="J722" s="5" t="str">
        <f>'[1]TCE - ANEXO IV - Preencher'!L731</f>
        <v>35230511367066000130550010000235781391127686</v>
      </c>
      <c r="K722" s="5" t="str">
        <f>IF(F722="B",LEFT('[1]TCE - ANEXO IV - Preencher'!M731,2),IF(F722="S",LEFT('[1]TCE - ANEXO IV - Preencher'!M731,7),IF('[1]TCE - ANEXO IV - Preencher'!H731="","")))</f>
        <v>35</v>
      </c>
      <c r="L722" s="7">
        <f>'[1]TCE - ANEXO IV - Preencher'!N731</f>
        <v>459</v>
      </c>
    </row>
    <row r="723" spans="1:12" s="8" customFormat="1" ht="19.5" customHeight="1" x14ac:dyDescent="0.25">
      <c r="A723" s="3">
        <f>IFERROR(VLOOKUP(B723,'[1]DADOS (OCULTAR)'!$Q$3:$S$135,3,0),"")</f>
        <v>9039744000860</v>
      </c>
      <c r="B723" s="4" t="str">
        <f>'[1]TCE - ANEXO IV - Preencher'!C732</f>
        <v>HOSPITAL DOM HÉLDER CÂMARA - CG. Nº 018/2022</v>
      </c>
      <c r="C723" s="4" t="str">
        <f>'[1]TCE - ANEXO IV - Preencher'!E732</f>
        <v xml:space="preserve">3.8 - Uniformes, Tecidos e Aviamentos </v>
      </c>
      <c r="D723" s="3">
        <f>'[1]TCE - ANEXO IV - Preencher'!F732</f>
        <v>12498712000161</v>
      </c>
      <c r="E723" s="5" t="str">
        <f>'[1]TCE - ANEXO IV - Preencher'!G732</f>
        <v>VIKANE FARDAMENTOS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000000878</v>
      </c>
      <c r="I723" s="6" t="str">
        <f>IF('[1]TCE - ANEXO IV - Preencher'!K732="","",'[1]TCE - ANEXO IV - Preencher'!K732)</f>
        <v>25/04/2023</v>
      </c>
      <c r="J723" s="5" t="str">
        <f>'[1]TCE - ANEXO IV - Preencher'!L732</f>
        <v>26230412498712000161550010000008781544398147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10444</v>
      </c>
    </row>
    <row r="724" spans="1:12" s="8" customFormat="1" ht="19.5" customHeight="1" x14ac:dyDescent="0.25">
      <c r="A724" s="3">
        <f>IFERROR(VLOOKUP(B724,'[1]DADOS (OCULTAR)'!$Q$3:$S$135,3,0),"")</f>
        <v>9039744000860</v>
      </c>
      <c r="B724" s="4" t="str">
        <f>'[1]TCE - ANEXO IV - Preencher'!C733</f>
        <v>HOSPITAL DOM HÉLDER CÂMARA - CG. Nº 018/2022</v>
      </c>
      <c r="C724" s="4" t="str">
        <f>'[1]TCE - ANEXO IV - Preencher'!E733</f>
        <v xml:space="preserve">3.8 - Uniformes, Tecidos e Aviamentos </v>
      </c>
      <c r="D724" s="3">
        <f>'[1]TCE - ANEXO IV - Preencher'!F733</f>
        <v>12498712000161</v>
      </c>
      <c r="E724" s="5" t="str">
        <f>'[1]TCE - ANEXO IV - Preencher'!G733</f>
        <v>VIKANE FARDAMENTOS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000000885</v>
      </c>
      <c r="I724" s="6" t="str">
        <f>IF('[1]TCE - ANEXO IV - Preencher'!K733="","",'[1]TCE - ANEXO IV - Preencher'!K733)</f>
        <v>11/05/2023</v>
      </c>
      <c r="J724" s="5" t="str">
        <f>'[1]TCE - ANEXO IV - Preencher'!L733</f>
        <v>26230512498712000161550010000008851961053735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8255</v>
      </c>
    </row>
    <row r="725" spans="1:12" s="8" customFormat="1" ht="19.5" customHeight="1" x14ac:dyDescent="0.25">
      <c r="A725" s="3">
        <f>IFERROR(VLOOKUP(B725,'[1]DADOS (OCULTAR)'!$Q$3:$S$135,3,0),"")</f>
        <v>9039744000860</v>
      </c>
      <c r="B725" s="4" t="str">
        <f>'[1]TCE - ANEXO IV - Preencher'!C734</f>
        <v>HOSPITAL DOM HÉLDER CÂMARA - CG. Nº 018/2022</v>
      </c>
      <c r="C725" s="4" t="str">
        <f>'[1]TCE - ANEXO IV - Preencher'!E734</f>
        <v xml:space="preserve">3.8 - Uniformes, Tecidos e Aviamentos </v>
      </c>
      <c r="D725" s="3">
        <f>'[1]TCE - ANEXO IV - Preencher'!F734</f>
        <v>12498712000161</v>
      </c>
      <c r="E725" s="5" t="str">
        <f>'[1]TCE - ANEXO IV - Preencher'!G734</f>
        <v>VIKANE FARDAMENTOS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000000895</v>
      </c>
      <c r="I725" s="6" t="str">
        <f>IF('[1]TCE - ANEXO IV - Preencher'!K734="","",'[1]TCE - ANEXO IV - Preencher'!K734)</f>
        <v>22/05/2023</v>
      </c>
      <c r="J725" s="5" t="str">
        <f>'[1]TCE - ANEXO IV - Preencher'!L734</f>
        <v>26230512498712000161550010000008951290930300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8424</v>
      </c>
    </row>
    <row r="726" spans="1:12" s="8" customFormat="1" ht="19.5" customHeight="1" x14ac:dyDescent="0.25">
      <c r="A726" s="3">
        <f>IFERROR(VLOOKUP(B726,'[1]DADOS (OCULTAR)'!$Q$3:$S$135,3,0),"")</f>
        <v>9039744000860</v>
      </c>
      <c r="B726" s="4" t="str">
        <f>'[1]TCE - ANEXO IV - Preencher'!C735</f>
        <v>HOSPITAL DOM HÉLDER CÂMARA - CG. Nº 018/2022</v>
      </c>
      <c r="C726" s="4" t="str">
        <f>'[1]TCE - ANEXO IV - Preencher'!E735</f>
        <v xml:space="preserve">3.8 - Uniformes, Tecidos e Aviamentos </v>
      </c>
      <c r="D726" s="3">
        <f>'[1]TCE - ANEXO IV - Preencher'!F735</f>
        <v>4402515000179</v>
      </c>
      <c r="E726" s="5" t="str">
        <f>'[1]TCE - ANEXO IV - Preencher'!G735</f>
        <v>E M DE MOURA COMERCIAL ME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005514</v>
      </c>
      <c r="I726" s="6" t="str">
        <f>IF('[1]TCE - ANEXO IV - Preencher'!K735="","",'[1]TCE - ANEXO IV - Preencher'!K735)</f>
        <v>26/04/2023</v>
      </c>
      <c r="J726" s="5" t="str">
        <f>'[1]TCE - ANEXO IV - Preencher'!L735</f>
        <v>26230404402515000179550010000055141008396220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1955</v>
      </c>
    </row>
    <row r="727" spans="1:12" s="8" customFormat="1" ht="19.5" customHeight="1" x14ac:dyDescent="0.25">
      <c r="A727" s="3">
        <f>IFERROR(VLOOKUP(B727,'[1]DADOS (OCULTAR)'!$Q$3:$S$135,3,0),"")</f>
        <v>9039744000860</v>
      </c>
      <c r="B727" s="4" t="str">
        <f>'[1]TCE - ANEXO IV - Preencher'!C736</f>
        <v>HOSPITAL DOM HÉLDER CÂMARA - CG. Nº 018/2022</v>
      </c>
      <c r="C727" s="4" t="str">
        <f>'[1]TCE - ANEXO IV - Preencher'!E736</f>
        <v xml:space="preserve">3.8 - Uniformes, Tecidos e Aviamentos </v>
      </c>
      <c r="D727" s="3">
        <f>'[1]TCE - ANEXO IV - Preencher'!F736</f>
        <v>11840014000130</v>
      </c>
      <c r="E727" s="5" t="str">
        <f>'[1]TCE - ANEXO IV - Preencher'!G736</f>
        <v>MACROPAC PROTECAO E EMBALAGEM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427018</v>
      </c>
      <c r="I727" s="6" t="str">
        <f>IF('[1]TCE - ANEXO IV - Preencher'!K736="","",'[1]TCE - ANEXO IV - Preencher'!K736)</f>
        <v>28/04/2023</v>
      </c>
      <c r="J727" s="5" t="str">
        <f>'[1]TCE - ANEXO IV - Preencher'!L736</f>
        <v>26230411840014000130550010004270181408710287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229.78</v>
      </c>
    </row>
    <row r="728" spans="1:12" s="8" customFormat="1" ht="19.5" customHeight="1" x14ac:dyDescent="0.25">
      <c r="A728" s="3">
        <f>IFERROR(VLOOKUP(B728,'[1]DADOS (OCULTAR)'!$Q$3:$S$135,3,0),"")</f>
        <v>9039744000860</v>
      </c>
      <c r="B728" s="4" t="str">
        <f>'[1]TCE - ANEXO IV - Preencher'!C737</f>
        <v>HOSPITAL DOM HÉLDER CÂMARA - CG. Nº 018/2022</v>
      </c>
      <c r="C728" s="4" t="str">
        <f>'[1]TCE - ANEXO IV - Preencher'!E737</f>
        <v>3.99 - Outras despesas com Material de Consumo</v>
      </c>
      <c r="D728" s="3">
        <f>'[1]TCE - ANEXO IV - Preencher'!F737</f>
        <v>37531583000197</v>
      </c>
      <c r="E728" s="5" t="str">
        <f>'[1]TCE - ANEXO IV - Preencher'!G737</f>
        <v>COUTINHO E FERNANDES PROD MED HOSPITALAR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000002298</v>
      </c>
      <c r="I728" s="6" t="str">
        <f>IF('[1]TCE - ANEXO IV - Preencher'!K737="","",'[1]TCE - ANEXO IV - Preencher'!K737)</f>
        <v>20/04/2023</v>
      </c>
      <c r="J728" s="5" t="str">
        <f>'[1]TCE - ANEXO IV - Preencher'!L737</f>
        <v>52230437531583000197550010000022981611646459</v>
      </c>
      <c r="K728" s="5" t="str">
        <f>IF(F728="B",LEFT('[1]TCE - ANEXO IV - Preencher'!M737,2),IF(F728="S",LEFT('[1]TCE - ANEXO IV - Preencher'!M737,7),IF('[1]TCE - ANEXO IV - Preencher'!H737="","")))</f>
        <v>52</v>
      </c>
      <c r="L728" s="7">
        <f>'[1]TCE - ANEXO IV - Preencher'!N737</f>
        <v>5235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2023-06-26T19:47:05Z</dcterms:created>
  <dcterms:modified xsi:type="dcterms:W3CDTF">2023-06-26T19:47:33Z</dcterms:modified>
</cp:coreProperties>
</file>