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8.AGOSTO\EXCEL SEM CPF\"/>
    </mc:Choice>
  </mc:AlternateContent>
  <xr:revisionPtr revIDLastSave="0" documentId="8_{5CD2419C-9832-4CE6-A9F8-274B2C36A64A}" xr6:coauthVersionLast="47" xr6:coauthVersionMax="47" xr10:uidLastSave="{00000000-0000-0000-0000-000000000000}"/>
  <bookViews>
    <workbookView xWindow="-110" yWindow="-110" windowWidth="19420" windowHeight="10300" xr2:uid="{555A3D17-3FA1-42C7-A80E-614AE48104D4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<sst xmlns="http://schemas.openxmlformats.org/spreadsheetml/2006/main" count="12" uniqueCount="12">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</sst>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8%20-%20AGOSTO\01.PCF\13.2%20PCF%20em%20Excel.%2008.2024.consolidada.xlsx" TargetMode="External"/><Relationship Id="rId1" Type="http://schemas.openxmlformats.org/officeDocument/2006/relationships/externalLinkPath" Target="/PCF%20Historico/2024/08%20-%20AGOSTO/01.PCF/13.2%20PCF%20em%20Excel.%2008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ITG GRUPO DE INOVACOES TECNOLOGICAS LTDA</v>
          </cell>
          <cell r="H11" t="str">
            <v>B</v>
          </cell>
          <cell r="I11" t="str">
            <v>S</v>
          </cell>
          <cell r="J11" t="str">
            <v>000000510</v>
          </cell>
          <cell r="K11" t="str">
            <v>09/08/2024</v>
          </cell>
          <cell r="L11" t="str">
            <v>26240814892174000110550010000005101448165200</v>
          </cell>
          <cell r="M11" t="str">
            <v>26 - Pernambuco</v>
          </cell>
          <cell r="N11">
            <v>4356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T. G. DE BARROS EQUIPAMENTOS HOSPITALARES</v>
          </cell>
          <cell r="H12" t="str">
            <v>B</v>
          </cell>
          <cell r="I12" t="str">
            <v>S</v>
          </cell>
          <cell r="J12" t="str">
            <v>000000588</v>
          </cell>
          <cell r="K12" t="str">
            <v>21/08/2024</v>
          </cell>
          <cell r="L12" t="str">
            <v>26240837238930000198550010000005881000096974</v>
          </cell>
          <cell r="M12" t="str">
            <v>26 - Pernambuco</v>
          </cell>
          <cell r="N12">
            <v>1023.03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REC DISTRIBUIDORA HOSPITALAR LTDA</v>
          </cell>
          <cell r="H13" t="str">
            <v>B</v>
          </cell>
          <cell r="I13" t="str">
            <v>S</v>
          </cell>
          <cell r="J13" t="str">
            <v>000001055</v>
          </cell>
          <cell r="K13" t="str">
            <v>21/08/2024</v>
          </cell>
          <cell r="L13" t="str">
            <v>26240839500546000147550010000010551672105036</v>
          </cell>
          <cell r="M13" t="str">
            <v>26 - Pernambuco</v>
          </cell>
          <cell r="N13">
            <v>4749.6000000000004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REC DISTRIBUIDORA HOSPITALAR LTDA</v>
          </cell>
          <cell r="H14" t="str">
            <v>B</v>
          </cell>
          <cell r="I14" t="str">
            <v>S</v>
          </cell>
          <cell r="J14" t="str">
            <v>000001075</v>
          </cell>
          <cell r="K14" t="str">
            <v>28/08/2024</v>
          </cell>
          <cell r="L14" t="str">
            <v>26240839500546000147550010000010751585587795</v>
          </cell>
          <cell r="M14" t="str">
            <v>26 - Pernambuco</v>
          </cell>
          <cell r="N14">
            <v>3456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REC DISTRIBUIDORA HOSPITALAR LTDA</v>
          </cell>
          <cell r="H15" t="str">
            <v>B</v>
          </cell>
          <cell r="I15" t="str">
            <v>S</v>
          </cell>
          <cell r="J15" t="str">
            <v>000001076</v>
          </cell>
          <cell r="K15" t="str">
            <v>28/08/2024</v>
          </cell>
          <cell r="L15" t="str">
            <v>26240839500546000147550010000010761049530817</v>
          </cell>
          <cell r="M15" t="str">
            <v>26 - Pernambuco</v>
          </cell>
          <cell r="N15">
            <v>12950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GOOD MED SURGICAL LTDA</v>
          </cell>
          <cell r="H16" t="str">
            <v>B</v>
          </cell>
          <cell r="I16" t="str">
            <v>S</v>
          </cell>
          <cell r="J16" t="str">
            <v>000001567</v>
          </cell>
          <cell r="K16" t="str">
            <v>28/08/2024</v>
          </cell>
          <cell r="L16" t="str">
            <v>26240851680172000194550010000015671032004572</v>
          </cell>
          <cell r="M16" t="str">
            <v>26 - Pernambuco</v>
          </cell>
          <cell r="N16">
            <v>7112.64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QUALIMMED - COMERCIO ATACADISTA DE MEDICAMENTOS E MATERIAIS HOSPITALARES LTDA</v>
          </cell>
          <cell r="H17" t="str">
            <v>B</v>
          </cell>
          <cell r="I17" t="str">
            <v>S</v>
          </cell>
          <cell r="J17" t="str">
            <v>000002888</v>
          </cell>
          <cell r="K17" t="str">
            <v>07/08/2024</v>
          </cell>
          <cell r="L17" t="str">
            <v>26240835514416000102550010000028881232515541</v>
          </cell>
          <cell r="M17" t="str">
            <v>26 - Pernambuco</v>
          </cell>
          <cell r="N17">
            <v>27000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QUALIMMED - COMERCIO ATACADISTA DE MEDICAMENTOS E MATERIAIS HOSPITALARES LTDA</v>
          </cell>
          <cell r="H18" t="str">
            <v>B</v>
          </cell>
          <cell r="I18" t="str">
            <v>S</v>
          </cell>
          <cell r="J18" t="str">
            <v>000002903</v>
          </cell>
          <cell r="K18" t="str">
            <v>15/08/2024</v>
          </cell>
          <cell r="L18" t="str">
            <v>26240835514416000102550010000029031311360832</v>
          </cell>
          <cell r="M18" t="str">
            <v>26 - Pernambuco</v>
          </cell>
          <cell r="N18">
            <v>39000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DROGACHAVES TRADE LTDA</v>
          </cell>
          <cell r="H19" t="str">
            <v>B</v>
          </cell>
          <cell r="I19" t="str">
            <v>S</v>
          </cell>
          <cell r="J19" t="str">
            <v>000003257</v>
          </cell>
          <cell r="K19" t="str">
            <v>15/08/2024</v>
          </cell>
          <cell r="L19" t="str">
            <v>26240808675509000146550010000032571980228599</v>
          </cell>
          <cell r="M19" t="str">
            <v>26 - Pernambuco</v>
          </cell>
          <cell r="N19">
            <v>6969.6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SAMTRONIC INDUSTRIA E COMERCIO LTDA</v>
          </cell>
          <cell r="H20" t="str">
            <v>B</v>
          </cell>
          <cell r="I20" t="str">
            <v>S</v>
          </cell>
          <cell r="J20" t="str">
            <v>000003433</v>
          </cell>
          <cell r="K20" t="str">
            <v>08/08/2024</v>
          </cell>
          <cell r="L20" t="str">
            <v>26240858426628000990550010000034331371282960</v>
          </cell>
          <cell r="M20" t="str">
            <v>26 - Pernambuco</v>
          </cell>
          <cell r="N20">
            <v>49600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IGEMEDIC DISTRIBUIDORA HOSPITALAR LTDA</v>
          </cell>
          <cell r="H21" t="str">
            <v>B</v>
          </cell>
          <cell r="I21" t="str">
            <v>S</v>
          </cell>
          <cell r="J21" t="str">
            <v>000003759</v>
          </cell>
          <cell r="K21" t="str">
            <v>19/08/2024</v>
          </cell>
          <cell r="L21" t="str">
            <v>26240828145496000100550010000037591335671335</v>
          </cell>
          <cell r="M21" t="str">
            <v>26 - Pernambuco</v>
          </cell>
          <cell r="N21">
            <v>1450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MEDIAL SAUDE DIST PROD MED HOSPIT LTDA</v>
          </cell>
          <cell r="H22" t="str">
            <v>B</v>
          </cell>
          <cell r="I22" t="str">
            <v>S</v>
          </cell>
          <cell r="J22" t="str">
            <v>000005967</v>
          </cell>
          <cell r="K22" t="str">
            <v>16/08/2024</v>
          </cell>
          <cell r="L22" t="str">
            <v>26240823993232000193550010000059671799100000</v>
          </cell>
          <cell r="M22" t="str">
            <v>26 - Pernambuco</v>
          </cell>
          <cell r="N22">
            <v>31722.48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SANMED DIST  PROD MEDICO HOSPITALARES</v>
          </cell>
          <cell r="H23" t="str">
            <v>B</v>
          </cell>
          <cell r="I23" t="str">
            <v>S</v>
          </cell>
          <cell r="J23" t="str">
            <v>000009367</v>
          </cell>
          <cell r="K23" t="str">
            <v>31/07/2024</v>
          </cell>
          <cell r="L23" t="str">
            <v>26240721216468000198550010000093671212202405</v>
          </cell>
          <cell r="M23" t="str">
            <v>26 - Pernambuco</v>
          </cell>
          <cell r="N23">
            <v>1267.2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WANDERLEY E REGIS COMERCIO E PRODUTOS MEDICO HOSPITALAR LTDA</v>
          </cell>
          <cell r="H24" t="str">
            <v>B</v>
          </cell>
          <cell r="I24" t="str">
            <v>S</v>
          </cell>
          <cell r="J24" t="str">
            <v>000012085</v>
          </cell>
          <cell r="K24" t="str">
            <v>16/08/2024</v>
          </cell>
          <cell r="L24" t="str">
            <v>26240813120044000105550010000120851859562777</v>
          </cell>
          <cell r="M24" t="str">
            <v>26 - Pernambuco</v>
          </cell>
          <cell r="N24">
            <v>13969.1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HOSPSETE - DISTRIBUIDORA DE MATERIAIS MEDICO HOSPITALARES LTDA</v>
          </cell>
          <cell r="H25" t="str">
            <v>B</v>
          </cell>
          <cell r="I25" t="str">
            <v>S</v>
          </cell>
          <cell r="J25" t="str">
            <v>000018749</v>
          </cell>
          <cell r="K25" t="str">
            <v>27/08/2024</v>
          </cell>
          <cell r="L25" t="str">
            <v>26240807199135000177550010000187491000207733</v>
          </cell>
          <cell r="M25" t="str">
            <v>26 - Pernambuco</v>
          </cell>
          <cell r="N25">
            <v>11776.5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CL COMERCIO DE MATERIAIS MEDICOS HOSPITALARES LTDA</v>
          </cell>
          <cell r="H26" t="str">
            <v>B</v>
          </cell>
          <cell r="I26" t="str">
            <v>S</v>
          </cell>
          <cell r="J26" t="str">
            <v>000022525</v>
          </cell>
          <cell r="K26" t="str">
            <v>08/08/2024</v>
          </cell>
          <cell r="L26" t="str">
            <v>26240813441051000281550010000225251518005128</v>
          </cell>
          <cell r="M26" t="str">
            <v>26 - Pernambuco</v>
          </cell>
          <cell r="N26">
            <v>300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CL COMERCIO DE MATERIAIS MEDICOS HOSPITALARES LTDA</v>
          </cell>
          <cell r="H27" t="str">
            <v>B</v>
          </cell>
          <cell r="I27" t="str">
            <v>S</v>
          </cell>
          <cell r="J27" t="str">
            <v>000022641</v>
          </cell>
          <cell r="K27" t="str">
            <v>23/08/2024</v>
          </cell>
          <cell r="L27" t="str">
            <v>26240813441051000281550010000226411518005127</v>
          </cell>
          <cell r="M27" t="str">
            <v>26 - Pernambuco</v>
          </cell>
          <cell r="N27">
            <v>288.41000000000003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PHOENIX MED PRODS MEDICOS HOSPITALARES</v>
          </cell>
          <cell r="H28" t="str">
            <v>B</v>
          </cell>
          <cell r="I28" t="str">
            <v>S</v>
          </cell>
          <cell r="J28" t="str">
            <v>000031778</v>
          </cell>
          <cell r="K28" t="str">
            <v>26/07/2024</v>
          </cell>
          <cell r="L28" t="str">
            <v>26240713291742000165550010000317781717072381</v>
          </cell>
          <cell r="M28" t="str">
            <v>26 - Pernambuco</v>
          </cell>
          <cell r="N28">
            <v>613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PHOENIX MED PRODS MEDICOS HOSPITALARES</v>
          </cell>
          <cell r="H29" t="str">
            <v>B</v>
          </cell>
          <cell r="I29" t="str">
            <v>S</v>
          </cell>
          <cell r="J29" t="str">
            <v>000031890</v>
          </cell>
          <cell r="K29" t="str">
            <v>31/07/2024</v>
          </cell>
          <cell r="L29" t="str">
            <v>26240713291742000165550010000318901943107042</v>
          </cell>
          <cell r="M29" t="str">
            <v>26 - Pernambuco</v>
          </cell>
          <cell r="N29">
            <v>613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POTENGY COM E REPRES DE PROD HOSP LTDA</v>
          </cell>
          <cell r="H30" t="str">
            <v>B</v>
          </cell>
          <cell r="I30" t="str">
            <v>S</v>
          </cell>
          <cell r="J30" t="str">
            <v>000034253</v>
          </cell>
          <cell r="K30" t="str">
            <v>22/08/2024</v>
          </cell>
          <cell r="L30" t="str">
            <v>25240807395985000140550010000342531000000010</v>
          </cell>
          <cell r="M30" t="str">
            <v>25 - Paraíba</v>
          </cell>
          <cell r="N30">
            <v>6400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ALKO DO BRASIL INDUSTRIA E COMERCIO LTDA</v>
          </cell>
          <cell r="H31" t="str">
            <v>B</v>
          </cell>
          <cell r="I31" t="str">
            <v>S</v>
          </cell>
          <cell r="J31" t="str">
            <v>000076017</v>
          </cell>
          <cell r="K31" t="str">
            <v>07/08/2024</v>
          </cell>
          <cell r="L31" t="str">
            <v>33240832137424000199550550000760171059253689</v>
          </cell>
          <cell r="M31" t="str">
            <v>33 - Rio de Janeiro</v>
          </cell>
          <cell r="N31">
            <v>2900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POINT SUTURE DO BRASIL</v>
          </cell>
          <cell r="H32" t="str">
            <v>B</v>
          </cell>
          <cell r="I32" t="str">
            <v>S</v>
          </cell>
          <cell r="J32" t="str">
            <v>000099101</v>
          </cell>
          <cell r="K32" t="str">
            <v>02/08/2024</v>
          </cell>
          <cell r="L32" t="str">
            <v>23240812340717000161550010000991011776982829</v>
          </cell>
          <cell r="M32" t="str">
            <v>23 - Ceará</v>
          </cell>
          <cell r="N32">
            <v>6979.83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POINT SUTURE DO BRASIL</v>
          </cell>
          <cell r="H33" t="str">
            <v>B</v>
          </cell>
          <cell r="I33" t="str">
            <v>S</v>
          </cell>
          <cell r="J33" t="str">
            <v>000099107</v>
          </cell>
          <cell r="K33" t="str">
            <v>02/08/2024</v>
          </cell>
          <cell r="L33" t="str">
            <v>23240812340717000161550010000991071100574773</v>
          </cell>
          <cell r="M33" t="str">
            <v>23 - Ceará</v>
          </cell>
          <cell r="N33">
            <v>1780.16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POINT SUTURE DO BRASIL</v>
          </cell>
          <cell r="H34" t="str">
            <v>B</v>
          </cell>
          <cell r="I34" t="str">
            <v>S</v>
          </cell>
          <cell r="J34" t="str">
            <v>000099424</v>
          </cell>
          <cell r="K34" t="str">
            <v>19/08/2024</v>
          </cell>
          <cell r="L34" t="str">
            <v>23240812340717000161550010000994241759972005</v>
          </cell>
          <cell r="M34" t="str">
            <v>23 - Ceará</v>
          </cell>
          <cell r="N34">
            <v>5133.25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ENDOCENTER COMERCIAL LTDA</v>
          </cell>
          <cell r="H35" t="str">
            <v>B</v>
          </cell>
          <cell r="I35" t="str">
            <v>S</v>
          </cell>
          <cell r="J35" t="str">
            <v>000118993</v>
          </cell>
          <cell r="K35" t="str">
            <v>21/08/2024</v>
          </cell>
          <cell r="L35" t="str">
            <v>26240804237235000152550010001189931121017003</v>
          </cell>
          <cell r="M35" t="str">
            <v>26 - Pernambuco</v>
          </cell>
          <cell r="N35">
            <v>1488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COMERCIO DE PRODUTOS HOSPITALARES LTDA</v>
          </cell>
          <cell r="H36" t="str">
            <v>B</v>
          </cell>
          <cell r="I36" t="str">
            <v>S</v>
          </cell>
          <cell r="J36" t="str">
            <v>000136083</v>
          </cell>
          <cell r="K36" t="str">
            <v>19/06/2024</v>
          </cell>
          <cell r="L36" t="str">
            <v>26240624436602000154550010001360831138107001</v>
          </cell>
          <cell r="M36" t="str">
            <v>26 - Pernambuco</v>
          </cell>
          <cell r="N36">
            <v>552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000136084</v>
          </cell>
          <cell r="K37" t="str">
            <v>19/06/2024</v>
          </cell>
          <cell r="L37" t="str">
            <v>26240624436602000154550010001360841138108005</v>
          </cell>
          <cell r="M37" t="str">
            <v>26 - Pernambuco</v>
          </cell>
          <cell r="N37">
            <v>532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000136160</v>
          </cell>
          <cell r="K38" t="str">
            <v>21/06/2024</v>
          </cell>
          <cell r="L38" t="str">
            <v>26240624436602000154550010001361601138184007</v>
          </cell>
          <cell r="M38" t="str">
            <v>26 - Pernambuco</v>
          </cell>
          <cell r="N38">
            <v>270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000136161</v>
          </cell>
          <cell r="K39" t="str">
            <v>21/06/2024</v>
          </cell>
          <cell r="L39" t="str">
            <v>26240624436602000154550010001361611138185000</v>
          </cell>
          <cell r="M39" t="str">
            <v>26 - Pernambuco</v>
          </cell>
          <cell r="N39">
            <v>270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000136162</v>
          </cell>
          <cell r="K40" t="str">
            <v>21/06/2024</v>
          </cell>
          <cell r="L40" t="str">
            <v>26240624436602000154550010001361621138186004</v>
          </cell>
          <cell r="M40" t="str">
            <v>26 - Pernambuco</v>
          </cell>
          <cell r="N40">
            <v>532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000136163</v>
          </cell>
          <cell r="K41" t="str">
            <v>21/06/2024</v>
          </cell>
          <cell r="L41" t="str">
            <v>26240624436602000154550010001361631138187008</v>
          </cell>
          <cell r="M41" t="str">
            <v>26 - Pernambuco</v>
          </cell>
          <cell r="N41">
            <v>262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000136281</v>
          </cell>
          <cell r="K42" t="str">
            <v>25/06/2024</v>
          </cell>
          <cell r="L42" t="str">
            <v>26240624436602000154550010001362811138305004</v>
          </cell>
          <cell r="M42" t="str">
            <v>26 - Pernambuco</v>
          </cell>
          <cell r="N42">
            <v>532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000136282</v>
          </cell>
          <cell r="K43" t="str">
            <v>25/06/2024</v>
          </cell>
          <cell r="L43" t="str">
            <v>26240624436602000154550010001362821138306008</v>
          </cell>
          <cell r="M43" t="str">
            <v>26 - Pernambuco</v>
          </cell>
          <cell r="N43">
            <v>540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000136283</v>
          </cell>
          <cell r="K44" t="str">
            <v>25/06/2024</v>
          </cell>
          <cell r="L44" t="str">
            <v>26240624436602000154550010001362831138307001</v>
          </cell>
          <cell r="M44" t="str">
            <v>26 - Pernambuco</v>
          </cell>
          <cell r="N44">
            <v>552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000136285</v>
          </cell>
          <cell r="K45" t="str">
            <v>25/06/2024</v>
          </cell>
          <cell r="L45" t="str">
            <v>26240624436602000154550010001362851138309009</v>
          </cell>
          <cell r="M45" t="str">
            <v>26 - Pernambuco</v>
          </cell>
          <cell r="N45">
            <v>532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000136286</v>
          </cell>
          <cell r="K46" t="str">
            <v>25/06/2024</v>
          </cell>
          <cell r="L46" t="str">
            <v>26240624436602000154550010001362861138310004</v>
          </cell>
          <cell r="M46" t="str">
            <v>26 - Pernambuco</v>
          </cell>
          <cell r="N46">
            <v>262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000136365</v>
          </cell>
          <cell r="K47" t="str">
            <v>27/06/2024</v>
          </cell>
          <cell r="L47" t="str">
            <v>26240624436602000154550010001363651138389005</v>
          </cell>
          <cell r="M47" t="str">
            <v>26 - Pernambuco</v>
          </cell>
          <cell r="N47">
            <v>262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000136385</v>
          </cell>
          <cell r="K48" t="str">
            <v>27/06/2024</v>
          </cell>
          <cell r="L48" t="str">
            <v>26240624436602000154550010001363851138409009</v>
          </cell>
          <cell r="M48" t="str">
            <v>26 - Pernambuco</v>
          </cell>
          <cell r="N48">
            <v>262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000136909</v>
          </cell>
          <cell r="K49" t="str">
            <v>09/07/2024</v>
          </cell>
          <cell r="L49" t="str">
            <v>26240724436602000154550010001369091138933004</v>
          </cell>
          <cell r="M49" t="str">
            <v>26 - Pernambuco</v>
          </cell>
          <cell r="N49">
            <v>262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000136987</v>
          </cell>
          <cell r="K50" t="str">
            <v>11/07/2024</v>
          </cell>
          <cell r="L50" t="str">
            <v>26240724436602000154550010001369871139011000</v>
          </cell>
          <cell r="M50" t="str">
            <v>26 - Pernambuco</v>
          </cell>
          <cell r="N50">
            <v>532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000137024</v>
          </cell>
          <cell r="K51" t="str">
            <v>12/07/2024</v>
          </cell>
          <cell r="L51" t="str">
            <v>26240724436602000154550010001370241139048006</v>
          </cell>
          <cell r="M51" t="str">
            <v>26 - Pernambuco</v>
          </cell>
          <cell r="N51">
            <v>262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000137025</v>
          </cell>
          <cell r="K52" t="str">
            <v>12/07/2024</v>
          </cell>
          <cell r="L52" t="str">
            <v>26240724436602000154550010001370251139049000</v>
          </cell>
          <cell r="M52" t="str">
            <v>26 - Pernambuco</v>
          </cell>
          <cell r="N52">
            <v>532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000137026</v>
          </cell>
          <cell r="K53" t="str">
            <v>12/07/2024</v>
          </cell>
          <cell r="L53" t="str">
            <v>26240724436602000154550010001370261139050005</v>
          </cell>
          <cell r="M53" t="str">
            <v>26 - Pernambuco</v>
          </cell>
          <cell r="N53">
            <v>290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000137027</v>
          </cell>
          <cell r="K54" t="str">
            <v>12/07/2024</v>
          </cell>
          <cell r="L54" t="str">
            <v>26240724436602000154550010001370271139051009</v>
          </cell>
          <cell r="M54" t="str">
            <v>26 - Pernambuco</v>
          </cell>
          <cell r="N54">
            <v>532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000137090</v>
          </cell>
          <cell r="K55" t="str">
            <v>17/07/2024</v>
          </cell>
          <cell r="L55" t="str">
            <v>26240724436602000154550010001370901139114004</v>
          </cell>
          <cell r="M55" t="str">
            <v>26 - Pernambuco</v>
          </cell>
          <cell r="N55">
            <v>552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COMERCIO DE PRODUTOS HOSPITALARES LTDA</v>
          </cell>
          <cell r="H56" t="str">
            <v>B</v>
          </cell>
          <cell r="I56" t="str">
            <v>S</v>
          </cell>
          <cell r="J56" t="str">
            <v>000137091</v>
          </cell>
          <cell r="K56" t="str">
            <v>17/07/2024</v>
          </cell>
          <cell r="L56" t="str">
            <v>26240724436602000154550010001370911139115008</v>
          </cell>
          <cell r="M56" t="str">
            <v>26 - Pernambuco</v>
          </cell>
          <cell r="N56">
            <v>552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COMERCIO DE PRODUTOS HOSPITALARES LTDA</v>
          </cell>
          <cell r="H57" t="str">
            <v>B</v>
          </cell>
          <cell r="I57" t="str">
            <v>S</v>
          </cell>
          <cell r="J57" t="str">
            <v>000137092</v>
          </cell>
          <cell r="K57" t="str">
            <v>17/07/2024</v>
          </cell>
          <cell r="L57" t="str">
            <v>26240724436602000154550010001370921139116001</v>
          </cell>
          <cell r="M57" t="str">
            <v>26 - Pernambuco</v>
          </cell>
          <cell r="N57">
            <v>532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COMERCIO DE PRODUTOS HOSPITALARES LTDA</v>
          </cell>
          <cell r="H58" t="str">
            <v>B</v>
          </cell>
          <cell r="I58" t="str">
            <v>S</v>
          </cell>
          <cell r="J58" t="str">
            <v>000137093</v>
          </cell>
          <cell r="K58" t="str">
            <v>17/07/2024</v>
          </cell>
          <cell r="L58" t="str">
            <v>26240724436602000154550010001370931139117005</v>
          </cell>
          <cell r="M58" t="str">
            <v>26 - Pernambuco</v>
          </cell>
          <cell r="N58">
            <v>532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COMERCIO DE PRODUTOS HOSPITALARES LTDA</v>
          </cell>
          <cell r="H59" t="str">
            <v>B</v>
          </cell>
          <cell r="I59" t="str">
            <v>S</v>
          </cell>
          <cell r="J59" t="str">
            <v>000137235</v>
          </cell>
          <cell r="K59" t="str">
            <v>19/07/2024</v>
          </cell>
          <cell r="L59" t="str">
            <v>26240724436602000154550010001372351139259001</v>
          </cell>
          <cell r="M59" t="str">
            <v>26 - Pernambuco</v>
          </cell>
          <cell r="N59">
            <v>290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COMERCIO DE PRODUTOS HOSPITALARES LTDA</v>
          </cell>
          <cell r="H60" t="str">
            <v>B</v>
          </cell>
          <cell r="I60" t="str">
            <v>S</v>
          </cell>
          <cell r="J60" t="str">
            <v>000137236</v>
          </cell>
          <cell r="K60" t="str">
            <v>19/07/2024</v>
          </cell>
          <cell r="L60" t="str">
            <v>26240724436602000154550010001372361139260007</v>
          </cell>
          <cell r="M60" t="str">
            <v>26 - Pernambuco</v>
          </cell>
          <cell r="N60">
            <v>552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ART CIRURGICA COMERCIO DE PRODUTOS HOSPITALARES LTDA</v>
          </cell>
          <cell r="H61" t="str">
            <v>B</v>
          </cell>
          <cell r="I61" t="str">
            <v>S</v>
          </cell>
          <cell r="J61" t="str">
            <v>000137237</v>
          </cell>
          <cell r="K61" t="str">
            <v>19/07/2024</v>
          </cell>
          <cell r="L61" t="str">
            <v>26240724436602000154550010001372371139261000</v>
          </cell>
          <cell r="M61" t="str">
            <v>26 - Pernambuco</v>
          </cell>
          <cell r="N61">
            <v>262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ART CIRURGICA COMERCIO DE PRODUTOS HOSPITALARES LTDA</v>
          </cell>
          <cell r="H62" t="str">
            <v>B</v>
          </cell>
          <cell r="I62" t="str">
            <v>S</v>
          </cell>
          <cell r="J62" t="str">
            <v>000137354</v>
          </cell>
          <cell r="K62" t="str">
            <v>22/07/2024</v>
          </cell>
          <cell r="L62" t="str">
            <v>26240724436602000154550010001373541139378001</v>
          </cell>
          <cell r="M62" t="str">
            <v>26 - Pernambuco</v>
          </cell>
          <cell r="N62">
            <v>630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ART CIRURGICA COMERCIO DE PRODUTOS HOSPITALARES LTDA</v>
          </cell>
          <cell r="H63" t="str">
            <v>B</v>
          </cell>
          <cell r="I63" t="str">
            <v>S</v>
          </cell>
          <cell r="J63" t="str">
            <v>000137355</v>
          </cell>
          <cell r="K63" t="str">
            <v>22/07/2024</v>
          </cell>
          <cell r="L63" t="str">
            <v>26240724436602000154550010001373551139379005</v>
          </cell>
          <cell r="M63" t="str">
            <v>26 - Pernambuco</v>
          </cell>
          <cell r="N63">
            <v>280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ART CIRURGICA COMERCIO DE PRODUTOS HOSPITALARES LTDA</v>
          </cell>
          <cell r="H64" t="str">
            <v>B</v>
          </cell>
          <cell r="I64" t="str">
            <v>S</v>
          </cell>
          <cell r="J64" t="str">
            <v>000137356</v>
          </cell>
          <cell r="K64" t="str">
            <v>22/07/2024</v>
          </cell>
          <cell r="L64" t="str">
            <v>26240724436602000154550010001373561139380000</v>
          </cell>
          <cell r="M64" t="str">
            <v>26 - Pernambuco</v>
          </cell>
          <cell r="N64">
            <v>630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ART CIRURGICA COMERCIO DE PRODUTOS HOSPITALARES LTDA</v>
          </cell>
          <cell r="H65" t="str">
            <v>B</v>
          </cell>
          <cell r="I65" t="str">
            <v>S</v>
          </cell>
          <cell r="J65" t="str">
            <v>000137375</v>
          </cell>
          <cell r="K65" t="str">
            <v>23/07/2024</v>
          </cell>
          <cell r="L65" t="str">
            <v>26240724436602000154550010001373751139399009</v>
          </cell>
          <cell r="M65" t="str">
            <v>26 - Pernambuco</v>
          </cell>
          <cell r="N65">
            <v>350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ART CIRURGICA COMERCIO DE PRODUTOS HOSPITALARES LTDA</v>
          </cell>
          <cell r="H66" t="str">
            <v>B</v>
          </cell>
          <cell r="I66" t="str">
            <v>S</v>
          </cell>
          <cell r="J66" t="str">
            <v>000137376</v>
          </cell>
          <cell r="K66" t="str">
            <v>23/07/2024</v>
          </cell>
          <cell r="L66" t="str">
            <v>26240724436602000154550010001373761139400004</v>
          </cell>
          <cell r="M66" t="str">
            <v>26 - Pernambuco</v>
          </cell>
          <cell r="N66">
            <v>280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ART CIRURGICA COMERCIO DE PRODUTOS HOSPITALARES LTDA</v>
          </cell>
          <cell r="H67" t="str">
            <v>B</v>
          </cell>
          <cell r="I67" t="str">
            <v>S</v>
          </cell>
          <cell r="J67" t="str">
            <v>000137618</v>
          </cell>
          <cell r="K67" t="str">
            <v>25/07/2024</v>
          </cell>
          <cell r="L67" t="str">
            <v>26240724436602000154550010001376181139642000</v>
          </cell>
          <cell r="M67" t="str">
            <v>26 - Pernambuco</v>
          </cell>
          <cell r="N67">
            <v>350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ART CIRURGICA COMERCIO DE PRODUTOS HOSPITALARES LTDA</v>
          </cell>
          <cell r="H68" t="str">
            <v>B</v>
          </cell>
          <cell r="I68" t="str">
            <v>S</v>
          </cell>
          <cell r="J68" t="str">
            <v>000137866</v>
          </cell>
          <cell r="K68" t="str">
            <v>29/07/2024</v>
          </cell>
          <cell r="L68" t="str">
            <v>26240724436602000154550010001378661139890002</v>
          </cell>
          <cell r="M68" t="str">
            <v>26 - Pernambuco</v>
          </cell>
          <cell r="N68">
            <v>350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ART CIRURGICA COMERCIO DE PRODUTOS HOSPITALARES LTDA</v>
          </cell>
          <cell r="H69" t="str">
            <v>B</v>
          </cell>
          <cell r="I69" t="str">
            <v>S</v>
          </cell>
          <cell r="J69" t="str">
            <v>000137867</v>
          </cell>
          <cell r="K69" t="str">
            <v>29/07/2024</v>
          </cell>
          <cell r="L69" t="str">
            <v>26240724436602000154550010001378671139891006</v>
          </cell>
          <cell r="M69" t="str">
            <v>26 - Pernambuco</v>
          </cell>
          <cell r="N69">
            <v>612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ART CIRURGICA COMERCIO DE PRODUTOS HOSPITALARES LTDA</v>
          </cell>
          <cell r="H70" t="str">
            <v>B</v>
          </cell>
          <cell r="I70" t="str">
            <v>S</v>
          </cell>
          <cell r="J70" t="str">
            <v>000138072</v>
          </cell>
          <cell r="K70" t="str">
            <v>31/07/2024</v>
          </cell>
          <cell r="L70" t="str">
            <v>26240724436602000154550010001380721140096002</v>
          </cell>
          <cell r="M70" t="str">
            <v>26 - Pernambuco</v>
          </cell>
          <cell r="N70">
            <v>1224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ART CIRURGICA COMERCIO DE PRODUTOS HOSPITALARES LTDA</v>
          </cell>
          <cell r="H71" t="str">
            <v>B</v>
          </cell>
          <cell r="I71" t="str">
            <v>S</v>
          </cell>
          <cell r="J71" t="str">
            <v>000138074</v>
          </cell>
          <cell r="K71" t="str">
            <v>31/07/2024</v>
          </cell>
          <cell r="L71" t="str">
            <v>26240724436602000154550010001380741140098000</v>
          </cell>
          <cell r="M71" t="str">
            <v>26 - Pernambuco</v>
          </cell>
          <cell r="N71">
            <v>612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ART CIRURGICA COMERCIO DE PRODUTOS HOSPITALARES LTDA</v>
          </cell>
          <cell r="H72" t="str">
            <v>B</v>
          </cell>
          <cell r="I72" t="str">
            <v>S</v>
          </cell>
          <cell r="J72" t="str">
            <v>000138075</v>
          </cell>
          <cell r="K72" t="str">
            <v>31/07/2024</v>
          </cell>
          <cell r="L72" t="str">
            <v>26240724436602000154550010001380751140099003</v>
          </cell>
          <cell r="M72" t="str">
            <v>26 - Pernambuco</v>
          </cell>
          <cell r="N72">
            <v>612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ART CIRURGICA COMERCIO DE PRODUTOS HOSPITALARES LTDA</v>
          </cell>
          <cell r="H73" t="str">
            <v>B</v>
          </cell>
          <cell r="I73" t="str">
            <v>S</v>
          </cell>
          <cell r="J73" t="str">
            <v>000138076</v>
          </cell>
          <cell r="K73" t="str">
            <v>31/07/2024</v>
          </cell>
          <cell r="L73" t="str">
            <v>26240724436602000154550010001380761140100009</v>
          </cell>
          <cell r="M73" t="str">
            <v>26 - Pernambuco</v>
          </cell>
          <cell r="N73">
            <v>612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ART CIRURGICA COMERCIO DE PRODUTOS HOSPITALARES LTDA</v>
          </cell>
          <cell r="H74" t="str">
            <v>B</v>
          </cell>
          <cell r="I74" t="str">
            <v>S</v>
          </cell>
          <cell r="J74" t="str">
            <v>000138081</v>
          </cell>
          <cell r="K74" t="str">
            <v>31/07/2024</v>
          </cell>
          <cell r="L74" t="str">
            <v>26240724436602000154550010001380811140105000</v>
          </cell>
          <cell r="M74" t="str">
            <v>26 - Pernambuco</v>
          </cell>
          <cell r="N74">
            <v>262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ART CIRURGICA COMERCIO DE PRODUTOS HOSPITALARES LTDA</v>
          </cell>
          <cell r="H75" t="str">
            <v>B</v>
          </cell>
          <cell r="I75" t="str">
            <v>S</v>
          </cell>
          <cell r="J75" t="str">
            <v>000138154</v>
          </cell>
          <cell r="K75" t="str">
            <v>02/08/2024</v>
          </cell>
          <cell r="L75" t="str">
            <v>26240824436602000154550010001381541140178000</v>
          </cell>
          <cell r="M75" t="str">
            <v>26 - Pernambuco</v>
          </cell>
          <cell r="N75">
            <v>638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ART CIRURGICA COMERCIO DE PRODUTOS HOSPITALARES LTDA</v>
          </cell>
          <cell r="H76" t="str">
            <v>B</v>
          </cell>
          <cell r="I76" t="str">
            <v>S</v>
          </cell>
          <cell r="J76" t="str">
            <v>000138155</v>
          </cell>
          <cell r="K76" t="str">
            <v>02/08/2024</v>
          </cell>
          <cell r="L76" t="str">
            <v>26240824436602000154550010001381551140179003</v>
          </cell>
          <cell r="M76" t="str">
            <v>26 - Pernambuco</v>
          </cell>
          <cell r="N76">
            <v>1214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ART CIRURGICA COMERCIO DE PRODUTOS HOSPITALARES LTDA</v>
          </cell>
          <cell r="H77" t="str">
            <v>B</v>
          </cell>
          <cell r="I77" t="str">
            <v>S</v>
          </cell>
          <cell r="J77" t="str">
            <v>000138156</v>
          </cell>
          <cell r="K77" t="str">
            <v>02/08/2024</v>
          </cell>
          <cell r="L77" t="str">
            <v>26240824436602000154550010001381561140180009</v>
          </cell>
          <cell r="M77" t="str">
            <v>26 - Pernambuco</v>
          </cell>
          <cell r="N77">
            <v>288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ART CIRURGICA COMERCIO DE PRODUTOS HOSPITALARES LTDA</v>
          </cell>
          <cell r="H78" t="str">
            <v>B</v>
          </cell>
          <cell r="I78" t="str">
            <v>S</v>
          </cell>
          <cell r="J78" t="str">
            <v>000138157</v>
          </cell>
          <cell r="K78" t="str">
            <v>02/08/2024</v>
          </cell>
          <cell r="L78" t="str">
            <v>26240824436602000154550010001381571140181002</v>
          </cell>
          <cell r="M78" t="str">
            <v>26 - Pernambuco</v>
          </cell>
          <cell r="N78">
            <v>288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ART CIRURGICA COMERCIO DE PRODUTOS HOSPITALARES LTDA</v>
          </cell>
          <cell r="H79" t="str">
            <v>B</v>
          </cell>
          <cell r="I79" t="str">
            <v>S</v>
          </cell>
          <cell r="J79" t="str">
            <v>000138193</v>
          </cell>
          <cell r="K79" t="str">
            <v>05/08/2024</v>
          </cell>
          <cell r="L79" t="str">
            <v>26240824436602000154550010001381931140217003</v>
          </cell>
          <cell r="M79" t="str">
            <v>26 - Pernambuco</v>
          </cell>
          <cell r="N79">
            <v>638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ART CIRURGICA COMERCIO DE PRODUTOS HOSPITALARES LTDA</v>
          </cell>
          <cell r="H80" t="str">
            <v>B</v>
          </cell>
          <cell r="I80" t="str">
            <v>S</v>
          </cell>
          <cell r="J80" t="str">
            <v>000138194</v>
          </cell>
          <cell r="K80" t="str">
            <v>05/08/2024</v>
          </cell>
          <cell r="L80" t="str">
            <v>26240824436602000154550010001381941140218007</v>
          </cell>
          <cell r="M80" t="str">
            <v>26 - Pernambuco</v>
          </cell>
          <cell r="N80">
            <v>638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ART CIRURGICA COMERCIO DE PRODUTOS HOSPITALARES LTDA</v>
          </cell>
          <cell r="H81" t="str">
            <v>B</v>
          </cell>
          <cell r="I81" t="str">
            <v>S</v>
          </cell>
          <cell r="J81" t="str">
            <v>000138195</v>
          </cell>
          <cell r="K81" t="str">
            <v>05/08/2024</v>
          </cell>
          <cell r="L81" t="str">
            <v>26240824436602000154550010001381951140219000</v>
          </cell>
          <cell r="M81" t="str">
            <v>26 - Pernambuco</v>
          </cell>
          <cell r="N81">
            <v>638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ART CIRURGICA COMERCIO DE PRODUTOS HOSPITALARES LTDA</v>
          </cell>
          <cell r="H82" t="str">
            <v>B</v>
          </cell>
          <cell r="I82" t="str">
            <v>S</v>
          </cell>
          <cell r="J82" t="str">
            <v>000138196</v>
          </cell>
          <cell r="K82" t="str">
            <v>05/08/2024</v>
          </cell>
          <cell r="L82" t="str">
            <v>26240824436602000154550010001381961140220006</v>
          </cell>
          <cell r="M82" t="str">
            <v>26 - Pernambuco</v>
          </cell>
          <cell r="N82">
            <v>288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ART CIRURGICA COMERCIO DE PRODUTOS HOSPITALARES LTDA</v>
          </cell>
          <cell r="H83" t="str">
            <v>B</v>
          </cell>
          <cell r="I83" t="str">
            <v>S</v>
          </cell>
          <cell r="J83" t="str">
            <v>000138197</v>
          </cell>
          <cell r="K83" t="str">
            <v>05/08/2024</v>
          </cell>
          <cell r="L83" t="str">
            <v>26240824436602000154550010001381971140221000</v>
          </cell>
          <cell r="M83" t="str">
            <v>26 - Pernambuco</v>
          </cell>
          <cell r="N83">
            <v>288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ART CIRURGICA COMERCIO DE PRODUTOS HOSPITALARES LTDA</v>
          </cell>
          <cell r="H84" t="str">
            <v>B</v>
          </cell>
          <cell r="I84" t="str">
            <v>S</v>
          </cell>
          <cell r="J84" t="str">
            <v>000138199</v>
          </cell>
          <cell r="K84" t="str">
            <v>05/08/2024</v>
          </cell>
          <cell r="L84" t="str">
            <v>26240824436602000154550010001381991140223007</v>
          </cell>
          <cell r="M84" t="str">
            <v>26 - Pernambuco</v>
          </cell>
          <cell r="N84">
            <v>288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ART CIRURGICA COMERCIO DE PRODUTOS HOSPITALARES LTDA</v>
          </cell>
          <cell r="H85" t="str">
            <v>B</v>
          </cell>
          <cell r="I85" t="str">
            <v>S</v>
          </cell>
          <cell r="J85" t="str">
            <v>000138278</v>
          </cell>
          <cell r="K85" t="str">
            <v>07/08/2024</v>
          </cell>
          <cell r="L85" t="str">
            <v>26240824436602000154550010001382781140302000</v>
          </cell>
          <cell r="M85" t="str">
            <v>26 - Pernambuco</v>
          </cell>
          <cell r="N85">
            <v>350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ART CIRURGICA COMERCIO DE PRODUTOS HOSPITALARES LTDA</v>
          </cell>
          <cell r="H86" t="str">
            <v>B</v>
          </cell>
          <cell r="I86" t="str">
            <v>S</v>
          </cell>
          <cell r="J86" t="str">
            <v>000138279</v>
          </cell>
          <cell r="K86" t="str">
            <v>07/08/2024</v>
          </cell>
          <cell r="L86" t="str">
            <v>26240824436602000154550010001382791140303003</v>
          </cell>
          <cell r="M86" t="str">
            <v>26 - Pernambuco</v>
          </cell>
          <cell r="N86">
            <v>350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ART CIRURGICA COMERCIO DE PRODUTOS HOSPITALARES LTDA</v>
          </cell>
          <cell r="H87" t="str">
            <v>B</v>
          </cell>
          <cell r="I87" t="str">
            <v>S</v>
          </cell>
          <cell r="J87" t="str">
            <v>000138364</v>
          </cell>
          <cell r="K87" t="str">
            <v>09/08/2024</v>
          </cell>
          <cell r="L87" t="str">
            <v>26240824436602000154550010001383641140388001</v>
          </cell>
          <cell r="M87" t="str">
            <v>26 - Pernambuco</v>
          </cell>
          <cell r="N87">
            <v>288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ART CIRURGICA COMERCIO DE PRODUTOS HOSPITALARES LTDA</v>
          </cell>
          <cell r="H88" t="str">
            <v>B</v>
          </cell>
          <cell r="I88" t="str">
            <v>S</v>
          </cell>
          <cell r="J88" t="str">
            <v>000138365</v>
          </cell>
          <cell r="K88" t="str">
            <v>09/08/2024</v>
          </cell>
          <cell r="L88" t="str">
            <v>26240824436602000154550010001383651140389005</v>
          </cell>
          <cell r="M88" t="str">
            <v>26 - Pernambuco</v>
          </cell>
          <cell r="N88">
            <v>350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ART CIRURGICA COMERCIO DE PRODUTOS HOSPITALARES LTDA</v>
          </cell>
          <cell r="H89" t="str">
            <v>B</v>
          </cell>
          <cell r="I89" t="str">
            <v>S</v>
          </cell>
          <cell r="J89" t="str">
            <v>000138472</v>
          </cell>
          <cell r="K89" t="str">
            <v>14/08/2024</v>
          </cell>
          <cell r="L89" t="str">
            <v>26240824436602000154550010001384721140496006</v>
          </cell>
          <cell r="M89" t="str">
            <v>26 - Pernambuco</v>
          </cell>
          <cell r="N89">
            <v>576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ART CIRURGICA COMERCIO DE PRODUTOS HOSPITALARES LTDA</v>
          </cell>
          <cell r="H90" t="str">
            <v>B</v>
          </cell>
          <cell r="I90" t="str">
            <v>S</v>
          </cell>
          <cell r="J90" t="str">
            <v>000138534</v>
          </cell>
          <cell r="K90" t="str">
            <v>14/08/2024</v>
          </cell>
          <cell r="L90" t="str">
            <v>26240824436602000154550010001385341140558006</v>
          </cell>
          <cell r="M90" t="str">
            <v>26 - Pernambuco</v>
          </cell>
          <cell r="N90">
            <v>638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ART CIRURGICA COMERCIO DE PRODUTOS HOSPITALARES LTDA</v>
          </cell>
          <cell r="H91" t="str">
            <v>B</v>
          </cell>
          <cell r="I91" t="str">
            <v>S</v>
          </cell>
          <cell r="J91" t="str">
            <v>000138616</v>
          </cell>
          <cell r="K91" t="str">
            <v>16/08/2024</v>
          </cell>
          <cell r="L91" t="str">
            <v>26240824436602000154550010001386161140640001</v>
          </cell>
          <cell r="M91" t="str">
            <v>26 - Pernambuco</v>
          </cell>
          <cell r="N91">
            <v>1800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ART CIRURGICA COMERCIO DE PRODUTOS HOSPITALARES LTDA</v>
          </cell>
          <cell r="H92" t="str">
            <v>B</v>
          </cell>
          <cell r="I92" t="str">
            <v>S</v>
          </cell>
          <cell r="J92" t="str">
            <v>000138623</v>
          </cell>
          <cell r="K92" t="str">
            <v>16/08/2024</v>
          </cell>
          <cell r="L92" t="str">
            <v>26240824436602000154550010001386231140647000</v>
          </cell>
          <cell r="M92" t="str">
            <v>26 - Pernambuco</v>
          </cell>
          <cell r="N92">
            <v>2200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DPROSMED DISTRIBUIDORA DE PRODUTOS MEDICO-HOSPITALARES LTDA</v>
          </cell>
          <cell r="H93" t="str">
            <v>B</v>
          </cell>
          <cell r="I93" t="str">
            <v>S</v>
          </cell>
          <cell r="J93" t="str">
            <v>00018587</v>
          </cell>
          <cell r="K93" t="str">
            <v>31/07/2024</v>
          </cell>
          <cell r="L93" t="str">
            <v>26240711449180000290550010000185871000410692</v>
          </cell>
          <cell r="M93" t="str">
            <v>26 - Pernambuco</v>
          </cell>
          <cell r="N93">
            <v>386.6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DPROSMED DISTRIBUIDORA DE PRODUTOS MEDICO-HOSPITALARES LTDA</v>
          </cell>
          <cell r="H94" t="str">
            <v>B</v>
          </cell>
          <cell r="I94" t="str">
            <v>S</v>
          </cell>
          <cell r="J94" t="str">
            <v>00018812</v>
          </cell>
          <cell r="K94" t="str">
            <v>09/08/2024</v>
          </cell>
          <cell r="L94" t="str">
            <v>26240811449180000290550010000188121000416266</v>
          </cell>
          <cell r="M94" t="str">
            <v>26 - Pernambuco</v>
          </cell>
          <cell r="N94">
            <v>2107.6799999999998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DPROSMED DISTRIBUIDORA DE PRODUTOS MEDICO-HOSPITALARES LTDA</v>
          </cell>
          <cell r="H95" t="str">
            <v>B</v>
          </cell>
          <cell r="I95" t="str">
            <v>S</v>
          </cell>
          <cell r="J95" t="str">
            <v>00018931</v>
          </cell>
          <cell r="K95" t="str">
            <v>14/08/2024</v>
          </cell>
          <cell r="L95" t="str">
            <v>26240811449180000290550010000189311000419215</v>
          </cell>
          <cell r="M95" t="str">
            <v>26 - Pernambuco</v>
          </cell>
          <cell r="N95">
            <v>2862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DPROSMED DISTRIBUIDORA DE PRODUTOS MEDICO-HOSPITALARES LTDA</v>
          </cell>
          <cell r="H96" t="str">
            <v>B</v>
          </cell>
          <cell r="I96" t="str">
            <v>S</v>
          </cell>
          <cell r="J96" t="str">
            <v>00018989</v>
          </cell>
          <cell r="K96" t="str">
            <v>16/08/2024</v>
          </cell>
          <cell r="L96" t="str">
            <v>26240811449180000290550010000189891000420531</v>
          </cell>
          <cell r="M96" t="str">
            <v>26 - Pernambuco</v>
          </cell>
          <cell r="N96">
            <v>141.6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DPROSMED DISTRIBUIDORA DE PRODUTOS MEDICO-HOSPITALARES LTDA</v>
          </cell>
          <cell r="H97" t="str">
            <v>B</v>
          </cell>
          <cell r="I97" t="str">
            <v>S</v>
          </cell>
          <cell r="J97" t="str">
            <v>00019099</v>
          </cell>
          <cell r="K97" t="str">
            <v>22/08/2024</v>
          </cell>
          <cell r="L97" t="str">
            <v>26240811449180000290550010000190991000423451</v>
          </cell>
          <cell r="M97" t="str">
            <v>26 - Pernambuco</v>
          </cell>
          <cell r="N97">
            <v>1240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HTS TECNOLOGIA EM SAUDE COMERCIO IMPORTACAO E EXPORTACAO LTDA</v>
          </cell>
          <cell r="H98" t="str">
            <v>B</v>
          </cell>
          <cell r="I98" t="str">
            <v>S</v>
          </cell>
          <cell r="J98" t="str">
            <v>000197176</v>
          </cell>
          <cell r="K98" t="str">
            <v>16/08/2024</v>
          </cell>
          <cell r="L98" t="str">
            <v>31240866437831000133550010001971761045881922</v>
          </cell>
          <cell r="M98" t="str">
            <v>31 - Minas Gerais</v>
          </cell>
          <cell r="N98">
            <v>30000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NORDESTE  HOSPITALAR  EIRELI</v>
          </cell>
          <cell r="H99" t="str">
            <v>B</v>
          </cell>
          <cell r="I99" t="str">
            <v>S</v>
          </cell>
          <cell r="J99" t="str">
            <v>00020256</v>
          </cell>
          <cell r="K99" t="str">
            <v>30/07/2024</v>
          </cell>
          <cell r="L99" t="str">
            <v>26240704922653000189550010000202561000147931</v>
          </cell>
          <cell r="M99" t="str">
            <v>26 - Pernambuco</v>
          </cell>
          <cell r="N99">
            <v>1845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NORDESTE  HOSPITALAR  EIRELI</v>
          </cell>
          <cell r="H100" t="str">
            <v>B</v>
          </cell>
          <cell r="I100" t="str">
            <v>S</v>
          </cell>
          <cell r="J100" t="str">
            <v>00020441</v>
          </cell>
          <cell r="K100" t="str">
            <v>14/08/2024</v>
          </cell>
          <cell r="L100" t="str">
            <v>26240804922653000189550010000204411000150489</v>
          </cell>
          <cell r="M100" t="str">
            <v>26 - Pernambuco</v>
          </cell>
          <cell r="N100">
            <v>1944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NORDESTE  HOSPITALAR  EIRELI</v>
          </cell>
          <cell r="H101" t="str">
            <v>B</v>
          </cell>
          <cell r="I101" t="str">
            <v>S</v>
          </cell>
          <cell r="J101" t="str">
            <v>00020529</v>
          </cell>
          <cell r="K101" t="str">
            <v>21/08/2024</v>
          </cell>
          <cell r="L101" t="str">
            <v>26240804922653000189550010000205291000151885</v>
          </cell>
          <cell r="M101" t="str">
            <v>26 - Pernambuco</v>
          </cell>
          <cell r="N101">
            <v>980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NORDESTE  HOSPITALAR  EIRELI</v>
          </cell>
          <cell r="H102" t="str">
            <v>B</v>
          </cell>
          <cell r="I102" t="str">
            <v>S</v>
          </cell>
          <cell r="J102" t="str">
            <v>00020531</v>
          </cell>
          <cell r="K102" t="str">
            <v>21/08/2024</v>
          </cell>
          <cell r="L102" t="str">
            <v>26240804922653000189550010000205311000151913</v>
          </cell>
          <cell r="M102" t="str">
            <v>26 - Pernambuco</v>
          </cell>
          <cell r="N102">
            <v>13857.9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SCITECH PRODUTOS MEDICOS LTDA</v>
          </cell>
          <cell r="H103" t="str">
            <v>B</v>
          </cell>
          <cell r="I103" t="str">
            <v>S</v>
          </cell>
          <cell r="J103" t="str">
            <v>000451032</v>
          </cell>
          <cell r="K103" t="str">
            <v>10/07/2024</v>
          </cell>
          <cell r="L103" t="str">
            <v>52240701437707000122550550004510321453582157</v>
          </cell>
          <cell r="M103" t="str">
            <v>52 - Goiás</v>
          </cell>
          <cell r="N103">
            <v>1100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SCITECH PRODUTOS MEDICOS LTDA</v>
          </cell>
          <cell r="H104" t="str">
            <v>B</v>
          </cell>
          <cell r="I104" t="str">
            <v>S</v>
          </cell>
          <cell r="J104" t="str">
            <v>000452048</v>
          </cell>
          <cell r="K104" t="str">
            <v>16/07/2024</v>
          </cell>
          <cell r="L104" t="str">
            <v>52240701437707000122550550004520481976415161</v>
          </cell>
          <cell r="M104" t="str">
            <v>52 - Goiás</v>
          </cell>
          <cell r="N104">
            <v>1100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DROGAFONTE LTDA</v>
          </cell>
          <cell r="H105" t="str">
            <v>B</v>
          </cell>
          <cell r="I105" t="str">
            <v>S</v>
          </cell>
          <cell r="J105" t="str">
            <v>000460868</v>
          </cell>
          <cell r="K105" t="str">
            <v>31/07/2024</v>
          </cell>
          <cell r="L105" t="str">
            <v>26240708778201000126550010004608681122327943</v>
          </cell>
          <cell r="M105" t="str">
            <v>26 - Pernambuco</v>
          </cell>
          <cell r="N105">
            <v>25066.53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 t="str">
            <v>000460871</v>
          </cell>
          <cell r="K106" t="str">
            <v>31/07/2024</v>
          </cell>
          <cell r="L106" t="str">
            <v>26240708778201000126550010004608711025670014</v>
          </cell>
          <cell r="M106" t="str">
            <v>26 - Pernambuco</v>
          </cell>
          <cell r="N106">
            <v>5590</v>
          </cell>
        </row>
        <row r="107">
          <cell r="C107" t="str">
            <v>HOSPITAL DOM HÉLDER CÂMARA - CG. Nº 018/2022</v>
          </cell>
          <cell r="E107" t="str">
            <v>3.12 - Material Hospitalar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000460923</v>
          </cell>
          <cell r="K107" t="str">
            <v>31/07/2024</v>
          </cell>
          <cell r="L107" t="str">
            <v>26240708778201000126550010004609231479275976</v>
          </cell>
          <cell r="M107" t="str">
            <v>26 - Pernambuco</v>
          </cell>
          <cell r="N107">
            <v>13837.41</v>
          </cell>
        </row>
        <row r="108">
          <cell r="C108" t="str">
            <v>HOSPITAL DOM HÉLDER CÂMARA - CG. Nº 018/2022</v>
          </cell>
          <cell r="E108" t="str">
            <v>3.12 - Material Hospitalar</v>
          </cell>
          <cell r="G108" t="str">
            <v>MEDICAL MERCANTIL DE APAR MEDICA LTDA</v>
          </cell>
          <cell r="H108" t="str">
            <v>B</v>
          </cell>
          <cell r="I108" t="str">
            <v>S</v>
          </cell>
          <cell r="J108" t="str">
            <v>000610810</v>
          </cell>
          <cell r="K108" t="str">
            <v>30/07/2024</v>
          </cell>
          <cell r="L108" t="str">
            <v>26240710779833000156550010006108101612834008</v>
          </cell>
          <cell r="M108" t="str">
            <v>26 - Pernambuco</v>
          </cell>
          <cell r="N108">
            <v>1643.7</v>
          </cell>
        </row>
        <row r="109">
          <cell r="C109" t="str">
            <v>HOSPITAL DOM HÉLDER CÂMARA - CG. Nº 018/2022</v>
          </cell>
          <cell r="E109" t="str">
            <v>3.12 - Material Hospitalar</v>
          </cell>
          <cell r="G109" t="str">
            <v>MEDICAL MERCANTIL DE APAR MEDICA LTDA</v>
          </cell>
          <cell r="H109" t="str">
            <v>B</v>
          </cell>
          <cell r="I109" t="str">
            <v>S</v>
          </cell>
          <cell r="J109" t="str">
            <v>000611841</v>
          </cell>
          <cell r="K109" t="str">
            <v>08/08/2024</v>
          </cell>
          <cell r="L109" t="str">
            <v>26240810779833000156550010006118411613865009</v>
          </cell>
          <cell r="M109" t="str">
            <v>26 - Pernambuco</v>
          </cell>
          <cell r="N109">
            <v>1720</v>
          </cell>
        </row>
        <row r="110">
          <cell r="C110" t="str">
            <v>HOSPITAL DOM HÉLDER CÂMARA - CG. Nº 018/2022</v>
          </cell>
          <cell r="E110" t="str">
            <v>3.12 - Material Hospitalar</v>
          </cell>
          <cell r="G110" t="str">
            <v>MEDICAL MERCANTIL DE APAR MEDICA LTDA</v>
          </cell>
          <cell r="H110" t="str">
            <v>B</v>
          </cell>
          <cell r="I110" t="str">
            <v>S</v>
          </cell>
          <cell r="J110" t="str">
            <v>000612083</v>
          </cell>
          <cell r="K110" t="str">
            <v>10/08/2024</v>
          </cell>
          <cell r="L110" t="str">
            <v>26240810779833000156550010006120831614107001</v>
          </cell>
          <cell r="M110" t="str">
            <v>26 - Pernambuco</v>
          </cell>
          <cell r="N110">
            <v>2125</v>
          </cell>
        </row>
        <row r="111">
          <cell r="C111" t="str">
            <v>HOSPITAL DOM HÉLDER CÂMARA - CG. Nº 018/2022</v>
          </cell>
          <cell r="E111" t="str">
            <v>3.12 - Material Hospitalar</v>
          </cell>
          <cell r="G111" t="str">
            <v>MEDICAL MERCANTIL DE APAR MEDICA LTDA</v>
          </cell>
          <cell r="H111" t="str">
            <v>B</v>
          </cell>
          <cell r="I111" t="str">
            <v>S</v>
          </cell>
          <cell r="J111" t="str">
            <v>000612640</v>
          </cell>
          <cell r="K111" t="str">
            <v>16/08/2024</v>
          </cell>
          <cell r="L111" t="str">
            <v>26240810779833000156550010006126401614664003</v>
          </cell>
          <cell r="M111" t="str">
            <v>26 - Pernambuco</v>
          </cell>
          <cell r="N111">
            <v>176.16</v>
          </cell>
        </row>
        <row r="112">
          <cell r="C112" t="str">
            <v>HOSPITAL DOM HÉLDER CÂMARA - CG. Nº 018/2022</v>
          </cell>
          <cell r="E112" t="str">
            <v>3.12 - Material Hospitalar</v>
          </cell>
          <cell r="G112" t="str">
            <v>MEDICAL MERCANTIL DE APAR MEDICA LTDA</v>
          </cell>
          <cell r="H112" t="str">
            <v>B</v>
          </cell>
          <cell r="I112" t="str">
            <v>S</v>
          </cell>
          <cell r="J112" t="str">
            <v>000612641</v>
          </cell>
          <cell r="K112" t="str">
            <v>16/08/2024</v>
          </cell>
          <cell r="L112" t="str">
            <v>26240810779833000156550010006126411614665007</v>
          </cell>
          <cell r="M112" t="str">
            <v>26 - Pernambuco</v>
          </cell>
          <cell r="N112">
            <v>44724.29</v>
          </cell>
        </row>
        <row r="113">
          <cell r="C113" t="str">
            <v>HOSPITAL DOM HÉLDER CÂMARA - CG. Nº 018/2022</v>
          </cell>
          <cell r="E113" t="str">
            <v>3.12 - Material Hospitalar</v>
          </cell>
          <cell r="G113" t="str">
            <v>MEDICAL MERCANTIL DE APAR MEDICA LTDA</v>
          </cell>
          <cell r="H113" t="str">
            <v>B</v>
          </cell>
          <cell r="I113" t="str">
            <v>S</v>
          </cell>
          <cell r="J113" t="str">
            <v>000613324</v>
          </cell>
          <cell r="K113" t="str">
            <v>23/08/2024</v>
          </cell>
          <cell r="L113" t="str">
            <v>26240810779833000156550010006133241615348002</v>
          </cell>
          <cell r="M113" t="str">
            <v>26 - Pernambuco</v>
          </cell>
          <cell r="N113">
            <v>1737.58</v>
          </cell>
        </row>
        <row r="114">
          <cell r="C114" t="str">
            <v>HOSPITAL DOM HÉLDER CÂMARA - CG. Nº 018/2022</v>
          </cell>
          <cell r="E114" t="str">
            <v>3.12 - Material Hospitalar</v>
          </cell>
          <cell r="G114" t="str">
            <v>MEDICAL MERCANTIL DE APAR MEDICA LTDA</v>
          </cell>
          <cell r="H114" t="str">
            <v>B</v>
          </cell>
          <cell r="I114" t="str">
            <v>S</v>
          </cell>
          <cell r="J114" t="str">
            <v>000613533</v>
          </cell>
          <cell r="K114" t="str">
            <v>27/08/2024</v>
          </cell>
          <cell r="L114" t="str">
            <v>26240810779833000156550010006135331615557000</v>
          </cell>
          <cell r="M114" t="str">
            <v>26 - Pernambuco</v>
          </cell>
          <cell r="N114">
            <v>720</v>
          </cell>
        </row>
        <row r="115">
          <cell r="C115" t="str">
            <v>HOSPITAL DOM HÉLDER CÂMARA - CG. Nº 018/2022</v>
          </cell>
          <cell r="E115" t="str">
            <v>3.12 - Material Hospitalar</v>
          </cell>
          <cell r="G115" t="str">
            <v>MEDICAL MERCANTIL DE APAR MEDICA LTDA</v>
          </cell>
          <cell r="H115" t="str">
            <v>B</v>
          </cell>
          <cell r="I115" t="str">
            <v>S</v>
          </cell>
          <cell r="J115" t="str">
            <v>000613796</v>
          </cell>
          <cell r="K115" t="str">
            <v>28/08/2024</v>
          </cell>
          <cell r="L115" t="str">
            <v>26240810779833000156550010006137961615820004</v>
          </cell>
          <cell r="M115" t="str">
            <v>26 - Pernambuco</v>
          </cell>
          <cell r="N115">
            <v>4224</v>
          </cell>
        </row>
        <row r="116">
          <cell r="C116" t="str">
            <v>HOSPITAL DOM HÉLDER CÂMARA - CG. Nº 018/2022</v>
          </cell>
          <cell r="E116" t="str">
            <v>3.12 - Material Hospitalar</v>
          </cell>
          <cell r="G116" t="str">
            <v>DPROSMED DISTRIBUIDORA DE PRODUTOS MEDICOS HOSPITALARES EIRELI</v>
          </cell>
          <cell r="H116" t="str">
            <v>B</v>
          </cell>
          <cell r="I116" t="str">
            <v>S</v>
          </cell>
          <cell r="J116" t="str">
            <v>00071649</v>
          </cell>
          <cell r="K116" t="str">
            <v>05/08/2024</v>
          </cell>
          <cell r="L116" t="str">
            <v>26240811449180000100550010000716491000412412</v>
          </cell>
          <cell r="M116" t="str">
            <v>26 - Pernambuco</v>
          </cell>
          <cell r="N116">
            <v>12570</v>
          </cell>
        </row>
        <row r="117">
          <cell r="C117" t="str">
            <v>HOSPITAL DOM HÉLDER CÂMARA - CG. Nº 018/2022</v>
          </cell>
          <cell r="E117" t="str">
            <v>3.12 - Material Hospitalar</v>
          </cell>
          <cell r="G117" t="str">
            <v>DPROSMED DISTRIBUIDORA DE PRODUTOS MEDICOS HOSPITALARES EIRELI</v>
          </cell>
          <cell r="H117" t="str">
            <v>B</v>
          </cell>
          <cell r="I117" t="str">
            <v>S</v>
          </cell>
          <cell r="J117" t="str">
            <v>00071742</v>
          </cell>
          <cell r="K117" t="str">
            <v>07/08/2024</v>
          </cell>
          <cell r="L117" t="str">
            <v>26240811449180000100550010000717421000414002</v>
          </cell>
          <cell r="M117" t="str">
            <v>26 - Pernambuco</v>
          </cell>
          <cell r="N117">
            <v>2304.5</v>
          </cell>
        </row>
        <row r="118">
          <cell r="C118" t="str">
            <v>HOSPITAL DOM HÉLDER CÂMARA - CG. Nº 018/2022</v>
          </cell>
          <cell r="E118" t="str">
            <v>3.12 - Material Hospitalar</v>
          </cell>
          <cell r="G118" t="str">
            <v>DPROSMED DISTRIBUIDORA DE PRODUTOS MEDICOS HOSPITALARES EIRELI</v>
          </cell>
          <cell r="H118" t="str">
            <v>B</v>
          </cell>
          <cell r="I118" t="str">
            <v>S</v>
          </cell>
          <cell r="J118" t="str">
            <v>00072621</v>
          </cell>
          <cell r="K118" t="str">
            <v>30/08/2024</v>
          </cell>
          <cell r="L118" t="str">
            <v>26240811449180000100550010000726211000428924</v>
          </cell>
          <cell r="M118" t="str">
            <v>26 - Pernambuco</v>
          </cell>
          <cell r="N118">
            <v>13660.68</v>
          </cell>
        </row>
        <row r="119">
          <cell r="C119" t="str">
            <v>HOSPITAL DOM HÉLDER CÂMARA - CG. Nº 018/2022</v>
          </cell>
          <cell r="E119" t="str">
            <v>3.12 - Material Hospitalar</v>
          </cell>
          <cell r="G119" t="str">
            <v>SOL E MAR CONFECCAO EIRELI</v>
          </cell>
          <cell r="H119" t="str">
            <v>B</v>
          </cell>
          <cell r="I119" t="str">
            <v>S</v>
          </cell>
          <cell r="J119" t="str">
            <v>001262</v>
          </cell>
          <cell r="K119" t="str">
            <v>01/08/2024</v>
          </cell>
          <cell r="L119" t="str">
            <v>26240824028351000179550010000012621254501220</v>
          </cell>
          <cell r="M119" t="str">
            <v>26 - Pernambuco</v>
          </cell>
          <cell r="N119">
            <v>4950</v>
          </cell>
        </row>
        <row r="120">
          <cell r="C120" t="str">
            <v>HOSPITAL DOM HÉLDER CÂMARA - CG. Nº 018/2022</v>
          </cell>
          <cell r="E120" t="str">
            <v>3.12 - Material Hospitalar</v>
          </cell>
          <cell r="G120" t="str">
            <v>SOL E MAR CONFECCAO EIRELI</v>
          </cell>
          <cell r="H120" t="str">
            <v>B</v>
          </cell>
          <cell r="I120" t="str">
            <v>S</v>
          </cell>
          <cell r="J120" t="str">
            <v>001276</v>
          </cell>
          <cell r="K120" t="str">
            <v>09/08/2024</v>
          </cell>
          <cell r="L120" t="str">
            <v>26240824028351000179550010000012761848974542</v>
          </cell>
          <cell r="M120" t="str">
            <v>26 - Pernambuco</v>
          </cell>
          <cell r="N120">
            <v>3840</v>
          </cell>
        </row>
        <row r="121">
          <cell r="C121" t="str">
            <v>HOSPITAL DOM HÉLDER CÂMARA - CG. Nº 018/2022</v>
          </cell>
          <cell r="E121" t="str">
            <v>3.12 - Material Hospitalar</v>
          </cell>
          <cell r="G121" t="str">
            <v>SOL E MAR CONFECCAO EIRELI</v>
          </cell>
          <cell r="H121" t="str">
            <v>B</v>
          </cell>
          <cell r="I121" t="str">
            <v>S</v>
          </cell>
          <cell r="J121" t="str">
            <v>001290</v>
          </cell>
          <cell r="K121" t="str">
            <v>22/08/2024</v>
          </cell>
          <cell r="L121" t="str">
            <v>26240824028351000179550010000012901721708210</v>
          </cell>
          <cell r="M121" t="str">
            <v>26 - Pernambuco</v>
          </cell>
          <cell r="N121">
            <v>15360</v>
          </cell>
        </row>
        <row r="122">
          <cell r="C122" t="str">
            <v>HOSPITAL DOM HÉLDER CÂMARA - CG. Nº 018/2022</v>
          </cell>
          <cell r="E122" t="str">
            <v>3.12 - Material Hospitalar</v>
          </cell>
          <cell r="G122" t="str">
            <v>C.B.S MEDICO CIENTIFICA LTDA</v>
          </cell>
          <cell r="H122" t="str">
            <v>B</v>
          </cell>
          <cell r="I122" t="str">
            <v>S</v>
          </cell>
          <cell r="J122" t="str">
            <v>001479105</v>
          </cell>
          <cell r="K122" t="str">
            <v>14/08/2024</v>
          </cell>
          <cell r="L122" t="str">
            <v>35240848791685000168550030014791051418378851</v>
          </cell>
          <cell r="M122" t="str">
            <v>35 - São Paulo</v>
          </cell>
          <cell r="N122">
            <v>1228.75</v>
          </cell>
        </row>
        <row r="123">
          <cell r="C123" t="str">
            <v>HOSPITAL DOM HÉLDER CÂMARA - CG. Nº 018/2022</v>
          </cell>
          <cell r="E123" t="str">
            <v>3.12 - Material Hospitalar</v>
          </cell>
          <cell r="G123" t="str">
            <v>COMERCIAL CIRURGICA RIOCLARENSE LTDA</v>
          </cell>
          <cell r="H123" t="str">
            <v>B</v>
          </cell>
          <cell r="I123" t="str">
            <v>S</v>
          </cell>
          <cell r="J123" t="str">
            <v>0082808</v>
          </cell>
          <cell r="K123" t="str">
            <v>09/08/2024</v>
          </cell>
          <cell r="L123" t="str">
            <v>26240867729178000653550010000828081435618699</v>
          </cell>
          <cell r="M123" t="str">
            <v>26 - Pernambuco</v>
          </cell>
          <cell r="N123">
            <v>6990</v>
          </cell>
        </row>
        <row r="124">
          <cell r="C124" t="str">
            <v>HOSPITAL DOM HÉLDER CÂMARA - CG. Nº 018/2022</v>
          </cell>
          <cell r="E124" t="str">
            <v>3.12 - Material Hospitalar</v>
          </cell>
          <cell r="G124" t="str">
            <v>ORIGINAL SUPRIMENTOS E EQUIPAMENTOS LTDA</v>
          </cell>
          <cell r="H124" t="str">
            <v>B</v>
          </cell>
          <cell r="I124" t="str">
            <v>S</v>
          </cell>
          <cell r="J124" t="str">
            <v>008947</v>
          </cell>
          <cell r="K124" t="str">
            <v>16/08/2024</v>
          </cell>
          <cell r="L124" t="str">
            <v>26240824425720000167550010000089471490084202</v>
          </cell>
          <cell r="M124" t="str">
            <v>26 - Pernambuco</v>
          </cell>
          <cell r="N124">
            <v>625</v>
          </cell>
        </row>
        <row r="125">
          <cell r="C125" t="str">
            <v>HOSPITAL DOM HÉLDER CÂMARA - CG. Nº 018/2022</v>
          </cell>
          <cell r="E125" t="str">
            <v>3.12 - Material Hospitalar</v>
          </cell>
          <cell r="G125" t="str">
            <v>DINAMICA HOSPITALAR LTDA</v>
          </cell>
          <cell r="H125" t="str">
            <v>B</v>
          </cell>
          <cell r="I125" t="str">
            <v>S</v>
          </cell>
          <cell r="J125" t="str">
            <v>11361</v>
          </cell>
          <cell r="K125" t="str">
            <v>15/08/2024</v>
          </cell>
          <cell r="L125" t="str">
            <v>26240802684571000118551030000113611000605004</v>
          </cell>
          <cell r="M125" t="str">
            <v>26 - Pernambuco</v>
          </cell>
          <cell r="N125">
            <v>1950</v>
          </cell>
        </row>
        <row r="126">
          <cell r="C126" t="str">
            <v>HOSPITAL DOM HÉLDER CÂMARA - CG. Nº 018/2022</v>
          </cell>
          <cell r="E126" t="str">
            <v>3.12 - Material Hospitalar</v>
          </cell>
          <cell r="G126" t="str">
            <v>EDWARDS LIFESCIENCES COM PR MD CR LT</v>
          </cell>
          <cell r="H126" t="str">
            <v>B</v>
          </cell>
          <cell r="I126" t="str">
            <v>S</v>
          </cell>
          <cell r="J126" t="str">
            <v>140740</v>
          </cell>
          <cell r="K126" t="str">
            <v>25/07/2024</v>
          </cell>
          <cell r="L126" t="str">
            <v>35240705944604000533550010001407401002532921</v>
          </cell>
          <cell r="M126" t="str">
            <v>35 - São Paulo</v>
          </cell>
          <cell r="N126">
            <v>9630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G127" t="str">
            <v>VITALE COMERCIO SA</v>
          </cell>
          <cell r="H127" t="str">
            <v>B</v>
          </cell>
          <cell r="I127" t="str">
            <v>S</v>
          </cell>
          <cell r="J127" t="str">
            <v>155148</v>
          </cell>
          <cell r="K127" t="str">
            <v>15/08/2024</v>
          </cell>
          <cell r="L127" t="str">
            <v>26240807160019000144550010001551481263165794</v>
          </cell>
          <cell r="M127" t="str">
            <v>26 - Pernambuco</v>
          </cell>
          <cell r="N127">
            <v>8500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G128" t="str">
            <v>VITALE COMERCIO SA</v>
          </cell>
          <cell r="H128" t="str">
            <v>B</v>
          </cell>
          <cell r="I128" t="str">
            <v>S</v>
          </cell>
          <cell r="J128" t="str">
            <v>155567</v>
          </cell>
          <cell r="K128" t="str">
            <v>21/08/2024</v>
          </cell>
          <cell r="L128" t="str">
            <v>26240807160019000144550010001555671887735181</v>
          </cell>
          <cell r="M128" t="str">
            <v>26 - Pernambuco</v>
          </cell>
          <cell r="N128">
            <v>3500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G129" t="str">
            <v>HTS TECNOLOGIA EM SAUDE COMERCIO IMPORTACAO E EXPORTACAO LTDA</v>
          </cell>
          <cell r="H129" t="str">
            <v>B</v>
          </cell>
          <cell r="I129" t="str">
            <v>S</v>
          </cell>
          <cell r="J129" t="str">
            <v>195554</v>
          </cell>
          <cell r="K129" t="str">
            <v>26/07/2024</v>
          </cell>
          <cell r="L129" t="str">
            <v>31240766437831000133550010001955541039917807</v>
          </cell>
          <cell r="M129" t="str">
            <v>31 - Minas Gerais</v>
          </cell>
          <cell r="N129">
            <v>1275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G130" t="str">
            <v>HTS TECNOLOGIA EM SAUDE COMERCIO IMPORTACAO E EXPORTACAO LTDA</v>
          </cell>
          <cell r="H130" t="str">
            <v>B</v>
          </cell>
          <cell r="I130" t="str">
            <v>S</v>
          </cell>
          <cell r="J130" t="str">
            <v>196430</v>
          </cell>
          <cell r="K130" t="str">
            <v>07/08/2024</v>
          </cell>
          <cell r="L130" t="str">
            <v>31240866437631000133550010001964301769018324</v>
          </cell>
          <cell r="M130" t="str">
            <v>31 - Minas Gerais</v>
          </cell>
          <cell r="N130">
            <v>1000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G131" t="str">
            <v>HTS TECNOLOGIA EM SAUDE COMERCIO IMPORTACAO E EXPORTACAO LTDA</v>
          </cell>
          <cell r="H131" t="str">
            <v>B</v>
          </cell>
          <cell r="I131" t="str">
            <v>S</v>
          </cell>
          <cell r="J131" t="str">
            <v>197816</v>
          </cell>
          <cell r="K131" t="str">
            <v>26/08/2024</v>
          </cell>
          <cell r="L131" t="str">
            <v>31240866437831000133550010001978161262982034</v>
          </cell>
          <cell r="M131" t="str">
            <v>31 - Minas Gerais</v>
          </cell>
          <cell r="N131">
            <v>3650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G132" t="str">
            <v>BEMED COMERCIO ATACADISTA DE MEDICAMENTOS LTDA</v>
          </cell>
          <cell r="H132" t="str">
            <v>B</v>
          </cell>
          <cell r="I132" t="str">
            <v>S</v>
          </cell>
          <cell r="J132" t="str">
            <v>2053</v>
          </cell>
          <cell r="K132" t="str">
            <v>28/08/2024</v>
          </cell>
          <cell r="L132" t="str">
            <v>26240848495866000147550010000020531813154836</v>
          </cell>
          <cell r="M132" t="str">
            <v>26 - Pernambuco</v>
          </cell>
          <cell r="N132">
            <v>475.6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G133" t="str">
            <v>DMH PRODUTOS HOSPITALARES LTDA EPP</v>
          </cell>
          <cell r="H133" t="str">
            <v>B</v>
          </cell>
          <cell r="I133" t="str">
            <v>S</v>
          </cell>
          <cell r="J133" t="str">
            <v>24780</v>
          </cell>
          <cell r="K133" t="str">
            <v>12/08/2024</v>
          </cell>
          <cell r="L133" t="str">
            <v>26240805044056000161550010000247801988818836</v>
          </cell>
          <cell r="M133" t="str">
            <v>26 - Pernambuco</v>
          </cell>
          <cell r="N133">
            <v>395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G134" t="str">
            <v>DMH PRODUTOS HOSPITALARES LTDA EPP</v>
          </cell>
          <cell r="H134" t="str">
            <v>B</v>
          </cell>
          <cell r="I134" t="str">
            <v>S</v>
          </cell>
          <cell r="J134" t="str">
            <v>24782</v>
          </cell>
          <cell r="K134" t="str">
            <v>12/08/2024</v>
          </cell>
          <cell r="L134" t="str">
            <v>26240805044056000161550010000247821110411029</v>
          </cell>
          <cell r="M134" t="str">
            <v>26 - Pernambuco</v>
          </cell>
          <cell r="N134">
            <v>395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G135" t="str">
            <v>DMH PRODUTOS HOSPITALARES LTDA EPP</v>
          </cell>
          <cell r="H135" t="str">
            <v>B</v>
          </cell>
          <cell r="I135" t="str">
            <v>S</v>
          </cell>
          <cell r="J135" t="str">
            <v>24804</v>
          </cell>
          <cell r="K135" t="str">
            <v>16/08/2024</v>
          </cell>
          <cell r="L135" t="str">
            <v>26240805044056000161550010000248041348303480</v>
          </cell>
          <cell r="M135" t="str">
            <v>26 - Pernambuco</v>
          </cell>
          <cell r="N135">
            <v>9018.2999999999993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G136" t="str">
            <v>DMH PRODUTOS HOSPITALARES LTDA EPP</v>
          </cell>
          <cell r="H136" t="str">
            <v>B</v>
          </cell>
          <cell r="I136" t="str">
            <v>S</v>
          </cell>
          <cell r="J136" t="str">
            <v>24817</v>
          </cell>
          <cell r="K136" t="str">
            <v>20/08/2024</v>
          </cell>
          <cell r="L136" t="str">
            <v>26240805044056000161550010000248171641563129</v>
          </cell>
          <cell r="M136" t="str">
            <v>26 - Pernambuco</v>
          </cell>
          <cell r="N136">
            <v>1310.93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G137" t="str">
            <v>DMH PRODUTOS HOSPITALARES LTDA EPP</v>
          </cell>
          <cell r="H137" t="str">
            <v>B</v>
          </cell>
          <cell r="I137" t="str">
            <v>S</v>
          </cell>
          <cell r="J137" t="str">
            <v>24835</v>
          </cell>
          <cell r="K137" t="str">
            <v>21/08/2024</v>
          </cell>
          <cell r="L137" t="str">
            <v>26240805044056000161550010000248351410653201</v>
          </cell>
          <cell r="M137" t="str">
            <v>26 - Pernambuco</v>
          </cell>
          <cell r="N137">
            <v>1940.4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G138" t="str">
            <v>SELLMED PRODUTOS MEDICOS E HOSPITALARES LTDA</v>
          </cell>
          <cell r="H138" t="str">
            <v>B</v>
          </cell>
          <cell r="I138" t="str">
            <v>S</v>
          </cell>
          <cell r="J138" t="str">
            <v>25919</v>
          </cell>
          <cell r="K138" t="str">
            <v>12/08/2024</v>
          </cell>
          <cell r="L138" t="str">
            <v>26240837438274000177550010000259191422664125</v>
          </cell>
          <cell r="M138" t="str">
            <v>26 - Pernambuco</v>
          </cell>
          <cell r="N138">
            <v>1075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G139" t="str">
            <v>SELLMED PRODUTOS MEDICOS E HOSPITALARES LTDA</v>
          </cell>
          <cell r="H139" t="str">
            <v>B</v>
          </cell>
          <cell r="I139" t="str">
            <v>S</v>
          </cell>
          <cell r="J139" t="str">
            <v>26290</v>
          </cell>
          <cell r="K139" t="str">
            <v>19/08/2024</v>
          </cell>
          <cell r="L139" t="str">
            <v>26240837438274000177550010000262901954812899</v>
          </cell>
          <cell r="M139" t="str">
            <v>26 - Pernambuco</v>
          </cell>
          <cell r="N139">
            <v>1648.8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G140" t="str">
            <v>SELLMED PRODUTOS MEDICOS E HOSPITALARES LTDA</v>
          </cell>
          <cell r="H140" t="str">
            <v>B</v>
          </cell>
          <cell r="I140" t="str">
            <v>S</v>
          </cell>
          <cell r="J140" t="str">
            <v>26372</v>
          </cell>
          <cell r="K140" t="str">
            <v>22/08/2024</v>
          </cell>
          <cell r="L140" t="str">
            <v>26240837438274000177550010000263721582760342</v>
          </cell>
          <cell r="M140" t="str">
            <v>26 - Pernambuco</v>
          </cell>
          <cell r="N140">
            <v>11984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G141" t="str">
            <v>SELLMED PRODUTOS MEDICOS E HOSPITALARES LTDA</v>
          </cell>
          <cell r="H141" t="str">
            <v>B</v>
          </cell>
          <cell r="I141" t="str">
            <v>S</v>
          </cell>
          <cell r="J141" t="str">
            <v>26373</v>
          </cell>
          <cell r="K141" t="str">
            <v>22/08/2024</v>
          </cell>
          <cell r="L141" t="str">
            <v>26240837438274000177550010000263731160997412</v>
          </cell>
          <cell r="M141" t="str">
            <v>26 - Pernambuco</v>
          </cell>
          <cell r="N141">
            <v>4214.3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G142" t="str">
            <v>SELLMED PRODUTOS MEDICOS E HOSPITALARES LTDA</v>
          </cell>
          <cell r="H142" t="str">
            <v>B</v>
          </cell>
          <cell r="I142" t="str">
            <v>S</v>
          </cell>
          <cell r="J142" t="str">
            <v>26439</v>
          </cell>
          <cell r="K142" t="str">
            <v>23/08/2024</v>
          </cell>
          <cell r="L142" t="str">
            <v>26240837438274000177550010000264391868135750</v>
          </cell>
          <cell r="M142" t="str">
            <v>26 - Pernambuco</v>
          </cell>
          <cell r="N142">
            <v>1555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G143" t="str">
            <v>CROMUS MATERIAIS MEDICO HOSPITALAR EIREL</v>
          </cell>
          <cell r="H143" t="str">
            <v>B</v>
          </cell>
          <cell r="I143" t="str">
            <v>S</v>
          </cell>
          <cell r="J143" t="str">
            <v>37533</v>
          </cell>
          <cell r="K143" t="str">
            <v>03/07/2024</v>
          </cell>
          <cell r="L143" t="str">
            <v>26240714784339000130550010000375331786574901</v>
          </cell>
          <cell r="M143" t="str">
            <v>26 - Pernambuco</v>
          </cell>
          <cell r="N143">
            <v>250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G144" t="str">
            <v>CROMUS MATERIAIS MEDICO HOSPITALAR EIREL</v>
          </cell>
          <cell r="H144" t="str">
            <v>B</v>
          </cell>
          <cell r="I144" t="str">
            <v>S</v>
          </cell>
          <cell r="J144" t="str">
            <v>37703</v>
          </cell>
          <cell r="K144" t="str">
            <v>08/07/2024</v>
          </cell>
          <cell r="L144" t="str">
            <v>26240714784339000130550010000377031770055898</v>
          </cell>
          <cell r="M144" t="str">
            <v>26 - Pernambuco</v>
          </cell>
          <cell r="N144">
            <v>250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G145" t="str">
            <v>CROMUS MATERIAIS MEDICO HOSPITALAR EIREL</v>
          </cell>
          <cell r="H145" t="str">
            <v>B</v>
          </cell>
          <cell r="I145" t="str">
            <v>S</v>
          </cell>
          <cell r="J145" t="str">
            <v>37771</v>
          </cell>
          <cell r="K145" t="str">
            <v>10/07/2024</v>
          </cell>
          <cell r="L145" t="str">
            <v>26240714784339000130550010000377711621684311</v>
          </cell>
          <cell r="M145" t="str">
            <v>26 - Pernambuco</v>
          </cell>
          <cell r="N145">
            <v>250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G146" t="str">
            <v>CROMUS MATERIAIS MEDICO HOSPITALAR EIREL</v>
          </cell>
          <cell r="H146" t="str">
            <v>B</v>
          </cell>
          <cell r="I146" t="str">
            <v>S</v>
          </cell>
          <cell r="J146" t="str">
            <v>37775</v>
          </cell>
          <cell r="K146" t="str">
            <v>10/07/2024</v>
          </cell>
          <cell r="L146" t="str">
            <v>26240714784339000130550010000377751087790398</v>
          </cell>
          <cell r="M146" t="str">
            <v>26 - Pernambuco</v>
          </cell>
          <cell r="N146">
            <v>250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G147" t="str">
            <v>CROMUS MATERIAIS MEDICO HOSPITALAR EIREL</v>
          </cell>
          <cell r="H147" t="str">
            <v>B</v>
          </cell>
          <cell r="I147" t="str">
            <v>S</v>
          </cell>
          <cell r="J147" t="str">
            <v>37780</v>
          </cell>
          <cell r="K147" t="str">
            <v>10/07/2024</v>
          </cell>
          <cell r="L147" t="str">
            <v>26240714784339000130550010000377801124029870</v>
          </cell>
          <cell r="M147" t="str">
            <v>26 - Pernambuco</v>
          </cell>
          <cell r="N147">
            <v>250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G148" t="str">
            <v>CROMUS MATERIAIS MEDICO HOSPITALAR EIREL</v>
          </cell>
          <cell r="H148" t="str">
            <v>B</v>
          </cell>
          <cell r="I148" t="str">
            <v>S</v>
          </cell>
          <cell r="J148" t="str">
            <v>37892</v>
          </cell>
          <cell r="K148" t="str">
            <v>15/07/2024</v>
          </cell>
          <cell r="L148" t="str">
            <v>26240714784339000130550010000378921190023848</v>
          </cell>
          <cell r="M148" t="str">
            <v>26 - Pernambuco</v>
          </cell>
          <cell r="N148">
            <v>250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G149" t="str">
            <v>CROMUS MATERIAIS MEDICO HOSPITALAR EIREL</v>
          </cell>
          <cell r="H149" t="str">
            <v>B</v>
          </cell>
          <cell r="I149" t="str">
            <v>S</v>
          </cell>
          <cell r="J149" t="str">
            <v>37893</v>
          </cell>
          <cell r="K149" t="str">
            <v>15/07/2024</v>
          </cell>
          <cell r="L149" t="str">
            <v>26240714784339000130550010000378931991414214</v>
          </cell>
          <cell r="M149" t="str">
            <v>26 - Pernambuco</v>
          </cell>
          <cell r="N149">
            <v>250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G150" t="str">
            <v>CROMUS MATERIAIS MEDICO HOSPITALAR EIREL</v>
          </cell>
          <cell r="H150" t="str">
            <v>B</v>
          </cell>
          <cell r="I150" t="str">
            <v>S</v>
          </cell>
          <cell r="J150" t="str">
            <v>37897</v>
          </cell>
          <cell r="K150" t="str">
            <v>15/07/2024</v>
          </cell>
          <cell r="L150" t="str">
            <v>26240714784339000130550010000378971925187140</v>
          </cell>
          <cell r="M150" t="str">
            <v>26 - Pernambuco</v>
          </cell>
          <cell r="N150">
            <v>250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G151" t="str">
            <v>CROMUS MATERIAIS MEDICO HOSPITALAR EIREL</v>
          </cell>
          <cell r="H151" t="str">
            <v>B</v>
          </cell>
          <cell r="I151" t="str">
            <v>S</v>
          </cell>
          <cell r="J151" t="str">
            <v>38093</v>
          </cell>
          <cell r="K151" t="str">
            <v>22/07/2024</v>
          </cell>
          <cell r="L151" t="str">
            <v>26240714784339000130550010000380931051904592</v>
          </cell>
          <cell r="M151" t="str">
            <v>26 - Pernambuco</v>
          </cell>
          <cell r="N151">
            <v>250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G152" t="str">
            <v>EXPRESSO LOGISTICA LTDA</v>
          </cell>
          <cell r="H152" t="str">
            <v>B</v>
          </cell>
          <cell r="I152" t="str">
            <v>S</v>
          </cell>
          <cell r="J152" t="str">
            <v>464</v>
          </cell>
          <cell r="K152" t="str">
            <v>08/08/2024</v>
          </cell>
          <cell r="L152" t="str">
            <v>26240829342388000190550010000004641184752226</v>
          </cell>
          <cell r="M152" t="str">
            <v>26 - Pernambuco</v>
          </cell>
          <cell r="N152">
            <v>384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G153" t="str">
            <v>SAFE SUPORTE A VIDA COMERCIO INTERNACIONAL LTDA</v>
          </cell>
          <cell r="H153" t="str">
            <v>B</v>
          </cell>
          <cell r="I153" t="str">
            <v>S</v>
          </cell>
          <cell r="J153" t="str">
            <v>51390</v>
          </cell>
          <cell r="K153" t="str">
            <v>19/08/2024</v>
          </cell>
          <cell r="L153" t="str">
            <v>26240808675394000190550010000513901826306072</v>
          </cell>
          <cell r="M153" t="str">
            <v>26 - Pernambuco</v>
          </cell>
          <cell r="N153">
            <v>2400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G154" t="str">
            <v>INTEGRA HOSPITALAR LTDA</v>
          </cell>
          <cell r="H154" t="str">
            <v>B</v>
          </cell>
          <cell r="I154" t="str">
            <v>S</v>
          </cell>
          <cell r="J154" t="str">
            <v>638</v>
          </cell>
          <cell r="K154" t="str">
            <v>21/08/2024</v>
          </cell>
          <cell r="L154" t="str">
            <v>26240845253821000178550010000006381529265556</v>
          </cell>
          <cell r="M154" t="str">
            <v>26 - Pernambuco</v>
          </cell>
          <cell r="N154">
            <v>46200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G155" t="str">
            <v>DIALISE COMERCIO E IMPORTACAO LTDA</v>
          </cell>
          <cell r="H155" t="str">
            <v>B</v>
          </cell>
          <cell r="I155" t="str">
            <v>S</v>
          </cell>
          <cell r="J155" t="str">
            <v>6732</v>
          </cell>
          <cell r="K155" t="str">
            <v>23/08/2024</v>
          </cell>
          <cell r="L155" t="str">
            <v>29240811407854000103550030000067321795663134</v>
          </cell>
          <cell r="M155" t="str">
            <v>29 - Bahia</v>
          </cell>
          <cell r="N155">
            <v>3375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G156" t="str">
            <v>R S DOS SANTOS COMERCIO EIRELI</v>
          </cell>
          <cell r="H156" t="str">
            <v>B</v>
          </cell>
          <cell r="I156" t="str">
            <v>S</v>
          </cell>
          <cell r="J156" t="str">
            <v>67639</v>
          </cell>
          <cell r="K156" t="str">
            <v>13/08/2024</v>
          </cell>
          <cell r="L156" t="str">
            <v>26240806204103000150550010000676391843800785</v>
          </cell>
          <cell r="M156" t="str">
            <v>26 - Pernambuco</v>
          </cell>
          <cell r="N156">
            <v>1167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G157" t="str">
            <v>PHARMAPLUS LTDA</v>
          </cell>
          <cell r="H157" t="str">
            <v>B</v>
          </cell>
          <cell r="I157" t="str">
            <v>S</v>
          </cell>
          <cell r="J157" t="str">
            <v>70264</v>
          </cell>
          <cell r="K157" t="str">
            <v>31/07/2024</v>
          </cell>
          <cell r="L157" t="str">
            <v>26240703817043000152550010000702641851426248</v>
          </cell>
          <cell r="M157" t="str">
            <v>26 - Pernambuco</v>
          </cell>
          <cell r="N157">
            <v>522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G158" t="str">
            <v>ALKO DO BRASIL INDUSTRIA E COMERCIO LTDA</v>
          </cell>
          <cell r="H158" t="str">
            <v>B</v>
          </cell>
          <cell r="I158" t="str">
            <v>S</v>
          </cell>
          <cell r="J158" t="str">
            <v>76210</v>
          </cell>
          <cell r="K158" t="str">
            <v>20/08/2024</v>
          </cell>
          <cell r="L158" t="str">
            <v>33240832137424000199550550000762101677779922</v>
          </cell>
          <cell r="M158" t="str">
            <v>33 - Rio de Janeiro</v>
          </cell>
          <cell r="N158">
            <v>500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G159" t="str">
            <v>NEWMED COM SERV EQUIP HOSP LTDA</v>
          </cell>
          <cell r="H159" t="str">
            <v>B</v>
          </cell>
          <cell r="I159" t="str">
            <v>S</v>
          </cell>
          <cell r="J159" t="str">
            <v>8413</v>
          </cell>
          <cell r="K159" t="str">
            <v>16/08/2024</v>
          </cell>
          <cell r="L159" t="str">
            <v>26240810859287000163550010000084131631713107</v>
          </cell>
          <cell r="M159" t="str">
            <v>26 - Pernambuco</v>
          </cell>
          <cell r="N159">
            <v>1150</v>
          </cell>
        </row>
        <row r="160">
          <cell r="C160" t="str">
            <v>HOSPITAL DOM HÉLDER CÂMARA - CG. Nº 018/2022</v>
          </cell>
          <cell r="E160" t="str">
            <v>3.4 - Material Farmacológico</v>
          </cell>
          <cell r="G160" t="str">
            <v>JASMED DISTRIBUIDORA DE MEDICAMENTOS LTDA</v>
          </cell>
          <cell r="H160" t="str">
            <v>B</v>
          </cell>
          <cell r="I160" t="str">
            <v>S</v>
          </cell>
          <cell r="J160" t="str">
            <v>000002430</v>
          </cell>
          <cell r="K160" t="str">
            <v>16/08/2024</v>
          </cell>
          <cell r="L160" t="str">
            <v>26240830553793000137550010000024301000010132</v>
          </cell>
          <cell r="M160" t="str">
            <v>26 - Pernambuco</v>
          </cell>
          <cell r="N160">
            <v>625</v>
          </cell>
        </row>
        <row r="161">
          <cell r="C161" t="str">
            <v>HOSPITAL DOM HÉLDER CÂMARA - CG. Nº 018/2022</v>
          </cell>
          <cell r="E161" t="str">
            <v>3.4 - Material Farmacológico</v>
          </cell>
          <cell r="G161" t="str">
            <v>DERMATOFLORA LTDA ME</v>
          </cell>
          <cell r="H161" t="str">
            <v>B</v>
          </cell>
          <cell r="I161" t="str">
            <v>S</v>
          </cell>
          <cell r="J161" t="str">
            <v>000006264</v>
          </cell>
          <cell r="K161" t="str">
            <v>19/08/2024</v>
          </cell>
          <cell r="L161" t="str">
            <v>26240817010735000107550010000062641444793518</v>
          </cell>
          <cell r="M161" t="str">
            <v>26 - Pernambuco</v>
          </cell>
          <cell r="N161">
            <v>1614</v>
          </cell>
        </row>
        <row r="162">
          <cell r="C162" t="str">
            <v>HOSPITAL DOM HÉLDER CÂMARA - CG. Nº 018/2022</v>
          </cell>
          <cell r="E162" t="str">
            <v>3.4 - Material Farmacológico</v>
          </cell>
          <cell r="G162" t="str">
            <v>CLINUTRI LTDA</v>
          </cell>
          <cell r="H162" t="str">
            <v>B</v>
          </cell>
          <cell r="I162" t="str">
            <v>S</v>
          </cell>
          <cell r="J162" t="str">
            <v>000022149</v>
          </cell>
          <cell r="K162" t="str">
            <v>01/08/2024</v>
          </cell>
          <cell r="L162" t="str">
            <v>26240803149182000155550040000221491241730008</v>
          </cell>
          <cell r="M162" t="str">
            <v>26 - Pernambuco</v>
          </cell>
          <cell r="N162">
            <v>7604</v>
          </cell>
        </row>
        <row r="163">
          <cell r="C163" t="str">
            <v>HOSPITAL DOM HÉLDER CÂMARA - CG. Nº 018/2022</v>
          </cell>
          <cell r="E163" t="str">
            <v>3.4 - Material Farmacológico</v>
          </cell>
          <cell r="G163" t="str">
            <v>NORD PRODUTOS EM SAUDE LTDA</v>
          </cell>
          <cell r="H163" t="str">
            <v>B</v>
          </cell>
          <cell r="I163" t="str">
            <v>S</v>
          </cell>
          <cell r="J163" t="str">
            <v>000028413</v>
          </cell>
          <cell r="K163" t="str">
            <v>02/08/2024</v>
          </cell>
          <cell r="L163" t="str">
            <v>26240835753111000153550010000284131000374455</v>
          </cell>
          <cell r="M163" t="str">
            <v>26 - Pernambuco</v>
          </cell>
          <cell r="N163">
            <v>11000</v>
          </cell>
        </row>
        <row r="164">
          <cell r="C164" t="str">
            <v>HOSPITAL DOM HÉLDER CÂMARA - CG. Nº 018/2022</v>
          </cell>
          <cell r="E164" t="str">
            <v>3.4 - Material Farmacológico</v>
          </cell>
          <cell r="G164" t="str">
            <v>NORD PRODUTOS EM SAUDE LTDA</v>
          </cell>
          <cell r="H164" t="str">
            <v>B</v>
          </cell>
          <cell r="I164" t="str">
            <v>S</v>
          </cell>
          <cell r="J164" t="str">
            <v>000028740</v>
          </cell>
          <cell r="K164" t="str">
            <v>09/08/2024</v>
          </cell>
          <cell r="L164" t="str">
            <v>26240835753111000153550010000287401000379876</v>
          </cell>
          <cell r="M164" t="str">
            <v>26 - Pernambuco</v>
          </cell>
          <cell r="N164">
            <v>7364</v>
          </cell>
        </row>
        <row r="165">
          <cell r="C165" t="str">
            <v>HOSPITAL DOM HÉLDER CÂMARA - CG. Nº 018/2022</v>
          </cell>
          <cell r="E165" t="str">
            <v>3.4 - Material Farmacológico</v>
          </cell>
          <cell r="G165" t="str">
            <v>NORD PRODUTOS EM SAUDE LTDA</v>
          </cell>
          <cell r="H165" t="str">
            <v>B</v>
          </cell>
          <cell r="I165" t="str">
            <v>S</v>
          </cell>
          <cell r="J165" t="str">
            <v>000029030</v>
          </cell>
          <cell r="K165" t="str">
            <v>16/08/2024</v>
          </cell>
          <cell r="L165" t="str">
            <v>26240835753111000153550010000290301000384489</v>
          </cell>
          <cell r="M165" t="str">
            <v>26 - Pernambuco</v>
          </cell>
          <cell r="N165">
            <v>11428.1</v>
          </cell>
        </row>
        <row r="166">
          <cell r="C166" t="str">
            <v>HOSPITAL DOM HÉLDER CÂMARA - CG. Nº 018/2022</v>
          </cell>
          <cell r="E166" t="str">
            <v>3.4 - Material Farmacológico</v>
          </cell>
          <cell r="G166" t="str">
            <v>NORD PRODUTOS EM SAUDE LTDA</v>
          </cell>
          <cell r="H166" t="str">
            <v>B</v>
          </cell>
          <cell r="I166" t="str">
            <v>S</v>
          </cell>
          <cell r="J166" t="str">
            <v>000029359</v>
          </cell>
          <cell r="K166" t="str">
            <v>23/08/2024</v>
          </cell>
          <cell r="L166" t="str">
            <v>26240835753111000153550010000293591000389620</v>
          </cell>
          <cell r="M166" t="str">
            <v>26 - Pernambuco</v>
          </cell>
          <cell r="N166">
            <v>8978.4</v>
          </cell>
        </row>
        <row r="167">
          <cell r="C167" t="str">
            <v>HOSPITAL DOM HÉLDER CÂMARA - CG. Nº 018/2022</v>
          </cell>
          <cell r="E167" t="str">
            <v>3.4 - Material Farmacológico</v>
          </cell>
          <cell r="G167" t="str">
            <v>NORD PRODUTOS EM SAUDE LTDA</v>
          </cell>
          <cell r="H167" t="str">
            <v>B</v>
          </cell>
          <cell r="I167" t="str">
            <v>S</v>
          </cell>
          <cell r="J167" t="str">
            <v>000029423</v>
          </cell>
          <cell r="K167" t="str">
            <v>26/08/2024</v>
          </cell>
          <cell r="L167" t="str">
            <v>26240835753111000153550010000294231000390478</v>
          </cell>
          <cell r="M167" t="str">
            <v>26 - Pernambuco</v>
          </cell>
          <cell r="N167">
            <v>5094.96</v>
          </cell>
        </row>
        <row r="168">
          <cell r="C168" t="str">
            <v>HOSPITAL DOM HÉLDER CÂMARA - CG. Nº 018/2022</v>
          </cell>
          <cell r="E168" t="str">
            <v>3.4 - Material Farmacológico</v>
          </cell>
          <cell r="G168" t="str">
            <v>NORD PRODUTOS EM SAUDE LTDA</v>
          </cell>
          <cell r="H168" t="str">
            <v>B</v>
          </cell>
          <cell r="I168" t="str">
            <v>S</v>
          </cell>
          <cell r="J168" t="str">
            <v>000029576</v>
          </cell>
          <cell r="K168" t="str">
            <v>28/08/2024</v>
          </cell>
          <cell r="L168" t="str">
            <v>26240835753111000153550010000295761000392917</v>
          </cell>
          <cell r="M168" t="str">
            <v>26 - Pernambuco</v>
          </cell>
          <cell r="N168">
            <v>453.6</v>
          </cell>
        </row>
        <row r="169">
          <cell r="C169" t="str">
            <v>HOSPITAL DOM HÉLDER CÂMARA - CG. Nº 018/2022</v>
          </cell>
          <cell r="E169" t="str">
            <v>3.4 - Material Farmacológico</v>
          </cell>
          <cell r="G169" t="str">
            <v>SIX DISTRIBUIDORA HOSPITALAR LTDA</v>
          </cell>
          <cell r="H169" t="str">
            <v>B</v>
          </cell>
          <cell r="I169" t="str">
            <v>S</v>
          </cell>
          <cell r="J169" t="str">
            <v>000069448</v>
          </cell>
          <cell r="K169" t="str">
            <v>29/08/2024</v>
          </cell>
          <cell r="L169" t="str">
            <v>26240821381761000100550010000694481211699881</v>
          </cell>
          <cell r="M169" t="str">
            <v>26 - Pernambuco</v>
          </cell>
          <cell r="N169">
            <v>2827.5</v>
          </cell>
        </row>
        <row r="170">
          <cell r="C170" t="str">
            <v>HOSPITAL DOM HÉLDER CÂMARA - CG. Nº 018/2022</v>
          </cell>
          <cell r="E170" t="str">
            <v>3.4 - Material Farmacológico</v>
          </cell>
          <cell r="G170" t="str">
            <v>CALL MED COM. DE MED. E REPRESENTACOES</v>
          </cell>
          <cell r="H170" t="str">
            <v>B</v>
          </cell>
          <cell r="I170" t="str">
            <v>S</v>
          </cell>
          <cell r="J170" t="str">
            <v>000119967</v>
          </cell>
          <cell r="K170" t="str">
            <v>01/08/2024</v>
          </cell>
          <cell r="L170" t="str">
            <v>23240805106015000152550010001199671001285488</v>
          </cell>
          <cell r="M170" t="str">
            <v>23 - Ceará</v>
          </cell>
          <cell r="N170">
            <v>2852</v>
          </cell>
        </row>
        <row r="171">
          <cell r="C171" t="str">
            <v>HOSPITAL DOM HÉLDER CÂMARA - CG. Nº 018/2022</v>
          </cell>
          <cell r="E171" t="str">
            <v>3.4 - Material Farmacológico</v>
          </cell>
          <cell r="G171" t="str">
            <v>PROSMED PRODUTOS MEDICOS LTDA</v>
          </cell>
          <cell r="H171" t="str">
            <v>B</v>
          </cell>
          <cell r="I171" t="str">
            <v>S</v>
          </cell>
          <cell r="J171" t="str">
            <v>000123679</v>
          </cell>
          <cell r="K171" t="str">
            <v>30/05/2024</v>
          </cell>
          <cell r="L171" t="str">
            <v>26240541249434000107550010001236791977201945</v>
          </cell>
          <cell r="M171" t="str">
            <v>26 - Pernambuco</v>
          </cell>
          <cell r="N171">
            <v>219.34</v>
          </cell>
        </row>
        <row r="172">
          <cell r="C172" t="str">
            <v>HOSPITAL DOM HÉLDER CÂMARA - CG. Nº 018/2022</v>
          </cell>
          <cell r="E172" t="str">
            <v>3.4 - Material Farmacológico</v>
          </cell>
          <cell r="G172" t="str">
            <v>PROSMED PRODUTOS MEDICOS LTDA</v>
          </cell>
          <cell r="H172" t="str">
            <v>B</v>
          </cell>
          <cell r="I172" t="str">
            <v>S</v>
          </cell>
          <cell r="J172" t="str">
            <v>000123963</v>
          </cell>
          <cell r="K172" t="str">
            <v>11/06/2024</v>
          </cell>
          <cell r="L172" t="str">
            <v>26240641249434000107550010001239631390474630</v>
          </cell>
          <cell r="M172" t="str">
            <v>26 - Pernambuco</v>
          </cell>
          <cell r="N172">
            <v>109.67</v>
          </cell>
        </row>
        <row r="173">
          <cell r="C173" t="str">
            <v>HOSPITAL DOM HÉLDER CÂMARA - CG. Nº 018/2022</v>
          </cell>
          <cell r="E173" t="str">
            <v>3.4 - Material Farmacológico</v>
          </cell>
          <cell r="G173" t="str">
            <v>PROSMED PRODUTOS MEDICOS LTDA</v>
          </cell>
          <cell r="H173" t="str">
            <v>B</v>
          </cell>
          <cell r="I173" t="str">
            <v>S</v>
          </cell>
          <cell r="J173" t="str">
            <v>000124096</v>
          </cell>
          <cell r="K173" t="str">
            <v>13/06/2024</v>
          </cell>
          <cell r="L173" t="str">
            <v>26240641249434000107550010001240961782547385</v>
          </cell>
          <cell r="M173" t="str">
            <v>26 - Pernambuco</v>
          </cell>
          <cell r="N173">
            <v>219.34</v>
          </cell>
        </row>
        <row r="174">
          <cell r="C174" t="str">
            <v>HOSPITAL DOM HÉLDER CÂMARA - CG. Nº 018/2022</v>
          </cell>
          <cell r="E174" t="str">
            <v>3.4 - Material Farmacológico</v>
          </cell>
          <cell r="G174" t="str">
            <v>PROSMED PRODUTOS MEDICOS LTDA</v>
          </cell>
          <cell r="H174" t="str">
            <v>B</v>
          </cell>
          <cell r="I174" t="str">
            <v>S</v>
          </cell>
          <cell r="J174" t="str">
            <v>000124097</v>
          </cell>
          <cell r="K174" t="str">
            <v>13/06/2024</v>
          </cell>
          <cell r="L174" t="str">
            <v>26240641249434000107550010001240971478465940</v>
          </cell>
          <cell r="M174" t="str">
            <v>26 - Pernambuco</v>
          </cell>
          <cell r="N174">
            <v>219.34</v>
          </cell>
        </row>
        <row r="175">
          <cell r="C175" t="str">
            <v>HOSPITAL DOM HÉLDER CÂMARA - CG. Nº 018/2022</v>
          </cell>
          <cell r="E175" t="str">
            <v>3.4 - Material Farmacológico</v>
          </cell>
          <cell r="G175" t="str">
            <v>CRISTALIA PRODUTOS QUIMICOS FARMACEUTICOS LTDA</v>
          </cell>
          <cell r="H175" t="str">
            <v>B</v>
          </cell>
          <cell r="I175" t="str">
            <v>S</v>
          </cell>
          <cell r="J175" t="str">
            <v>000459319</v>
          </cell>
          <cell r="K175" t="str">
            <v>15/08/2024</v>
          </cell>
          <cell r="L175" t="str">
            <v>35240844734671002286550100004593191299943850</v>
          </cell>
          <cell r="M175" t="str">
            <v>35 - São Paulo</v>
          </cell>
          <cell r="N175">
            <v>49780</v>
          </cell>
        </row>
        <row r="176">
          <cell r="C176" t="str">
            <v>HOSPITAL DOM HÉLDER CÂMARA - CG. Nº 018/2022</v>
          </cell>
          <cell r="E176" t="str">
            <v>3.4 - Material Farmacológico</v>
          </cell>
          <cell r="G176" t="str">
            <v>CRISTALIA PRODUTOS QUIMICOS FARMACEUTICOS LTDA</v>
          </cell>
          <cell r="H176" t="str">
            <v>B</v>
          </cell>
          <cell r="I176" t="str">
            <v>S</v>
          </cell>
          <cell r="J176" t="str">
            <v>000460219</v>
          </cell>
          <cell r="K176" t="str">
            <v>15/08/2024</v>
          </cell>
          <cell r="L176" t="str">
            <v>35240844734671002286550100004602191719206133</v>
          </cell>
          <cell r="M176" t="str">
            <v>35 - São Paulo</v>
          </cell>
          <cell r="N176">
            <v>36300</v>
          </cell>
        </row>
        <row r="177">
          <cell r="C177" t="str">
            <v>HOSPITAL DOM HÉLDER CÂMARA - CG. Nº 018/2022</v>
          </cell>
          <cell r="E177" t="str">
            <v>3.4 - Material Farmacológico</v>
          </cell>
          <cell r="G177" t="str">
            <v>CRISTALIA PRODUTOS QUIMICOS FARMACEUTICOS LTDA</v>
          </cell>
          <cell r="H177" t="str">
            <v>B</v>
          </cell>
          <cell r="I177" t="str">
            <v>S</v>
          </cell>
          <cell r="J177" t="str">
            <v>000460804</v>
          </cell>
          <cell r="K177" t="str">
            <v>16/08/2024</v>
          </cell>
          <cell r="L177" t="str">
            <v>35240844734671002286550100004608041782296250</v>
          </cell>
          <cell r="M177" t="str">
            <v>35 - São Paulo</v>
          </cell>
          <cell r="N177">
            <v>10650</v>
          </cell>
        </row>
        <row r="178">
          <cell r="C178" t="str">
            <v>HOSPITAL DOM HÉLDER CÂMARA - CG. Nº 018/2022</v>
          </cell>
          <cell r="E178" t="str">
            <v>3.4 - Material Farmacológico</v>
          </cell>
          <cell r="G178" t="str">
            <v>DROGAFONTE LTDA</v>
          </cell>
          <cell r="H178" t="str">
            <v>B</v>
          </cell>
          <cell r="I178" t="str">
            <v>S</v>
          </cell>
          <cell r="J178" t="str">
            <v>000460905</v>
          </cell>
          <cell r="K178" t="str">
            <v>31/07/2024</v>
          </cell>
          <cell r="L178" t="str">
            <v>26240708778201000126550010004609051942606023</v>
          </cell>
          <cell r="M178" t="str">
            <v>26 - Pernambuco</v>
          </cell>
          <cell r="N178">
            <v>4131</v>
          </cell>
        </row>
        <row r="179">
          <cell r="C179" t="str">
            <v>HOSPITAL DOM HÉLDER CÂMARA - CG. Nº 018/2022</v>
          </cell>
          <cell r="E179" t="str">
            <v>3.4 - Material Farmacológico</v>
          </cell>
          <cell r="G179" t="str">
            <v>DROGAFONTE LTDA</v>
          </cell>
          <cell r="H179" t="str">
            <v>B</v>
          </cell>
          <cell r="I179" t="str">
            <v>S</v>
          </cell>
          <cell r="J179" t="str">
            <v>000460949</v>
          </cell>
          <cell r="K179" t="str">
            <v>31/07/2024</v>
          </cell>
          <cell r="L179" t="str">
            <v>26240708778201000126550010004609491028189478</v>
          </cell>
          <cell r="M179" t="str">
            <v>26 - Pernambuco</v>
          </cell>
          <cell r="N179">
            <v>75730.5</v>
          </cell>
        </row>
        <row r="180">
          <cell r="C180" t="str">
            <v>HOSPITAL DOM HÉLDER CÂMARA - CG. Nº 018/2022</v>
          </cell>
          <cell r="E180" t="str">
            <v>3.4 - Material Farmacológico</v>
          </cell>
          <cell r="G180" t="str">
            <v>DROGAFONTE LTDA</v>
          </cell>
          <cell r="H180" t="str">
            <v>B</v>
          </cell>
          <cell r="I180" t="str">
            <v>S</v>
          </cell>
          <cell r="J180" t="str">
            <v>000460950</v>
          </cell>
          <cell r="K180" t="str">
            <v>31/07/2024</v>
          </cell>
          <cell r="L180" t="str">
            <v>26240708778201000126550010004609501107775028</v>
          </cell>
          <cell r="M180" t="str">
            <v>26 - Pernambuco</v>
          </cell>
          <cell r="N180">
            <v>102027.73</v>
          </cell>
        </row>
        <row r="181">
          <cell r="C181" t="str">
            <v>HOSPITAL DOM HÉLDER CÂMARA - CG. Nº 018/2022</v>
          </cell>
          <cell r="E181" t="str">
            <v>3.4 - Material Farmacológico</v>
          </cell>
          <cell r="G181" t="str">
            <v>DROGAFONTE LTDA</v>
          </cell>
          <cell r="H181" t="str">
            <v>B</v>
          </cell>
          <cell r="I181" t="str">
            <v>S</v>
          </cell>
          <cell r="J181" t="str">
            <v>000463654</v>
          </cell>
          <cell r="K181" t="str">
            <v>19/08/2024</v>
          </cell>
          <cell r="L181" t="str">
            <v>26240808778201000126550010004636541711660710</v>
          </cell>
          <cell r="M181" t="str">
            <v>26 - Pernambuco</v>
          </cell>
          <cell r="N181">
            <v>167198.23000000001</v>
          </cell>
        </row>
        <row r="182">
          <cell r="C182" t="str">
            <v>HOSPITAL DOM HÉLDER CÂMARA - CG. Nº 018/2022</v>
          </cell>
          <cell r="E182" t="str">
            <v>3.4 - Material Farmacológico</v>
          </cell>
          <cell r="G182" t="str">
            <v>CRISTALIA PRODUTOS QUIMICOS FARMACEUTICOS LTDA</v>
          </cell>
          <cell r="H182" t="str">
            <v>B</v>
          </cell>
          <cell r="I182" t="str">
            <v>S</v>
          </cell>
          <cell r="J182" t="str">
            <v>000463723</v>
          </cell>
          <cell r="K182" t="str">
            <v>20/08/2024</v>
          </cell>
          <cell r="L182" t="str">
            <v>35240844734671002286550100004637231649555898</v>
          </cell>
          <cell r="M182" t="str">
            <v>35 - São Paulo</v>
          </cell>
          <cell r="N182">
            <v>1040</v>
          </cell>
        </row>
        <row r="183">
          <cell r="C183" t="str">
            <v>HOSPITAL DOM HÉLDER CÂMARA - CG. Nº 018/2022</v>
          </cell>
          <cell r="E183" t="str">
            <v>3.4 - Material Farmacológico</v>
          </cell>
          <cell r="G183" t="str">
            <v>DROGAFONTE LTDA</v>
          </cell>
          <cell r="H183" t="str">
            <v>B</v>
          </cell>
          <cell r="I183" t="str">
            <v>S</v>
          </cell>
          <cell r="J183" t="str">
            <v>000464159</v>
          </cell>
          <cell r="K183" t="str">
            <v>21/08/2024</v>
          </cell>
          <cell r="L183" t="str">
            <v>26240808778201000126550010004641591658398240</v>
          </cell>
          <cell r="M183" t="str">
            <v>26 - Pernambuco</v>
          </cell>
          <cell r="N183">
            <v>13170</v>
          </cell>
        </row>
        <row r="184">
          <cell r="C184" t="str">
            <v>HOSPITAL DOM HÉLDER CÂMARA - CG. Nº 018/2022</v>
          </cell>
          <cell r="E184" t="str">
            <v>3.4 - Material Farmacológico</v>
          </cell>
          <cell r="G184" t="str">
            <v>DROGAFONTE LTDA</v>
          </cell>
          <cell r="H184" t="str">
            <v>B</v>
          </cell>
          <cell r="I184" t="str">
            <v>S</v>
          </cell>
          <cell r="J184" t="str">
            <v>000465044</v>
          </cell>
          <cell r="K184" t="str">
            <v>28/08/2024</v>
          </cell>
          <cell r="L184" t="str">
            <v>26240808778201000126550010004650441201552681</v>
          </cell>
          <cell r="M184" t="str">
            <v>26 - Pernambuco</v>
          </cell>
          <cell r="N184">
            <v>50019.199999999997</v>
          </cell>
        </row>
        <row r="185">
          <cell r="C185" t="str">
            <v>HOSPITAL DOM HÉLDER CÂMARA - CG. Nº 018/2022</v>
          </cell>
          <cell r="E185" t="str">
            <v>3.4 - Material Farmacológico</v>
          </cell>
          <cell r="G185" t="str">
            <v>DROGAFONTE LTDA</v>
          </cell>
          <cell r="H185" t="str">
            <v>B</v>
          </cell>
          <cell r="I185" t="str">
            <v>S</v>
          </cell>
          <cell r="J185" t="str">
            <v>000465048</v>
          </cell>
          <cell r="K185" t="str">
            <v>28/08/2024</v>
          </cell>
          <cell r="L185" t="str">
            <v>26240808778201000126550010004650481685382312</v>
          </cell>
          <cell r="M185" t="str">
            <v>26 - Pernambuco</v>
          </cell>
          <cell r="N185">
            <v>1807</v>
          </cell>
        </row>
        <row r="186">
          <cell r="C186" t="str">
            <v>HOSPITAL DOM HÉLDER CÂMARA - CG. Nº 018/2022</v>
          </cell>
          <cell r="E186" t="str">
            <v>3.4 - Material Farmacológico</v>
          </cell>
          <cell r="G186" t="str">
            <v>MEDICAL MERCANTIL DE APAR MEDICA LTDA</v>
          </cell>
          <cell r="H186" t="str">
            <v>B</v>
          </cell>
          <cell r="I186" t="str">
            <v>S</v>
          </cell>
          <cell r="J186" t="str">
            <v>000611288</v>
          </cell>
          <cell r="K186" t="str">
            <v>02/08/2024</v>
          </cell>
          <cell r="L186" t="str">
            <v>26240810779833000156550010006112881613312003</v>
          </cell>
          <cell r="M186" t="str">
            <v>26 - Pernambuco</v>
          </cell>
          <cell r="N186">
            <v>15000</v>
          </cell>
        </row>
        <row r="187">
          <cell r="C187" t="str">
            <v>HOSPITAL DOM HÉLDER CÂMARA - CG. Nº 018/2022</v>
          </cell>
          <cell r="E187" t="str">
            <v>3.4 - Material Farmacológico</v>
          </cell>
          <cell r="G187" t="str">
            <v>DPROSMED DISTRIBUIDORA DE PRODUTOS MEDICOS HOSPITALARES EIRELI</v>
          </cell>
          <cell r="H187" t="str">
            <v>B</v>
          </cell>
          <cell r="I187" t="str">
            <v>S</v>
          </cell>
          <cell r="J187" t="str">
            <v>00071870</v>
          </cell>
          <cell r="K187" t="str">
            <v>09/08/2024</v>
          </cell>
          <cell r="L187" t="str">
            <v>26240811449180000100550010000718701000416242</v>
          </cell>
          <cell r="M187" t="str">
            <v>26 - Pernambuco</v>
          </cell>
          <cell r="N187">
            <v>17285.400000000001</v>
          </cell>
        </row>
        <row r="188">
          <cell r="C188" t="str">
            <v>HOSPITAL DOM HÉLDER CÂMARA - CG. Nº 018/2022</v>
          </cell>
          <cell r="E188" t="str">
            <v>3.4 - Material Farmacológico</v>
          </cell>
          <cell r="G188" t="str">
            <v>DPROSMED DISTRIBUIDORA DE PRODUTOS MEDICOS HOSPITALARES EIRELI</v>
          </cell>
          <cell r="H188" t="str">
            <v>B</v>
          </cell>
          <cell r="I188" t="str">
            <v>S</v>
          </cell>
          <cell r="J188" t="str">
            <v>00072110</v>
          </cell>
          <cell r="K188" t="str">
            <v>16/08/2024</v>
          </cell>
          <cell r="L188" t="str">
            <v>26240811449180000100550010000721101000420523</v>
          </cell>
          <cell r="M188" t="str">
            <v>26 - Pernambuco</v>
          </cell>
          <cell r="N188">
            <v>1979.4</v>
          </cell>
        </row>
        <row r="189">
          <cell r="C189" t="str">
            <v>HOSPITAL DOM HÉLDER CÂMARA - CG. Nº 018/2022</v>
          </cell>
          <cell r="E189" t="str">
            <v>3.4 - Material Farmacológico</v>
          </cell>
          <cell r="G189" t="str">
            <v>COMERCIAL CIRURGICA RIOCLARENSE LTDA</v>
          </cell>
          <cell r="H189" t="str">
            <v>B</v>
          </cell>
          <cell r="I189" t="str">
            <v>S</v>
          </cell>
          <cell r="J189" t="str">
            <v>0082031</v>
          </cell>
          <cell r="K189" t="str">
            <v>30/07/2024</v>
          </cell>
          <cell r="L189" t="str">
            <v>26240767729178000653550010000820311048126467</v>
          </cell>
          <cell r="M189" t="str">
            <v>26 - Pernambuco</v>
          </cell>
          <cell r="N189">
            <v>56610</v>
          </cell>
        </row>
        <row r="190">
          <cell r="C190" t="str">
            <v>HOSPITAL DOM HÉLDER CÂMARA - CG. Nº 018/2022</v>
          </cell>
          <cell r="E190" t="str">
            <v>3.4 - Material Farmacológico</v>
          </cell>
          <cell r="G190" t="str">
            <v>COMERCIAL CIRURGICA RIOCLARENSE LTDA</v>
          </cell>
          <cell r="H190" t="str">
            <v>B</v>
          </cell>
          <cell r="I190" t="str">
            <v>S</v>
          </cell>
          <cell r="J190" t="str">
            <v>0082032</v>
          </cell>
          <cell r="K190" t="str">
            <v>30/07/2024</v>
          </cell>
          <cell r="L190" t="str">
            <v>26240767729178000653550010000820321679970756</v>
          </cell>
          <cell r="M190" t="str">
            <v>26 - Pernambuco</v>
          </cell>
          <cell r="N190">
            <v>6108</v>
          </cell>
        </row>
        <row r="191">
          <cell r="C191" t="str">
            <v>HOSPITAL DOM HÉLDER CÂMARA - CG. Nº 018/2022</v>
          </cell>
          <cell r="E191" t="str">
            <v>3.4 - Material Farmacológico</v>
          </cell>
          <cell r="G191" t="str">
            <v>COMERCIAL CIRURGICA RIOCLARENSE LTDA</v>
          </cell>
          <cell r="H191" t="str">
            <v>B</v>
          </cell>
          <cell r="I191" t="str">
            <v>S</v>
          </cell>
          <cell r="J191" t="str">
            <v>0083299</v>
          </cell>
          <cell r="K191" t="str">
            <v>15/08/2024</v>
          </cell>
          <cell r="L191" t="str">
            <v>26240867729178000653550010000832991161455417</v>
          </cell>
          <cell r="M191" t="str">
            <v>26 - Pernambuco</v>
          </cell>
          <cell r="N191">
            <v>3925.19</v>
          </cell>
        </row>
        <row r="192">
          <cell r="C192" t="str">
            <v>HOSPITAL DOM HÉLDER CÂMARA - CG. Nº 018/2022</v>
          </cell>
          <cell r="E192" t="str">
            <v>3.4 - Material Farmacológico</v>
          </cell>
          <cell r="G192" t="str">
            <v>COMERCIAL CIRURGICA RIOCLARENSE LTDA</v>
          </cell>
          <cell r="H192" t="str">
            <v>B</v>
          </cell>
          <cell r="I192" t="str">
            <v>S</v>
          </cell>
          <cell r="J192" t="str">
            <v>0083827</v>
          </cell>
          <cell r="K192" t="str">
            <v>23/08/2024</v>
          </cell>
          <cell r="L192" t="str">
            <v>26240867729178000653550010000838271790611310</v>
          </cell>
          <cell r="M192" t="str">
            <v>26 - Pernambuco</v>
          </cell>
          <cell r="N192">
            <v>1488.75</v>
          </cell>
        </row>
        <row r="193">
          <cell r="C193" t="str">
            <v>HOSPITAL DOM HÉLDER CÂMARA - CG. Nº 018/2022</v>
          </cell>
          <cell r="E193" t="str">
            <v>3.4 - Material Farmacológico</v>
          </cell>
          <cell r="G193" t="str">
            <v>TECNICA DISTRIBUICAO HOSPITALAR EIRELI</v>
          </cell>
          <cell r="H193" t="str">
            <v>B</v>
          </cell>
          <cell r="I193" t="str">
            <v>S</v>
          </cell>
          <cell r="J193" t="str">
            <v>054212</v>
          </cell>
          <cell r="K193" t="str">
            <v>22/08/2024</v>
          </cell>
          <cell r="L193" t="str">
            <v>27240811928476000103550050000542121584875503</v>
          </cell>
          <cell r="M193" t="str">
            <v>27 - Alagoas</v>
          </cell>
          <cell r="N193">
            <v>16484</v>
          </cell>
        </row>
        <row r="194">
          <cell r="C194" t="str">
            <v>HOSPITAL DOM HÉLDER CÂMARA - CG. Nº 018/2022</v>
          </cell>
          <cell r="E194" t="str">
            <v>3.4 - Material Farmacológico</v>
          </cell>
          <cell r="G194" t="str">
            <v>VITALE COMERCIO SA</v>
          </cell>
          <cell r="H194" t="str">
            <v>B</v>
          </cell>
          <cell r="I194" t="str">
            <v>S</v>
          </cell>
          <cell r="J194" t="str">
            <v>154811</v>
          </cell>
          <cell r="K194" t="str">
            <v>12/08/2024</v>
          </cell>
          <cell r="L194" t="str">
            <v>26240807160019000144550010001548111474905619</v>
          </cell>
          <cell r="M194" t="str">
            <v>26 - Pernambuco</v>
          </cell>
          <cell r="N194">
            <v>28000</v>
          </cell>
        </row>
        <row r="195">
          <cell r="C195" t="str">
            <v>HOSPITAL DOM HÉLDER CÂMARA - CG. Nº 018/2022</v>
          </cell>
          <cell r="E195" t="str">
            <v>3.4 - Material Farmacológico</v>
          </cell>
          <cell r="G195" t="str">
            <v>VITALE COMERCIO SA</v>
          </cell>
          <cell r="H195" t="str">
            <v>B</v>
          </cell>
          <cell r="I195" t="str">
            <v>S</v>
          </cell>
          <cell r="J195" t="str">
            <v>154990</v>
          </cell>
          <cell r="K195" t="str">
            <v>14/08/2024</v>
          </cell>
          <cell r="L195" t="str">
            <v>26240807160019000144550010001549901244768090</v>
          </cell>
          <cell r="M195" t="str">
            <v>26 - Pernambuco</v>
          </cell>
          <cell r="N195">
            <v>52000</v>
          </cell>
        </row>
        <row r="196">
          <cell r="C196" t="str">
            <v>HOSPITAL DOM HÉLDER CÂMARA - CG. Nº 018/2022</v>
          </cell>
          <cell r="E196" t="str">
            <v>3.4 - Material Farmacológico</v>
          </cell>
          <cell r="G196" t="str">
            <v>VITALE COMERCIO SA</v>
          </cell>
          <cell r="H196" t="str">
            <v>B</v>
          </cell>
          <cell r="I196" t="str">
            <v>S</v>
          </cell>
          <cell r="J196" t="str">
            <v>155224</v>
          </cell>
          <cell r="K196" t="str">
            <v>16/08/2024</v>
          </cell>
          <cell r="L196" t="str">
            <v>26240807160019000144550010001552241675230864</v>
          </cell>
          <cell r="M196" t="str">
            <v>26 - Pernambuco</v>
          </cell>
          <cell r="N196">
            <v>96000</v>
          </cell>
        </row>
        <row r="197">
          <cell r="C197" t="str">
            <v>HOSPITAL DOM HÉLDER CÂMARA - CG. Nº 018/2022</v>
          </cell>
          <cell r="E197" t="str">
            <v>3.4 - Material Farmacológico</v>
          </cell>
          <cell r="G197" t="str">
            <v>BEMED COMERCIO ATACADISTA DE MEDICAMENTOS LTDA</v>
          </cell>
          <cell r="H197" t="str">
            <v>B</v>
          </cell>
          <cell r="I197" t="str">
            <v>S</v>
          </cell>
          <cell r="J197" t="str">
            <v>1893</v>
          </cell>
          <cell r="K197" t="str">
            <v>02/08/2024</v>
          </cell>
          <cell r="L197" t="str">
            <v>26240848495866000147550010000018931202878424</v>
          </cell>
          <cell r="M197" t="str">
            <v>26 - Pernambuco</v>
          </cell>
          <cell r="N197">
            <v>182.38</v>
          </cell>
        </row>
        <row r="198">
          <cell r="C198" t="str">
            <v>HOSPITAL DOM HÉLDER CÂMARA - CG. Nº 018/2022</v>
          </cell>
          <cell r="E198" t="str">
            <v>3.4 - Material Farmacológico</v>
          </cell>
          <cell r="G198" t="str">
            <v>COMERCIAL CIRURGICA RIOCLARENSE LTDA</v>
          </cell>
          <cell r="H198" t="str">
            <v>B</v>
          </cell>
          <cell r="I198" t="str">
            <v>S</v>
          </cell>
          <cell r="J198" t="str">
            <v>1905058</v>
          </cell>
          <cell r="K198" t="str">
            <v>15/08/2024</v>
          </cell>
          <cell r="L198" t="str">
            <v>35240867729178000491550010019050581804245890</v>
          </cell>
          <cell r="M198" t="str">
            <v>35 - São Paulo</v>
          </cell>
          <cell r="N198">
            <v>2725</v>
          </cell>
        </row>
        <row r="199">
          <cell r="C199" t="str">
            <v>HOSPITAL DOM HÉLDER CÂMARA - CG. Nº 018/2022</v>
          </cell>
          <cell r="E199" t="str">
            <v>3.4 - Material Farmacológico</v>
          </cell>
          <cell r="G199" t="str">
            <v>BEMED COMERCIO ATACADISTA DE MEDICAMENTOS LTDA</v>
          </cell>
          <cell r="H199" t="str">
            <v>B</v>
          </cell>
          <cell r="I199" t="str">
            <v>S</v>
          </cell>
          <cell r="J199" t="str">
            <v>1914</v>
          </cell>
          <cell r="K199" t="str">
            <v>07/08/2024</v>
          </cell>
          <cell r="L199" t="str">
            <v>26240848495866000147550010000019141651858090</v>
          </cell>
          <cell r="M199" t="str">
            <v>26 - Pernambuco</v>
          </cell>
          <cell r="N199">
            <v>2088.39</v>
          </cell>
        </row>
        <row r="200">
          <cell r="C200" t="str">
            <v>HOSPITAL DOM HÉLDER CÂMARA - CG. Nº 018/2022</v>
          </cell>
          <cell r="E200" t="str">
            <v>3.4 - Material Farmacológico</v>
          </cell>
          <cell r="G200" t="str">
            <v>BEMED COMERCIO ATACADISTA DE MEDICAMENTOS LTDA</v>
          </cell>
          <cell r="H200" t="str">
            <v>B</v>
          </cell>
          <cell r="I200" t="str">
            <v>S</v>
          </cell>
          <cell r="J200" t="str">
            <v>2008</v>
          </cell>
          <cell r="K200" t="str">
            <v>22/08/2024</v>
          </cell>
          <cell r="L200" t="str">
            <v>26240848495866000147550010000020081572419556</v>
          </cell>
          <cell r="M200" t="str">
            <v>26 - Pernambuco</v>
          </cell>
          <cell r="N200">
            <v>9221.7099999999991</v>
          </cell>
        </row>
        <row r="201">
          <cell r="C201" t="str">
            <v>HOSPITAL DOM HÉLDER CÂMARA - CG. Nº 018/2022</v>
          </cell>
          <cell r="E201" t="str">
            <v>3.4 - Material Farmacológico</v>
          </cell>
          <cell r="G201" t="str">
            <v>UNI HOSPITALAR</v>
          </cell>
          <cell r="H201" t="str">
            <v>B</v>
          </cell>
          <cell r="I201" t="str">
            <v>S</v>
          </cell>
          <cell r="J201" t="str">
            <v>204387</v>
          </cell>
          <cell r="K201" t="str">
            <v>31/07/2024</v>
          </cell>
          <cell r="L201" t="str">
            <v>26240707484373000124550010002043871151241877</v>
          </cell>
          <cell r="M201" t="str">
            <v>26 - Pernambuco</v>
          </cell>
          <cell r="N201">
            <v>12408.17</v>
          </cell>
        </row>
        <row r="202">
          <cell r="C202" t="str">
            <v>HOSPITAL DOM HÉLDER CÂMARA - CG. Nº 018/2022</v>
          </cell>
          <cell r="E202" t="str">
            <v>3.4 - Material Farmacológico</v>
          </cell>
          <cell r="G202" t="str">
            <v>UNI HOSPITALAR</v>
          </cell>
          <cell r="H202" t="str">
            <v>B</v>
          </cell>
          <cell r="I202" t="str">
            <v>S</v>
          </cell>
          <cell r="J202" t="str">
            <v>205787</v>
          </cell>
          <cell r="K202" t="str">
            <v>15/08/2024</v>
          </cell>
          <cell r="L202" t="str">
            <v>26240807484373000124550010002057871166560795</v>
          </cell>
          <cell r="M202" t="str">
            <v>26 - Pernambuco</v>
          </cell>
          <cell r="N202">
            <v>402</v>
          </cell>
        </row>
        <row r="203">
          <cell r="C203" t="str">
            <v>HOSPITAL DOM HÉLDER CÂMARA - CG. Nº 018/2022</v>
          </cell>
          <cell r="E203" t="str">
            <v>3.4 - Material Farmacológico</v>
          </cell>
          <cell r="G203" t="str">
            <v>UNI HOSPITALAR</v>
          </cell>
          <cell r="H203" t="str">
            <v>B</v>
          </cell>
          <cell r="I203" t="str">
            <v>S</v>
          </cell>
          <cell r="J203" t="str">
            <v>206023</v>
          </cell>
          <cell r="K203" t="str">
            <v>19/08/2024</v>
          </cell>
          <cell r="L203" t="str">
            <v>26240807484373000124550010002060231843584320</v>
          </cell>
          <cell r="M203" t="str">
            <v>26 - Pernambuco</v>
          </cell>
          <cell r="N203">
            <v>107489.17</v>
          </cell>
        </row>
        <row r="204">
          <cell r="C204" t="str">
            <v>HOSPITAL DOM HÉLDER CÂMARA - CG. Nº 018/2022</v>
          </cell>
          <cell r="E204" t="str">
            <v>3.4 - Material Farmacológico</v>
          </cell>
          <cell r="G204" t="str">
            <v>UNI HOSPITALAR</v>
          </cell>
          <cell r="H204" t="str">
            <v>B</v>
          </cell>
          <cell r="I204" t="str">
            <v>S</v>
          </cell>
          <cell r="J204" t="str">
            <v>206036</v>
          </cell>
          <cell r="K204" t="str">
            <v>19/08/2024</v>
          </cell>
          <cell r="L204" t="str">
            <v>26240807484373000124550010002060361531669973</v>
          </cell>
          <cell r="M204" t="str">
            <v>26 - Pernambuco</v>
          </cell>
          <cell r="N204">
            <v>6194</v>
          </cell>
        </row>
        <row r="205">
          <cell r="C205" t="str">
            <v>HOSPITAL DOM HÉLDER CÂMARA - CG. Nº 018/2022</v>
          </cell>
          <cell r="E205" t="str">
            <v>3.4 - Material Farmacológico</v>
          </cell>
          <cell r="G205" t="str">
            <v>UNI HOSPITALAR</v>
          </cell>
          <cell r="H205" t="str">
            <v>B</v>
          </cell>
          <cell r="I205" t="str">
            <v>S</v>
          </cell>
          <cell r="J205" t="str">
            <v>206719</v>
          </cell>
          <cell r="K205" t="str">
            <v>27/08/2024</v>
          </cell>
          <cell r="L205" t="str">
            <v>26240807484373000124550010002067191190621566</v>
          </cell>
          <cell r="M205" t="str">
            <v>26 - Pernambuco</v>
          </cell>
          <cell r="N205">
            <v>18270</v>
          </cell>
        </row>
        <row r="206">
          <cell r="C206" t="str">
            <v>HOSPITAL DOM HÉLDER CÂMARA - CG. Nº 018/2022</v>
          </cell>
          <cell r="E206" t="str">
            <v>3.4 - Material Farmacológico</v>
          </cell>
          <cell r="G206" t="str">
            <v>ULTRA MEGA DISTRIBUIDORA HOSPITALAR</v>
          </cell>
          <cell r="H206" t="str">
            <v>B</v>
          </cell>
          <cell r="I206" t="str">
            <v>S</v>
          </cell>
          <cell r="J206" t="str">
            <v>223162</v>
          </cell>
          <cell r="K206" t="str">
            <v>31/07/2024</v>
          </cell>
          <cell r="L206" t="str">
            <v>26240721596736000144550010002231621825596510</v>
          </cell>
          <cell r="M206" t="str">
            <v>26 - Pernambuco</v>
          </cell>
          <cell r="N206">
            <v>1359.2</v>
          </cell>
        </row>
        <row r="207">
          <cell r="C207" t="str">
            <v>HOSPITAL DOM HÉLDER CÂMARA - CG. Nº 018/2022</v>
          </cell>
          <cell r="E207" t="str">
            <v>3.4 - Material Farmacológico</v>
          </cell>
          <cell r="G207" t="str">
            <v>ULTRA MEGA DISTRIBUIDORA HOSPITALAR</v>
          </cell>
          <cell r="H207" t="str">
            <v>B</v>
          </cell>
          <cell r="I207" t="str">
            <v>S</v>
          </cell>
          <cell r="J207" t="str">
            <v>224679</v>
          </cell>
          <cell r="K207" t="str">
            <v>13/08/2024</v>
          </cell>
          <cell r="L207" t="str">
            <v>26240821596736000144550010002246791605729085</v>
          </cell>
          <cell r="M207" t="str">
            <v>26 - Pernambuco</v>
          </cell>
          <cell r="N207">
            <v>1091</v>
          </cell>
        </row>
        <row r="208">
          <cell r="C208" t="str">
            <v>HOSPITAL DOM HÉLDER CÂMARA - CG. Nº 018/2022</v>
          </cell>
          <cell r="E208" t="str">
            <v>3.4 - Material Farmacológico</v>
          </cell>
          <cell r="G208" t="str">
            <v>UNIFAR DISTRIBUIDORA DE MEDICAMENTOS LTDA</v>
          </cell>
          <cell r="H208" t="str">
            <v>B</v>
          </cell>
          <cell r="I208" t="str">
            <v>S</v>
          </cell>
          <cell r="J208" t="str">
            <v>63966</v>
          </cell>
          <cell r="K208" t="str">
            <v>16/08/2024</v>
          </cell>
          <cell r="L208" t="str">
            <v>26240822580510000118550010000639661000518534</v>
          </cell>
          <cell r="M208" t="str">
            <v>26 - Pernambuco</v>
          </cell>
          <cell r="N208">
            <v>2689.9</v>
          </cell>
        </row>
        <row r="209">
          <cell r="C209" t="str">
            <v>HOSPITAL DOM HÉLDER CÂMARA - CG. Nº 018/2022</v>
          </cell>
          <cell r="E209" t="str">
            <v>3.4 - Material Farmacológico</v>
          </cell>
          <cell r="G209" t="str">
            <v>PHARMAPLUS LTDA</v>
          </cell>
          <cell r="H209" t="str">
            <v>B</v>
          </cell>
          <cell r="I209" t="str">
            <v>S</v>
          </cell>
          <cell r="J209" t="str">
            <v>70271</v>
          </cell>
          <cell r="K209" t="str">
            <v>31/07/2024</v>
          </cell>
          <cell r="L209" t="str">
            <v>26240703817043000152550010000702711249852522</v>
          </cell>
          <cell r="M209" t="str">
            <v>26 - Pernambuco</v>
          </cell>
          <cell r="N209">
            <v>8036</v>
          </cell>
        </row>
        <row r="210">
          <cell r="C210" t="str">
            <v>HOSPITAL DOM HÉLDER CÂMARA - CG. Nº 018/2022</v>
          </cell>
          <cell r="E210" t="str">
            <v>3.4 - Material Farmacológico</v>
          </cell>
          <cell r="G210" t="str">
            <v>PHARMAPLUS LTDA</v>
          </cell>
          <cell r="H210" t="str">
            <v>B</v>
          </cell>
          <cell r="I210" t="str">
            <v>S</v>
          </cell>
          <cell r="J210" t="str">
            <v>70854</v>
          </cell>
          <cell r="K210" t="str">
            <v>16/08/2024</v>
          </cell>
          <cell r="L210" t="str">
            <v>26240803817043000152550010000708541150129182</v>
          </cell>
          <cell r="M210" t="str">
            <v>26 - Pernambuco</v>
          </cell>
          <cell r="N210">
            <v>9000</v>
          </cell>
        </row>
        <row r="211">
          <cell r="C211" t="str">
            <v>HOSPITAL DOM HÉLDER CÂMARA - CG. Nº 018/2022</v>
          </cell>
          <cell r="E211" t="str">
            <v>3.14 - Alimentação Preparada</v>
          </cell>
          <cell r="G211" t="str">
            <v>NUTRI HOSPITALAR LTDA</v>
          </cell>
          <cell r="H211" t="str">
            <v>B</v>
          </cell>
          <cell r="I211" t="str">
            <v>S</v>
          </cell>
          <cell r="J211" t="str">
            <v>000008549</v>
          </cell>
          <cell r="K211" t="str">
            <v>05/08/2024</v>
          </cell>
          <cell r="L211" t="str">
            <v>26240810782968000170550010000085491105730009</v>
          </cell>
          <cell r="M211" t="str">
            <v>26 - Pernambuco</v>
          </cell>
          <cell r="N211">
            <v>480</v>
          </cell>
        </row>
        <row r="212">
          <cell r="C212" t="str">
            <v>HOSPITAL DOM HÉLDER CÂMARA - CG. Nº 018/2022</v>
          </cell>
          <cell r="E212" t="str">
            <v>3.14 - Alimentação Preparada</v>
          </cell>
          <cell r="G212" t="str">
            <v>DIET FOOD NUTRICAO LTDA-ME</v>
          </cell>
          <cell r="H212" t="str">
            <v>B</v>
          </cell>
          <cell r="I212" t="str">
            <v>S</v>
          </cell>
          <cell r="J212" t="str">
            <v>000017242</v>
          </cell>
          <cell r="K212" t="str">
            <v>09/08/2024</v>
          </cell>
          <cell r="L212" t="str">
            <v>26240802975570000122550010000172421192660001</v>
          </cell>
          <cell r="M212" t="str">
            <v>26 - Pernambuco</v>
          </cell>
          <cell r="N212">
            <v>2752</v>
          </cell>
        </row>
        <row r="213">
          <cell r="C213" t="str">
            <v>HOSPITAL DOM HÉLDER CÂMARA - CG. Nº 018/2022</v>
          </cell>
          <cell r="E213" t="str">
            <v>3.14 - Alimentação Preparada</v>
          </cell>
          <cell r="G213" t="str">
            <v>DIET FOOD NUTRICAO LTDA-ME</v>
          </cell>
          <cell r="H213" t="str">
            <v>B</v>
          </cell>
          <cell r="I213" t="str">
            <v>S</v>
          </cell>
          <cell r="J213" t="str">
            <v>000017308</v>
          </cell>
          <cell r="K213" t="str">
            <v>21/08/2024</v>
          </cell>
          <cell r="L213" t="str">
            <v>26240802975570000122550010000173081193320003</v>
          </cell>
          <cell r="M213" t="str">
            <v>26 - Pernambuco</v>
          </cell>
          <cell r="N213">
            <v>480</v>
          </cell>
        </row>
        <row r="214">
          <cell r="C214" t="str">
            <v>HOSPITAL DOM HÉLDER CÂMARA - CG. Nº 018/2022</v>
          </cell>
          <cell r="E214" t="str">
            <v>3.14 - Alimentação Preparada</v>
          </cell>
          <cell r="G214" t="str">
            <v>CENTRO ESPEC. EM NUTRI. ENTERAL E PARENTERAL - CENEP LTDA</v>
          </cell>
          <cell r="H214" t="str">
            <v>B</v>
          </cell>
          <cell r="I214" t="str">
            <v>S</v>
          </cell>
          <cell r="J214" t="str">
            <v>000051360</v>
          </cell>
          <cell r="K214" t="str">
            <v>06/08/2024</v>
          </cell>
          <cell r="L214" t="str">
            <v>26240801687725000162550010000513601533840005</v>
          </cell>
          <cell r="M214" t="str">
            <v>26 - Pernambuco</v>
          </cell>
          <cell r="N214">
            <v>35527.15</v>
          </cell>
        </row>
        <row r="215">
          <cell r="C215" t="str">
            <v>HOSPITAL DOM HÉLDER CÂMARA - CG. Nº 018/2022</v>
          </cell>
          <cell r="E215" t="str">
            <v>3.2 - Gás e Outros Materiais Engarrafados</v>
          </cell>
          <cell r="G215" t="str">
            <v>WHITE MARTINS GASES INDUSTRIAIS DO NORDESTE LTDA</v>
          </cell>
          <cell r="H215" t="str">
            <v>B</v>
          </cell>
          <cell r="I215" t="str">
            <v>S</v>
          </cell>
          <cell r="J215" t="str">
            <v>101097</v>
          </cell>
          <cell r="K215" t="str">
            <v>09/08/2024</v>
          </cell>
          <cell r="L215" t="str">
            <v>26240824380578002041554000001010971253900900</v>
          </cell>
          <cell r="M215" t="str">
            <v>26 - Pernambuco</v>
          </cell>
          <cell r="N215">
            <v>255.9</v>
          </cell>
        </row>
        <row r="216">
          <cell r="C216" t="str">
            <v>HOSPITAL DOM HÉLDER CÂMARA - CG. Nº 018/2022</v>
          </cell>
          <cell r="E216" t="str">
            <v>3.2 - Gás e Outros Materiais Engarrafados</v>
          </cell>
          <cell r="G216" t="str">
            <v>WHITE MARTINS GASES INDUSTRIAIS DO NORDESTE LTDA</v>
          </cell>
          <cell r="H216" t="str">
            <v>B</v>
          </cell>
          <cell r="I216" t="str">
            <v>S</v>
          </cell>
          <cell r="J216" t="str">
            <v>1381</v>
          </cell>
          <cell r="K216" t="str">
            <v>07/08/2024</v>
          </cell>
          <cell r="L216" t="str">
            <v>26240824380578002041556220000013811522436031</v>
          </cell>
          <cell r="M216" t="str">
            <v>26 - Pernambuco</v>
          </cell>
          <cell r="N216">
            <v>245.73</v>
          </cell>
        </row>
        <row r="217">
          <cell r="C217" t="str">
            <v>HOSPITAL DOM HÉLDER CÂMARA - CG. Nº 018/2022</v>
          </cell>
          <cell r="E217" t="str">
            <v>3.2 - Gás e Outros Materiais Engarrafados</v>
          </cell>
          <cell r="G217" t="str">
            <v>WHITE MARTINS GASES INDUSTRIAIS DO NORDESTE LTDA</v>
          </cell>
          <cell r="H217" t="str">
            <v>B</v>
          </cell>
          <cell r="I217" t="str">
            <v>S</v>
          </cell>
          <cell r="J217" t="str">
            <v>1415</v>
          </cell>
          <cell r="K217" t="str">
            <v>04/08/2024</v>
          </cell>
          <cell r="L217" t="str">
            <v>26240824380578002041556140000014151989477400</v>
          </cell>
          <cell r="M217" t="str">
            <v>26 - Pernambuco</v>
          </cell>
          <cell r="N217">
            <v>204.72</v>
          </cell>
        </row>
        <row r="218">
          <cell r="C218" t="str">
            <v>HOSPITAL DOM HÉLDER CÂMARA - CG. Nº 018/2022</v>
          </cell>
          <cell r="E218" t="str">
            <v>3.2 - Gás e Outros Materiais Engarrafados</v>
          </cell>
          <cell r="G218" t="str">
            <v>WHITE MARTINS GASES INDUSTRIAIS DO NORDESTE LTDA</v>
          </cell>
          <cell r="H218" t="str">
            <v>B</v>
          </cell>
          <cell r="I218" t="str">
            <v>S</v>
          </cell>
          <cell r="J218" t="str">
            <v>1445</v>
          </cell>
          <cell r="K218" t="str">
            <v>18/08/2024</v>
          </cell>
          <cell r="L218" t="str">
            <v>26240824380578002041556140000014451550265110</v>
          </cell>
          <cell r="M218" t="str">
            <v>26 - Pernambuco</v>
          </cell>
          <cell r="N218">
            <v>307.07</v>
          </cell>
        </row>
        <row r="219">
          <cell r="C219" t="str">
            <v>HOSPITAL DOM HÉLDER CÂMARA - CG. Nº 018/2022</v>
          </cell>
          <cell r="E219" t="str">
            <v>3.2 - Gás e Outros Materiais Engarrafados</v>
          </cell>
          <cell r="G219" t="str">
            <v>WHITE MARTINS GASES INDUSTRIAIS DO NORDESTE LTDA</v>
          </cell>
          <cell r="H219" t="str">
            <v>B</v>
          </cell>
          <cell r="I219" t="str">
            <v>S</v>
          </cell>
          <cell r="J219" t="str">
            <v>1474</v>
          </cell>
          <cell r="K219" t="str">
            <v>25/08/2024</v>
          </cell>
          <cell r="L219" t="str">
            <v>26240824380578002041556140000014741989550885</v>
          </cell>
          <cell r="M219" t="str">
            <v>26 - Pernambuco</v>
          </cell>
          <cell r="N219">
            <v>51.17</v>
          </cell>
        </row>
        <row r="220">
          <cell r="C220" t="str">
            <v>HOSPITAL DOM HÉLDER CÂMARA - CG. Nº 018/2022</v>
          </cell>
          <cell r="E220" t="str">
            <v>3.2 - Gás e Outros Materiais Engarrafados</v>
          </cell>
          <cell r="G220" t="str">
            <v>WHITE MARTINS GASES INDUSTRIAIS NE LTDA</v>
          </cell>
          <cell r="H220" t="str">
            <v>B</v>
          </cell>
          <cell r="I220" t="str">
            <v>S</v>
          </cell>
          <cell r="J220" t="str">
            <v>24481</v>
          </cell>
          <cell r="K220" t="str">
            <v>27/08/2024</v>
          </cell>
          <cell r="L220" t="str">
            <v>26240824380578002203554000000244811161430270</v>
          </cell>
          <cell r="M220" t="str">
            <v>26 - Pernambuco</v>
          </cell>
          <cell r="N220">
            <v>9494.98</v>
          </cell>
        </row>
        <row r="221">
          <cell r="C221" t="str">
            <v>HOSPITAL DOM HÉLDER CÂMARA - CG. Nº 018/2022</v>
          </cell>
          <cell r="E221" t="str">
            <v>3.2 - Gás e Outros Materiais Engarrafados</v>
          </cell>
          <cell r="G221" t="str">
            <v>WHITE MARTINS GASES INDUSTRIAIS DO NORDESTE LTDA</v>
          </cell>
          <cell r="H221" t="str">
            <v>B</v>
          </cell>
          <cell r="I221" t="str">
            <v>S</v>
          </cell>
          <cell r="J221" t="str">
            <v>4393</v>
          </cell>
          <cell r="K221" t="str">
            <v>25/07/2024</v>
          </cell>
          <cell r="L221" t="str">
            <v>26240724380578002041556060000043931930124461</v>
          </cell>
          <cell r="M221" t="str">
            <v>26 - Pernambuco</v>
          </cell>
          <cell r="N221">
            <v>204.72</v>
          </cell>
        </row>
        <row r="222">
          <cell r="C222" t="str">
            <v>HOSPITAL DOM HÉLDER CÂMARA - CG. Nº 018/2022</v>
          </cell>
          <cell r="E222" t="str">
            <v>3.2 - Gás e Outros Materiais Engarrafados</v>
          </cell>
          <cell r="G222" t="str">
            <v>WHITE MARTINS GASES INDUSTRIAIS DO NORDESTE LTDA</v>
          </cell>
          <cell r="H222" t="str">
            <v>B</v>
          </cell>
          <cell r="I222" t="str">
            <v>S</v>
          </cell>
          <cell r="J222" t="str">
            <v>4412</v>
          </cell>
          <cell r="K222" t="str">
            <v>29/07/2024</v>
          </cell>
          <cell r="L222" t="str">
            <v>26240724380578002041556060000044121909406264</v>
          </cell>
          <cell r="M222" t="str">
            <v>26 - Pernambuco</v>
          </cell>
          <cell r="N222">
            <v>348.1</v>
          </cell>
        </row>
        <row r="223">
          <cell r="C223" t="str">
            <v>HOSPITAL DOM HÉLDER CÂMARA - CG. Nº 018/2022</v>
          </cell>
          <cell r="E223" t="str">
            <v>3.2 - Gás e Outros Materiais Engarrafados</v>
          </cell>
          <cell r="G223" t="str">
            <v>WHITE MARTINS GASES INDUSTRIAIS DO NORDESTE LTDA</v>
          </cell>
          <cell r="H223" t="str">
            <v>B</v>
          </cell>
          <cell r="I223" t="str">
            <v>S</v>
          </cell>
          <cell r="J223" t="str">
            <v>4447</v>
          </cell>
          <cell r="K223" t="str">
            <v>05/08/2024</v>
          </cell>
          <cell r="L223" t="str">
            <v>26240824380578002041556060000044471565068117</v>
          </cell>
          <cell r="M223" t="str">
            <v>26 - Pernambuco</v>
          </cell>
          <cell r="N223">
            <v>204.72</v>
          </cell>
        </row>
        <row r="224">
          <cell r="C224" t="str">
            <v>HOSPITAL DOM HÉLDER CÂMARA - CG. Nº 018/2022</v>
          </cell>
          <cell r="E224" t="str">
            <v>3.2 - Gás e Outros Materiais Engarrafados</v>
          </cell>
          <cell r="G224" t="str">
            <v>WHITE MARTINS GASES INDUSTRIAIS DO NORDESTE LTDA</v>
          </cell>
          <cell r="H224" t="str">
            <v>B</v>
          </cell>
          <cell r="I224" t="str">
            <v>S</v>
          </cell>
          <cell r="J224" t="str">
            <v>4455</v>
          </cell>
          <cell r="K224" t="str">
            <v>06/08/2024</v>
          </cell>
          <cell r="L224" t="str">
            <v>26240824380578002041556060000044551287794089</v>
          </cell>
          <cell r="M224" t="str">
            <v>26 - Pernambuco</v>
          </cell>
          <cell r="N224">
            <v>153.53</v>
          </cell>
        </row>
        <row r="225">
          <cell r="C225" t="str">
            <v>HOSPITAL DOM HÉLDER CÂMARA - CG. Nº 018/2022</v>
          </cell>
          <cell r="E225" t="str">
            <v>3.2 - Gás e Outros Materiais Engarrafados</v>
          </cell>
          <cell r="G225" t="str">
            <v>WHITE MARTINS GASES INDUSTRIAIS DO NORDESTE LTDA</v>
          </cell>
          <cell r="H225" t="str">
            <v>B</v>
          </cell>
          <cell r="I225" t="str">
            <v>S</v>
          </cell>
          <cell r="J225" t="str">
            <v>4469</v>
          </cell>
          <cell r="K225" t="str">
            <v>08/08/2024</v>
          </cell>
          <cell r="L225" t="str">
            <v>26240824380578002041556060000044691938268300</v>
          </cell>
          <cell r="M225" t="str">
            <v>26 - Pernambuco</v>
          </cell>
          <cell r="N225">
            <v>204.72</v>
          </cell>
        </row>
        <row r="226">
          <cell r="C226" t="str">
            <v>HOSPITAL DOM HÉLDER CÂMARA - CG. Nº 018/2022</v>
          </cell>
          <cell r="E226" t="str">
            <v>3.2 - Gás e Outros Materiais Engarrafados</v>
          </cell>
          <cell r="G226" t="str">
            <v>WHITE MARTINS GASES INDUSTRIAIS DO NORDESTE LTDA</v>
          </cell>
          <cell r="H226" t="str">
            <v>B</v>
          </cell>
          <cell r="I226" t="str">
            <v>S</v>
          </cell>
          <cell r="J226" t="str">
            <v>4483</v>
          </cell>
          <cell r="K226" t="str">
            <v>12/08/2024</v>
          </cell>
          <cell r="L226" t="str">
            <v>26240824380575002041556060000044831255028660</v>
          </cell>
          <cell r="M226" t="str">
            <v>26 - Pernambuco</v>
          </cell>
          <cell r="N226">
            <v>295.93</v>
          </cell>
        </row>
        <row r="227">
          <cell r="C227" t="str">
            <v>HOSPITAL DOM HÉLDER CÂMARA - CG. Nº 018/2022</v>
          </cell>
          <cell r="E227" t="str">
            <v>3.2 - Gás e Outros Materiais Engarrafados</v>
          </cell>
          <cell r="G227" t="str">
            <v>WHITE MARTINS GASES INDUSTRIAIS DO NORDESTE LTDA</v>
          </cell>
          <cell r="H227" t="str">
            <v>B</v>
          </cell>
          <cell r="I227" t="str">
            <v>S</v>
          </cell>
          <cell r="J227" t="str">
            <v>4503</v>
          </cell>
          <cell r="K227" t="str">
            <v>13/08/2024</v>
          </cell>
          <cell r="L227" t="str">
            <v>26240824380578002041556060000045031673399502</v>
          </cell>
          <cell r="M227" t="str">
            <v>26 - Pernambuco</v>
          </cell>
          <cell r="N227">
            <v>2096.21</v>
          </cell>
        </row>
        <row r="228">
          <cell r="C228" t="str">
            <v>HOSPITAL DOM HÉLDER CÂMARA - CG. Nº 018/2022</v>
          </cell>
          <cell r="E228" t="str">
            <v>3.2 - Gás e Outros Materiais Engarrafados</v>
          </cell>
          <cell r="G228" t="str">
            <v>WHITE MARTINS GASES INDUSTRIAIS DO NORDESTE LTDA</v>
          </cell>
          <cell r="H228" t="str">
            <v>B</v>
          </cell>
          <cell r="I228" t="str">
            <v>S</v>
          </cell>
          <cell r="J228" t="str">
            <v>4514</v>
          </cell>
          <cell r="K228" t="str">
            <v>14/08/2024</v>
          </cell>
          <cell r="L228" t="str">
            <v>26240824380578002041556060000045141189448626</v>
          </cell>
          <cell r="M228" t="str">
            <v>26 - Pernambuco</v>
          </cell>
          <cell r="N228">
            <v>255.9</v>
          </cell>
        </row>
        <row r="229">
          <cell r="C229" t="str">
            <v>HOSPITAL DOM HÉLDER CÂMARA - CG. Nº 018/2022</v>
          </cell>
          <cell r="E229" t="str">
            <v>3.2 - Gás e Outros Materiais Engarrafados</v>
          </cell>
          <cell r="G229" t="str">
            <v>WHITE MARTINS GASES INDUSTRIAIS DO NORDESTE LTDA</v>
          </cell>
          <cell r="H229" t="str">
            <v>B</v>
          </cell>
          <cell r="I229" t="str">
            <v>S</v>
          </cell>
          <cell r="J229" t="str">
            <v>4518</v>
          </cell>
          <cell r="K229" t="str">
            <v>15/08/2024</v>
          </cell>
          <cell r="L229" t="str">
            <v>26240824380578002041556060000045181622896889</v>
          </cell>
          <cell r="M229" t="str">
            <v>26 - Pernambuco</v>
          </cell>
          <cell r="N229">
            <v>204.72</v>
          </cell>
        </row>
        <row r="230">
          <cell r="C230" t="str">
            <v>HOSPITAL DOM HÉLDER CÂMARA - CG. Nº 018/2022</v>
          </cell>
          <cell r="E230" t="str">
            <v>3.2 - Gás e Outros Materiais Engarrafados</v>
          </cell>
          <cell r="G230" t="str">
            <v>WHITE MARTINS GASES INDUSTRIAIS DO NORDESTE LTDA</v>
          </cell>
          <cell r="H230" t="str">
            <v>B</v>
          </cell>
          <cell r="I230" t="str">
            <v>S</v>
          </cell>
          <cell r="J230" t="str">
            <v>4532</v>
          </cell>
          <cell r="K230" t="str">
            <v>16/08/2024</v>
          </cell>
          <cell r="L230" t="str">
            <v>26240824380578002041556060000045321691506694</v>
          </cell>
          <cell r="M230" t="str">
            <v>26 - Pernambuco</v>
          </cell>
          <cell r="N230">
            <v>1099.28</v>
          </cell>
        </row>
        <row r="231">
          <cell r="C231" t="str">
            <v>HOSPITAL DOM HÉLDER CÂMARA - CG. Nº 018/2022</v>
          </cell>
          <cell r="E231" t="str">
            <v>3.2 - Gás e Outros Materiais Engarrafados</v>
          </cell>
          <cell r="G231" t="str">
            <v>WHITE MARTINS GASES INDUSTRIAIS DO NORDESTE LTDA</v>
          </cell>
          <cell r="H231" t="str">
            <v>B</v>
          </cell>
          <cell r="I231" t="str">
            <v>S</v>
          </cell>
          <cell r="J231" t="str">
            <v>4541</v>
          </cell>
          <cell r="K231" t="str">
            <v>19/08/2024</v>
          </cell>
          <cell r="L231" t="str">
            <v>26240824380578002041556060000045411966466484</v>
          </cell>
          <cell r="M231" t="str">
            <v>26 - Pernambuco</v>
          </cell>
          <cell r="N231">
            <v>255.9</v>
          </cell>
        </row>
        <row r="232">
          <cell r="C232" t="str">
            <v>HOSPITAL DOM HÉLDER CÂMARA - CG. Nº 018/2022</v>
          </cell>
          <cell r="E232" t="str">
            <v>3.2 - Gás e Outros Materiais Engarrafados</v>
          </cell>
          <cell r="G232" t="str">
            <v>WHITE MARTINS GASES INDUSTRIAIS DO NORDESTE LTDA</v>
          </cell>
          <cell r="H232" t="str">
            <v>B</v>
          </cell>
          <cell r="I232" t="str">
            <v>S</v>
          </cell>
          <cell r="J232" t="str">
            <v>4542</v>
          </cell>
          <cell r="K232" t="str">
            <v>20/08/2024</v>
          </cell>
          <cell r="L232" t="str">
            <v>26240824380578002041556060000045421433864624</v>
          </cell>
          <cell r="M232" t="str">
            <v>26 - Pernambuco</v>
          </cell>
          <cell r="N232">
            <v>296.92</v>
          </cell>
        </row>
        <row r="233">
          <cell r="C233" t="str">
            <v>HOSPITAL DOM HÉLDER CÂMARA - CG. Nº 018/2022</v>
          </cell>
          <cell r="E233" t="str">
            <v>3.2 - Gás e Outros Materiais Engarrafados</v>
          </cell>
          <cell r="G233" t="str">
            <v>WHITE MARTINS GASES INDUSTRIAIS DO NORDESTE LTDA</v>
          </cell>
          <cell r="H233" t="str">
            <v>B</v>
          </cell>
          <cell r="I233" t="str">
            <v>S</v>
          </cell>
          <cell r="J233" t="str">
            <v>4561</v>
          </cell>
          <cell r="K233" t="str">
            <v>21/08/2024</v>
          </cell>
          <cell r="L233" t="str">
            <v>26240824380578002041556060000045611744051744</v>
          </cell>
          <cell r="M233" t="str">
            <v>26 - Pernambuco</v>
          </cell>
          <cell r="N233">
            <v>348.1</v>
          </cell>
        </row>
        <row r="234">
          <cell r="C234" t="str">
            <v>HOSPITAL DOM HÉLDER CÂMARA - CG. Nº 018/2022</v>
          </cell>
          <cell r="E234" t="str">
            <v>3.2 - Gás e Outros Materiais Engarrafados</v>
          </cell>
          <cell r="G234" t="str">
            <v>WHITE MARTINS GASES INDUSTRIAIS DO NORDESTE LTDA</v>
          </cell>
          <cell r="H234" t="str">
            <v>B</v>
          </cell>
          <cell r="I234" t="str">
            <v>S</v>
          </cell>
          <cell r="J234" t="str">
            <v>4573</v>
          </cell>
          <cell r="K234" t="str">
            <v>22/08/2024</v>
          </cell>
          <cell r="L234" t="str">
            <v>26240824380578002041556060000045731537812490</v>
          </cell>
          <cell r="M234" t="str">
            <v>26 - Pernambuco</v>
          </cell>
          <cell r="N234">
            <v>263.36</v>
          </cell>
        </row>
        <row r="235">
          <cell r="C235" t="str">
            <v>HOSPITAL DOM HÉLDER CÂMARA - CG. Nº 018/2022</v>
          </cell>
          <cell r="E235" t="str">
            <v>3.2 - Gás e Outros Materiais Engarrafados</v>
          </cell>
          <cell r="G235" t="str">
            <v>WHITE MARTINS GASES INDUSTRIAIS DO NORDESTE LTDA</v>
          </cell>
          <cell r="H235" t="str">
            <v>B</v>
          </cell>
          <cell r="I235" t="str">
            <v>S</v>
          </cell>
          <cell r="J235" t="str">
            <v>4586</v>
          </cell>
          <cell r="K235" t="str">
            <v>23/08/2024</v>
          </cell>
          <cell r="L235" t="str">
            <v>26240824380578002041556060000045861776184900</v>
          </cell>
          <cell r="M235" t="str">
            <v>26 - Pernambuco</v>
          </cell>
          <cell r="N235">
            <v>389.14</v>
          </cell>
        </row>
        <row r="236">
          <cell r="C236" t="str">
            <v>HOSPITAL DOM HÉLDER CÂMARA - CG. Nº 018/2022</v>
          </cell>
          <cell r="E236" t="str">
            <v>3.2 - Gás e Outros Materiais Engarrafados</v>
          </cell>
          <cell r="G236" t="str">
            <v>WHITE MARTINS GASES INDUSTRIAIS DO NORDESTE LTDA</v>
          </cell>
          <cell r="H236" t="str">
            <v>B</v>
          </cell>
          <cell r="I236" t="str">
            <v>S</v>
          </cell>
          <cell r="J236" t="str">
            <v>4592</v>
          </cell>
          <cell r="K236" t="str">
            <v>24/08/2024</v>
          </cell>
          <cell r="L236" t="str">
            <v>26240824380578002041556060000045921207812718</v>
          </cell>
          <cell r="M236" t="str">
            <v>26 - Pernambuco</v>
          </cell>
          <cell r="N236">
            <v>204.72</v>
          </cell>
        </row>
        <row r="237">
          <cell r="C237" t="str">
            <v>HOSPITAL DOM HÉLDER CÂMARA - CG. Nº 018/2022</v>
          </cell>
          <cell r="E237" t="str">
            <v>3.2 - Gás e Outros Materiais Engarrafados</v>
          </cell>
          <cell r="G237" t="str">
            <v>WHITE MARTINS GASES INDUSTRIAIS DO NORDESTE LTDA</v>
          </cell>
          <cell r="H237" t="str">
            <v>B</v>
          </cell>
          <cell r="I237" t="str">
            <v>S</v>
          </cell>
          <cell r="J237" t="str">
            <v>6047</v>
          </cell>
          <cell r="K237" t="str">
            <v>03/08/2024</v>
          </cell>
          <cell r="L237" t="str">
            <v>26240824380578002041556080000060471681041920</v>
          </cell>
          <cell r="M237" t="str">
            <v>26 - Pernambuco</v>
          </cell>
          <cell r="N237">
            <v>204.72</v>
          </cell>
        </row>
        <row r="238">
          <cell r="C238" t="str">
            <v>HOSPITAL DOM HÉLDER CÂMARA - CG. Nº 018/2022</v>
          </cell>
          <cell r="E238" t="str">
            <v>3.2 - Gás e Outros Materiais Engarrafados</v>
          </cell>
          <cell r="G238" t="str">
            <v>WHITE MARTINS GASES INDUSTRIAIS DO NORDESTE LTDA</v>
          </cell>
          <cell r="H238" t="str">
            <v>B</v>
          </cell>
          <cell r="I238" t="str">
            <v>S</v>
          </cell>
          <cell r="J238" t="str">
            <v>6093</v>
          </cell>
          <cell r="K238" t="str">
            <v>09/08/2024</v>
          </cell>
          <cell r="L238" t="str">
            <v>26240824380578002041556080000060931753525581</v>
          </cell>
          <cell r="M238" t="str">
            <v>26 - Pernambuco</v>
          </cell>
          <cell r="N238">
            <v>2096.21</v>
          </cell>
        </row>
        <row r="239">
          <cell r="C239" t="str">
            <v>HOSPITAL DOM HÉLDER CÂMARA - CG. Nº 018/2022</v>
          </cell>
          <cell r="E239" t="str">
            <v>3.2 - Gás e Outros Materiais Engarrafados</v>
          </cell>
          <cell r="G239" t="str">
            <v>WHITE MARTINS GASES INDUSTRIAIS DO NORDESTE LTDA</v>
          </cell>
          <cell r="H239" t="str">
            <v>B</v>
          </cell>
          <cell r="I239" t="str">
            <v>S</v>
          </cell>
          <cell r="J239" t="str">
            <v>6094</v>
          </cell>
          <cell r="K239" t="str">
            <v>09/08/2024</v>
          </cell>
          <cell r="L239" t="str">
            <v>26240824380578002041556080000060941130548042</v>
          </cell>
          <cell r="M239" t="str">
            <v>26 - Pernambuco</v>
          </cell>
          <cell r="N239">
            <v>184.42</v>
          </cell>
        </row>
        <row r="240">
          <cell r="C240" t="str">
            <v>HOSPITAL DOM HÉLDER CÂMARA - CG. Nº 018/2022</v>
          </cell>
          <cell r="E240" t="str">
            <v>3.2 - Gás e Outros Materiais Engarrafados</v>
          </cell>
          <cell r="G240" t="str">
            <v>WHITE MARTINS GASES INDUSTRIAIS DO NORDESTE LTDA</v>
          </cell>
          <cell r="H240" t="str">
            <v>B</v>
          </cell>
          <cell r="I240" t="str">
            <v>S</v>
          </cell>
          <cell r="J240" t="str">
            <v>6105</v>
          </cell>
          <cell r="K240" t="str">
            <v>10/08/2024</v>
          </cell>
          <cell r="L240" t="str">
            <v>26240824380578002041556080000061051497132078</v>
          </cell>
          <cell r="M240" t="str">
            <v>26 - Pernambuco</v>
          </cell>
          <cell r="N240">
            <v>204.72</v>
          </cell>
        </row>
        <row r="241">
          <cell r="C241" t="str">
            <v>HOSPITAL DOM HÉLDER CÂMARA - CG. Nº 018/2022</v>
          </cell>
          <cell r="E241" t="str">
            <v>3.2 - Gás e Outros Materiais Engarrafados</v>
          </cell>
          <cell r="G241" t="str">
            <v>WHITE MARTINS GASES INDUSTRIAIS DO NORDESTE LTDA</v>
          </cell>
          <cell r="H241" t="str">
            <v>B</v>
          </cell>
          <cell r="I241" t="str">
            <v>S</v>
          </cell>
          <cell r="J241" t="str">
            <v>6248</v>
          </cell>
          <cell r="K241" t="str">
            <v>27/08/2024</v>
          </cell>
          <cell r="L241" t="str">
            <v>26240824380578002041556080000062481595687719</v>
          </cell>
          <cell r="M241" t="str">
            <v>26 - Pernambuco</v>
          </cell>
          <cell r="N241">
            <v>255.9</v>
          </cell>
        </row>
        <row r="242">
          <cell r="C242" t="str">
            <v>HOSPITAL DOM HÉLDER CÂMARA - CG. Nº 018/2022</v>
          </cell>
          <cell r="E242" t="str">
            <v>3.2 - Gás e Outros Materiais Engarrafados</v>
          </cell>
          <cell r="G242" t="str">
            <v>WHITE MARTINS GASES INDUSTRIAIS NE LTDA</v>
          </cell>
          <cell r="H242" t="str">
            <v>B</v>
          </cell>
          <cell r="I242" t="str">
            <v>S</v>
          </cell>
          <cell r="J242" t="str">
            <v>78</v>
          </cell>
          <cell r="K242" t="str">
            <v>09/08/2024</v>
          </cell>
          <cell r="L242" t="str">
            <v>26240824380578002203556230000000781430138552</v>
          </cell>
          <cell r="M242" t="str">
            <v>26 - Pernambuco</v>
          </cell>
          <cell r="N242">
            <v>7412.83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SILVA FREITAS COM  E SERVICO PROD  EQUIP  HOSPITALARES</v>
          </cell>
          <cell r="H243" t="str">
            <v>B</v>
          </cell>
          <cell r="I243" t="str">
            <v>S</v>
          </cell>
          <cell r="J243" t="str">
            <v>000003851</v>
          </cell>
          <cell r="K243" t="str">
            <v>29/07/2024</v>
          </cell>
          <cell r="L243" t="str">
            <v>26240728274721000109550010000038511358819191</v>
          </cell>
          <cell r="M243" t="str">
            <v>26 - Pernambuco</v>
          </cell>
          <cell r="N243">
            <v>13079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BIOANGIO COMERCIO DE PRODUTOS MEDICOS LT</v>
          </cell>
          <cell r="H244" t="str">
            <v>B</v>
          </cell>
          <cell r="I244" t="str">
            <v>S</v>
          </cell>
          <cell r="J244" t="str">
            <v>000013244</v>
          </cell>
          <cell r="K244" t="str">
            <v>15/08/2024</v>
          </cell>
          <cell r="L244" t="str">
            <v>26240811234649000193550010000132441000009993</v>
          </cell>
          <cell r="M244" t="str">
            <v>26 - Pernambuco</v>
          </cell>
          <cell r="N244">
            <v>613.89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BIOANGIO COMERCIO DE PRODUTOS MEDICOS LT</v>
          </cell>
          <cell r="H245" t="str">
            <v>B</v>
          </cell>
          <cell r="I245" t="str">
            <v>S</v>
          </cell>
          <cell r="J245" t="str">
            <v>000013311</v>
          </cell>
          <cell r="K245" t="str">
            <v>23/08/2024</v>
          </cell>
          <cell r="L245" t="str">
            <v>26240811234649000193550010000133111000009998</v>
          </cell>
          <cell r="M245" t="str">
            <v>26 - Pernambuco</v>
          </cell>
          <cell r="N245">
            <v>613.89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PHOENIX MED PRODS MEDICOS HOSPITALARES</v>
          </cell>
          <cell r="H246" t="str">
            <v>B</v>
          </cell>
          <cell r="I246" t="str">
            <v>S</v>
          </cell>
          <cell r="J246" t="str">
            <v>000031705</v>
          </cell>
          <cell r="K246" t="str">
            <v>22/07/2024</v>
          </cell>
          <cell r="L246" t="str">
            <v>26240713291742000165550010000317051620103260</v>
          </cell>
          <cell r="M246" t="str">
            <v>26 - Pernambuco</v>
          </cell>
          <cell r="N246">
            <v>613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PHOENIX MED PRODS MEDICOS HOSPITALARES</v>
          </cell>
          <cell r="H247" t="str">
            <v>B</v>
          </cell>
          <cell r="I247" t="str">
            <v>S</v>
          </cell>
          <cell r="J247" t="str">
            <v>000031714</v>
          </cell>
          <cell r="K247" t="str">
            <v>22/07/2024</v>
          </cell>
          <cell r="L247" t="str">
            <v>26240713291742000165550010000317141140987201</v>
          </cell>
          <cell r="M247" t="str">
            <v>26 - Pernambuco</v>
          </cell>
          <cell r="N247">
            <v>1226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PHOENIX MED PRODS MEDICOS HOSPITALARES</v>
          </cell>
          <cell r="H248" t="str">
            <v>B</v>
          </cell>
          <cell r="I248" t="str">
            <v>S</v>
          </cell>
          <cell r="J248" t="str">
            <v>000031715</v>
          </cell>
          <cell r="K248" t="str">
            <v>22/07/2024</v>
          </cell>
          <cell r="L248" t="str">
            <v>26240713291742000165550010000317151311044010</v>
          </cell>
          <cell r="M248" t="str">
            <v>26 - Pernambuco</v>
          </cell>
          <cell r="N248">
            <v>613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PHOENIX MED PRODS MEDICOS HOSPITALARES</v>
          </cell>
          <cell r="H249" t="str">
            <v>B</v>
          </cell>
          <cell r="I249" t="str">
            <v>S</v>
          </cell>
          <cell r="J249" t="str">
            <v>000031744</v>
          </cell>
          <cell r="K249" t="str">
            <v>24/07/2024</v>
          </cell>
          <cell r="L249" t="str">
            <v>26240713291742000165550010000317441704115615</v>
          </cell>
          <cell r="M249" t="str">
            <v>26 - Pernambuco</v>
          </cell>
          <cell r="N249">
            <v>1226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PHOENIX MED PRODS MEDICOS HOSPITALARES</v>
          </cell>
          <cell r="H250" t="str">
            <v>B</v>
          </cell>
          <cell r="I250" t="str">
            <v>S</v>
          </cell>
          <cell r="J250" t="str">
            <v>000031778</v>
          </cell>
          <cell r="K250" t="str">
            <v>26/07/2024</v>
          </cell>
          <cell r="L250" t="str">
            <v>26240713291742000165550010000317781717072381</v>
          </cell>
          <cell r="M250" t="str">
            <v>26 - Pernambuco</v>
          </cell>
          <cell r="N250">
            <v>613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PHOENIX MED PRODS MEDICOS HOSPITALARES</v>
          </cell>
          <cell r="H251" t="str">
            <v>B</v>
          </cell>
          <cell r="I251" t="str">
            <v>S</v>
          </cell>
          <cell r="J251" t="str">
            <v>000031779</v>
          </cell>
          <cell r="K251" t="str">
            <v>26/07/2024</v>
          </cell>
          <cell r="L251" t="str">
            <v>26240713291742000165550010000317791997354053</v>
          </cell>
          <cell r="M251" t="str">
            <v>26 - Pernambuco</v>
          </cell>
          <cell r="N251">
            <v>1226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PHOENIX MED PRODS MEDICOS HOSPITALARES</v>
          </cell>
          <cell r="H252" t="str">
            <v>B</v>
          </cell>
          <cell r="I252" t="str">
            <v>S</v>
          </cell>
          <cell r="J252" t="str">
            <v>000031889</v>
          </cell>
          <cell r="K252" t="str">
            <v>31/07/2024</v>
          </cell>
          <cell r="L252" t="str">
            <v>26240713291742000165550010000318891831280671</v>
          </cell>
          <cell r="M252" t="str">
            <v>26 - Pernambuco</v>
          </cell>
          <cell r="N252">
            <v>1226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PHOENIX MED PRODS MEDICOS HOSPITALARES</v>
          </cell>
          <cell r="H253" t="str">
            <v>B</v>
          </cell>
          <cell r="I253" t="str">
            <v>S</v>
          </cell>
          <cell r="J253" t="str">
            <v>000031891</v>
          </cell>
          <cell r="K253" t="str">
            <v>31/07/2024</v>
          </cell>
          <cell r="L253" t="str">
            <v>26240713291742000165550010000318911101425219</v>
          </cell>
          <cell r="M253" t="str">
            <v>26 - Pernambuco</v>
          </cell>
          <cell r="N253">
            <v>613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PHOENIX MED PRODS MEDICOS HOSPITALARES</v>
          </cell>
          <cell r="H254" t="str">
            <v>B</v>
          </cell>
          <cell r="I254" t="str">
            <v>S</v>
          </cell>
          <cell r="J254" t="str">
            <v>000031950</v>
          </cell>
          <cell r="K254" t="str">
            <v>05/08/2024</v>
          </cell>
          <cell r="L254" t="str">
            <v>26240813291742000165550010000319501095106516</v>
          </cell>
          <cell r="M254" t="str">
            <v>26 - Pernambuco</v>
          </cell>
          <cell r="N254">
            <v>613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PHOENIX MED PRODS MEDICOS HOSPITALARES</v>
          </cell>
          <cell r="H255" t="str">
            <v>B</v>
          </cell>
          <cell r="I255" t="str">
            <v>S</v>
          </cell>
          <cell r="J255" t="str">
            <v>000031951</v>
          </cell>
          <cell r="K255" t="str">
            <v>05/08/2024</v>
          </cell>
          <cell r="L255" t="str">
            <v>26240813291742000165550010000319511745247957</v>
          </cell>
          <cell r="M255" t="str">
            <v>26 - Pernambuco</v>
          </cell>
          <cell r="N255">
            <v>613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PHOENIX MED PRODS MEDICOS HOSPITALARES</v>
          </cell>
          <cell r="H256" t="str">
            <v>B</v>
          </cell>
          <cell r="I256" t="str">
            <v>S</v>
          </cell>
          <cell r="J256" t="str">
            <v>000031969</v>
          </cell>
          <cell r="K256" t="str">
            <v>06/08/2024</v>
          </cell>
          <cell r="L256" t="str">
            <v>26240813291742000165550010000319691463361005</v>
          </cell>
          <cell r="M256" t="str">
            <v>26 - Pernambuco</v>
          </cell>
          <cell r="N256">
            <v>613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PHOENIX MED PRODS MEDICOS HOSPITALARES</v>
          </cell>
          <cell r="H257" t="str">
            <v>B</v>
          </cell>
          <cell r="I257" t="str">
            <v>S</v>
          </cell>
          <cell r="J257" t="str">
            <v>000031988</v>
          </cell>
          <cell r="K257" t="str">
            <v>07/08/2024</v>
          </cell>
          <cell r="L257" t="str">
            <v>26240813291742000165550010000319881910810101</v>
          </cell>
          <cell r="M257" t="str">
            <v>26 - Pernambuco</v>
          </cell>
          <cell r="N257">
            <v>613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PHOENIX MED PRODS MEDICOS HOSPITALARES</v>
          </cell>
          <cell r="H258" t="str">
            <v>B</v>
          </cell>
          <cell r="I258" t="str">
            <v>S</v>
          </cell>
          <cell r="J258" t="str">
            <v>000032020</v>
          </cell>
          <cell r="K258" t="str">
            <v>09/08/2024</v>
          </cell>
          <cell r="L258" t="str">
            <v>26240813291742000165550010000320201308441445</v>
          </cell>
          <cell r="M258" t="str">
            <v>26 - Pernambuco</v>
          </cell>
          <cell r="N258">
            <v>613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PHOENIX MED PRODS MEDICOS HOSPITALARES</v>
          </cell>
          <cell r="H259" t="str">
            <v>B</v>
          </cell>
          <cell r="I259" t="str">
            <v>S</v>
          </cell>
          <cell r="J259" t="str">
            <v>000032029</v>
          </cell>
          <cell r="K259" t="str">
            <v>09/08/2024</v>
          </cell>
          <cell r="L259" t="str">
            <v>26240813291742000165550010000320291237758110</v>
          </cell>
          <cell r="M259" t="str">
            <v>26 - Pernambuco</v>
          </cell>
          <cell r="N259">
            <v>1839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PHOENIX MED PRODS MEDICOS HOSPITALARES</v>
          </cell>
          <cell r="H260" t="str">
            <v>B</v>
          </cell>
          <cell r="I260" t="str">
            <v>S</v>
          </cell>
          <cell r="J260" t="str">
            <v>000032134</v>
          </cell>
          <cell r="K260" t="str">
            <v>15/08/2024</v>
          </cell>
          <cell r="L260" t="str">
            <v>26240813291742000165550010000321341810011053</v>
          </cell>
          <cell r="M260" t="str">
            <v>26 - Pernambuco</v>
          </cell>
          <cell r="N260">
            <v>1226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POTENGY COM E REPRES DE PROD HOSP LTDA</v>
          </cell>
          <cell r="H261" t="str">
            <v>B</v>
          </cell>
          <cell r="I261" t="str">
            <v>S</v>
          </cell>
          <cell r="J261" t="str">
            <v>000033644</v>
          </cell>
          <cell r="K261" t="str">
            <v>03/07/2024</v>
          </cell>
          <cell r="L261" t="str">
            <v>25240707395985000140550010000336441000000015</v>
          </cell>
          <cell r="M261" t="str">
            <v>25 - Paraíba</v>
          </cell>
          <cell r="N261">
            <v>2190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POTENGY COM E REPRES DE PROD HOSP LTDA</v>
          </cell>
          <cell r="H262" t="str">
            <v>B</v>
          </cell>
          <cell r="I262" t="str">
            <v>S</v>
          </cell>
          <cell r="J262" t="str">
            <v>000033671</v>
          </cell>
          <cell r="K262" t="str">
            <v>05/07/2024</v>
          </cell>
          <cell r="L262" t="str">
            <v>25240707395985000140550010000336711000000012</v>
          </cell>
          <cell r="M262" t="str">
            <v>25 - Paraíba</v>
          </cell>
          <cell r="N262">
            <v>2190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POTENGY COM E REPRES DE PROD HOSP LTDA</v>
          </cell>
          <cell r="H263" t="str">
            <v>B</v>
          </cell>
          <cell r="I263" t="str">
            <v>S</v>
          </cell>
          <cell r="J263" t="str">
            <v>000033754</v>
          </cell>
          <cell r="K263" t="str">
            <v>12/07/2024</v>
          </cell>
          <cell r="L263" t="str">
            <v>25240707395985000140550010000337541000000017</v>
          </cell>
          <cell r="M263" t="str">
            <v>25 - Paraíba</v>
          </cell>
          <cell r="N263">
            <v>2190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POTENGY COM E REPRES DE PROD HOSP LTDA</v>
          </cell>
          <cell r="H264" t="str">
            <v>B</v>
          </cell>
          <cell r="I264" t="str">
            <v>S</v>
          </cell>
          <cell r="J264" t="str">
            <v>000033870</v>
          </cell>
          <cell r="K264" t="str">
            <v>22/07/2024</v>
          </cell>
          <cell r="L264" t="str">
            <v>25240707395985000140550010000338701000000016</v>
          </cell>
          <cell r="M264" t="str">
            <v>25 - Paraíba</v>
          </cell>
          <cell r="N264">
            <v>2190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POTENGY COM E REPRES DE PROD HOSP LTDA</v>
          </cell>
          <cell r="H265" t="str">
            <v>B</v>
          </cell>
          <cell r="I265" t="str">
            <v>S</v>
          </cell>
          <cell r="J265" t="str">
            <v>000033871</v>
          </cell>
          <cell r="K265" t="str">
            <v>22/07/2024</v>
          </cell>
          <cell r="L265" t="str">
            <v>25240707395985000140550010000338711000000013</v>
          </cell>
          <cell r="M265" t="str">
            <v>25 - Paraíba</v>
          </cell>
          <cell r="N265">
            <v>2190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POTENGY COM E REPRES DE PROD HOSP LTDA</v>
          </cell>
          <cell r="H266" t="str">
            <v>B</v>
          </cell>
          <cell r="I266" t="str">
            <v>S</v>
          </cell>
          <cell r="J266" t="str">
            <v>000033873</v>
          </cell>
          <cell r="K266" t="str">
            <v>22/07/2024</v>
          </cell>
          <cell r="L266" t="str">
            <v>25240707395985000140550010000338731000000018</v>
          </cell>
          <cell r="M266" t="str">
            <v>25 - Paraíba</v>
          </cell>
          <cell r="N266">
            <v>4380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E TAMUSSINO CIA LTDA</v>
          </cell>
          <cell r="H267" t="str">
            <v>B</v>
          </cell>
          <cell r="I267" t="str">
            <v>S</v>
          </cell>
          <cell r="J267" t="str">
            <v>000034028</v>
          </cell>
          <cell r="K267" t="str">
            <v>31/07/2024</v>
          </cell>
          <cell r="L267" t="str">
            <v>26240733100082000448550020000340281257799729</v>
          </cell>
          <cell r="M267" t="str">
            <v>26 - Pernambuco</v>
          </cell>
          <cell r="N267">
            <v>11584.5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POTENGY COM E REPRES DE PROD HOSP LTDA</v>
          </cell>
          <cell r="H268" t="str">
            <v>B</v>
          </cell>
          <cell r="I268" t="str">
            <v>S</v>
          </cell>
          <cell r="J268" t="str">
            <v>000034028</v>
          </cell>
          <cell r="K268" t="str">
            <v>06/08/2024</v>
          </cell>
          <cell r="L268" t="str">
            <v>25240807395985000140550010000340281000000017</v>
          </cell>
          <cell r="M268" t="str">
            <v>25 - Paraíba</v>
          </cell>
          <cell r="N268">
            <v>2190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E TAMUSSINO CIA LTDA</v>
          </cell>
          <cell r="H269" t="str">
            <v>B</v>
          </cell>
          <cell r="I269" t="str">
            <v>S</v>
          </cell>
          <cell r="J269" t="str">
            <v>000034029</v>
          </cell>
          <cell r="K269" t="str">
            <v>31/07/2024</v>
          </cell>
          <cell r="L269" t="str">
            <v>26240733100082000448550020000340291602626959</v>
          </cell>
          <cell r="M269" t="str">
            <v>26 - Pernambuco</v>
          </cell>
          <cell r="N269">
            <v>5560.56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ENDOSURGICAL COM  REP IMP EXP  MA</v>
          </cell>
          <cell r="H270" t="str">
            <v>B</v>
          </cell>
          <cell r="I270" t="str">
            <v>S</v>
          </cell>
          <cell r="J270" t="str">
            <v>000102951</v>
          </cell>
          <cell r="K270" t="str">
            <v>08/07/2024</v>
          </cell>
          <cell r="L270" t="str">
            <v>26240708713023000155550010001029511841068505</v>
          </cell>
          <cell r="M270" t="str">
            <v>26 - Pernambuco</v>
          </cell>
          <cell r="N270">
            <v>1033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ENDOSURGICAL COM  REP IMP EXP  MA</v>
          </cell>
          <cell r="H271" t="str">
            <v>B</v>
          </cell>
          <cell r="I271" t="str">
            <v>S</v>
          </cell>
          <cell r="J271" t="str">
            <v>000104302</v>
          </cell>
          <cell r="K271" t="str">
            <v>22/07/2024</v>
          </cell>
          <cell r="L271" t="str">
            <v>26240708713023000155550010001043021810471350</v>
          </cell>
          <cell r="M271" t="str">
            <v>26 - Pernambuco</v>
          </cell>
          <cell r="N271">
            <v>1541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ENDOSURGICAL COM  REP IMP EXP  MA</v>
          </cell>
          <cell r="H272" t="str">
            <v>B</v>
          </cell>
          <cell r="I272" t="str">
            <v>S</v>
          </cell>
          <cell r="J272" t="str">
            <v>000104838</v>
          </cell>
          <cell r="K272" t="str">
            <v>29/07/2024</v>
          </cell>
          <cell r="L272" t="str">
            <v>26240708713023000155550010001048381891096997</v>
          </cell>
          <cell r="M272" t="str">
            <v>26 - Pernambuco</v>
          </cell>
          <cell r="N272">
            <v>1287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ENDOSURGICAL COM  REP IMP EXP  MA</v>
          </cell>
          <cell r="H273" t="str">
            <v>B</v>
          </cell>
          <cell r="I273" t="str">
            <v>S</v>
          </cell>
          <cell r="J273" t="str">
            <v>000104932</v>
          </cell>
          <cell r="K273" t="str">
            <v>30/07/2024</v>
          </cell>
          <cell r="L273" t="str">
            <v>26240708713023000155550010001049321171096141</v>
          </cell>
          <cell r="M273" t="str">
            <v>26 - Pernambuco</v>
          </cell>
          <cell r="N273">
            <v>1287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000123170</v>
          </cell>
          <cell r="K274" t="str">
            <v>20/05/2024</v>
          </cell>
          <cell r="L274" t="str">
            <v>26240541249434000107550010001231701831387901</v>
          </cell>
          <cell r="M274" t="str">
            <v>26 - Pernambuco</v>
          </cell>
          <cell r="N274">
            <v>1334.6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000123174</v>
          </cell>
          <cell r="K275" t="str">
            <v>20/05/2024</v>
          </cell>
          <cell r="L275" t="str">
            <v>26240541249434000107550010001231741926159131</v>
          </cell>
          <cell r="M275" t="str">
            <v>26 - Pernambuco</v>
          </cell>
          <cell r="N275">
            <v>1277.7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000123281</v>
          </cell>
          <cell r="K276" t="str">
            <v>22/05/2024</v>
          </cell>
          <cell r="L276" t="str">
            <v>26240541249434000107550010001232811309455746</v>
          </cell>
          <cell r="M276" t="str">
            <v>26 - Pernambuco</v>
          </cell>
          <cell r="N276">
            <v>1220.8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000123348</v>
          </cell>
          <cell r="K277" t="str">
            <v>22/05/2024</v>
          </cell>
          <cell r="L277" t="str">
            <v>26240541249434000107550010001233481502193635</v>
          </cell>
          <cell r="M277" t="str">
            <v>26 - Pernambuco</v>
          </cell>
          <cell r="N277">
            <v>336.47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000123349</v>
          </cell>
          <cell r="K278" t="str">
            <v>22/05/2024</v>
          </cell>
          <cell r="L278" t="str">
            <v>26240541249434000107550010001233491053784124</v>
          </cell>
          <cell r="M278" t="str">
            <v>26 - Pernambuco</v>
          </cell>
          <cell r="N278">
            <v>936.58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000123351</v>
          </cell>
          <cell r="K279" t="str">
            <v>22/05/2024</v>
          </cell>
          <cell r="L279" t="str">
            <v>26240541249434000107550010001233511470092990</v>
          </cell>
          <cell r="M279" t="str">
            <v>26 - Pernambuco</v>
          </cell>
          <cell r="N279">
            <v>789.06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000123356</v>
          </cell>
          <cell r="K280" t="str">
            <v>23/05/2024</v>
          </cell>
          <cell r="L280" t="str">
            <v>26240541249434000107550010001233561994692934</v>
          </cell>
          <cell r="M280" t="str">
            <v>26 - Pernambuco</v>
          </cell>
          <cell r="N280">
            <v>761.91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000123357</v>
          </cell>
          <cell r="K281" t="str">
            <v>23/05/2024</v>
          </cell>
          <cell r="L281" t="str">
            <v>26240541249434000107550010001233571662452506</v>
          </cell>
          <cell r="M281" t="str">
            <v>26 - Pernambuco</v>
          </cell>
          <cell r="N281">
            <v>1904.33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000123359</v>
          </cell>
          <cell r="K282" t="str">
            <v>23/05/2024</v>
          </cell>
          <cell r="L282" t="str">
            <v>26240541249434000107550010001233591965642594</v>
          </cell>
          <cell r="M282" t="str">
            <v>26 - Pernambuco</v>
          </cell>
          <cell r="N282">
            <v>395.2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000123360</v>
          </cell>
          <cell r="K283" t="str">
            <v>23/05/2024</v>
          </cell>
          <cell r="L283" t="str">
            <v>26240541249434000107550010001233601189946565</v>
          </cell>
          <cell r="M283" t="str">
            <v>26 - Pernambuco</v>
          </cell>
          <cell r="N283">
            <v>183.81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000123361</v>
          </cell>
          <cell r="K284" t="str">
            <v>23/05/2024</v>
          </cell>
          <cell r="L284" t="str">
            <v>26240541249434000107550010001233611584727983</v>
          </cell>
          <cell r="M284" t="str">
            <v>26 - Pernambuco</v>
          </cell>
          <cell r="N284">
            <v>270.87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000123362</v>
          </cell>
          <cell r="K285" t="str">
            <v>23/05/2024</v>
          </cell>
          <cell r="L285" t="str">
            <v>26240541249434000107550010001233621860756870</v>
          </cell>
          <cell r="M285" t="str">
            <v>26 - Pernambuco</v>
          </cell>
          <cell r="N285">
            <v>2939.63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000123363</v>
          </cell>
          <cell r="K286" t="str">
            <v>23/05/2024</v>
          </cell>
          <cell r="L286" t="str">
            <v>26240541249434000107550010001233631734445508</v>
          </cell>
          <cell r="M286" t="str">
            <v>26 - Pernambuco</v>
          </cell>
          <cell r="N286">
            <v>1277.7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000123365</v>
          </cell>
          <cell r="K287" t="str">
            <v>23/05/2024</v>
          </cell>
          <cell r="L287" t="str">
            <v>26240541249434000107550010001233651204472804</v>
          </cell>
          <cell r="M287" t="str">
            <v>26 - Pernambuco</v>
          </cell>
          <cell r="N287">
            <v>203.82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000123366</v>
          </cell>
          <cell r="K288" t="str">
            <v>23/05/2024</v>
          </cell>
          <cell r="L288" t="str">
            <v>26240541249434000107550010001233661062733511</v>
          </cell>
          <cell r="M288" t="str">
            <v>26 - Pernambuco</v>
          </cell>
          <cell r="N288">
            <v>936.58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000123370</v>
          </cell>
          <cell r="K289" t="str">
            <v>23/05/2024</v>
          </cell>
          <cell r="L289" t="str">
            <v>26240541249434000107550010001233701913110874</v>
          </cell>
          <cell r="M289" t="str">
            <v>26 - Pernambuco</v>
          </cell>
          <cell r="N289">
            <v>761.91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000123371</v>
          </cell>
          <cell r="K290" t="str">
            <v>23/05/2024</v>
          </cell>
          <cell r="L290" t="str">
            <v>26240541249434000107550010001233711303741193</v>
          </cell>
          <cell r="M290" t="str">
            <v>26 - Pernambuco</v>
          </cell>
          <cell r="N290">
            <v>1334.6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000123372</v>
          </cell>
          <cell r="K291" t="str">
            <v>23/05/2024</v>
          </cell>
          <cell r="L291" t="str">
            <v>26240541249434000107550010001233721478131863</v>
          </cell>
          <cell r="M291" t="str">
            <v>26 - Pernambuco</v>
          </cell>
          <cell r="N291">
            <v>326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000123374</v>
          </cell>
          <cell r="K292" t="str">
            <v>23/05/2024</v>
          </cell>
          <cell r="L292" t="str">
            <v>26240541249434000107550010001233741421006371</v>
          </cell>
          <cell r="M292" t="str">
            <v>26 - Pernambuco</v>
          </cell>
          <cell r="N292">
            <v>355.32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000123375</v>
          </cell>
          <cell r="K293" t="str">
            <v>23/05/2024</v>
          </cell>
          <cell r="L293" t="str">
            <v>26240541249434000107550010001233751314665883</v>
          </cell>
          <cell r="M293" t="str">
            <v>26 - Pernambuco</v>
          </cell>
          <cell r="N293">
            <v>989.15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000123376</v>
          </cell>
          <cell r="K294" t="str">
            <v>23/05/2024</v>
          </cell>
          <cell r="L294" t="str">
            <v>26240541249434000107550010001233761678137970</v>
          </cell>
          <cell r="M294" t="str">
            <v>26 - Pernambuco</v>
          </cell>
          <cell r="N294">
            <v>936.58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000123435</v>
          </cell>
          <cell r="K295" t="str">
            <v>24/05/2024</v>
          </cell>
          <cell r="L295" t="str">
            <v>26240541249434000107550010001234351874677704</v>
          </cell>
          <cell r="M295" t="str">
            <v>26 - Pernambuco</v>
          </cell>
          <cell r="N295">
            <v>2992.72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000123561</v>
          </cell>
          <cell r="K296" t="str">
            <v>28/05/2024</v>
          </cell>
          <cell r="L296" t="str">
            <v>26240541249434000107550010001235611092980600</v>
          </cell>
          <cell r="M296" t="str">
            <v>26 - Pernambuco</v>
          </cell>
          <cell r="N296">
            <v>275.48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000123599</v>
          </cell>
          <cell r="K297" t="str">
            <v>29/05/2024</v>
          </cell>
          <cell r="L297" t="str">
            <v>26240541249434000107550010001235991695795985</v>
          </cell>
          <cell r="M297" t="str">
            <v>26 - Pernambuco</v>
          </cell>
          <cell r="N297">
            <v>197.6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000123600</v>
          </cell>
          <cell r="K298" t="str">
            <v>29/05/2024</v>
          </cell>
          <cell r="L298" t="str">
            <v>26240541249434000107550010001236001401781500</v>
          </cell>
          <cell r="M298" t="str">
            <v>26 - Pernambuco</v>
          </cell>
          <cell r="N298">
            <v>1277.7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000123601</v>
          </cell>
          <cell r="K299" t="str">
            <v>29/05/2024</v>
          </cell>
          <cell r="L299" t="str">
            <v>26240541249434000107550010001236011766129842</v>
          </cell>
          <cell r="M299" t="str">
            <v>26 - Pernambuco</v>
          </cell>
          <cell r="N299">
            <v>1277.7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000123602</v>
          </cell>
          <cell r="K300" t="str">
            <v>29/05/2024</v>
          </cell>
          <cell r="L300" t="str">
            <v>26240541249434000107550010001236021690645702</v>
          </cell>
          <cell r="M300" t="str">
            <v>26 - Pernambuco</v>
          </cell>
          <cell r="N300">
            <v>1096.3900000000001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000123605</v>
          </cell>
          <cell r="K301" t="str">
            <v>29/05/2024</v>
          </cell>
          <cell r="L301" t="str">
            <v>26240541249434000107550010001236051722083803</v>
          </cell>
          <cell r="M301" t="str">
            <v>26 - Pernambuco</v>
          </cell>
          <cell r="N301">
            <v>592.79999999999995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000123606</v>
          </cell>
          <cell r="K302" t="str">
            <v>29/05/2024</v>
          </cell>
          <cell r="L302" t="str">
            <v>26240541249434000107550010001236061945744076</v>
          </cell>
          <cell r="M302" t="str">
            <v>26 - Pernambuco</v>
          </cell>
          <cell r="N302">
            <v>203.82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000123607</v>
          </cell>
          <cell r="K303" t="str">
            <v>29/05/2024</v>
          </cell>
          <cell r="L303" t="str">
            <v>26240541249434000107550010001236071668805545</v>
          </cell>
          <cell r="M303" t="str">
            <v>26 - Pernambuco</v>
          </cell>
          <cell r="N303">
            <v>1096.3900000000001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000123614</v>
          </cell>
          <cell r="K304" t="str">
            <v>29/05/2024</v>
          </cell>
          <cell r="L304" t="str">
            <v>26240541249434000107550010001236141541207275</v>
          </cell>
          <cell r="M304" t="str">
            <v>26 - Pernambuco</v>
          </cell>
          <cell r="N304">
            <v>1904.33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000123678</v>
          </cell>
          <cell r="K305" t="str">
            <v>30/05/2024</v>
          </cell>
          <cell r="L305" t="str">
            <v>26240541249434000107550010001236781983075819</v>
          </cell>
          <cell r="M305" t="str">
            <v>26 - Pernambuco</v>
          </cell>
          <cell r="N305">
            <v>714.58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000123679</v>
          </cell>
          <cell r="K306" t="str">
            <v>30/05/2024</v>
          </cell>
          <cell r="L306" t="str">
            <v>26240541249434000107550010001236791977201945</v>
          </cell>
          <cell r="M306" t="str">
            <v>26 - Pernambuco</v>
          </cell>
          <cell r="N306">
            <v>3021.52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000123682</v>
          </cell>
          <cell r="K307" t="str">
            <v>30/05/2024</v>
          </cell>
          <cell r="L307" t="str">
            <v>26240541249434000107550010001236821604939260</v>
          </cell>
          <cell r="M307" t="str">
            <v>26 - Pernambuco</v>
          </cell>
          <cell r="N307">
            <v>203.82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000123791</v>
          </cell>
          <cell r="K308" t="str">
            <v>04/06/2024</v>
          </cell>
          <cell r="L308" t="str">
            <v>26240641249434000107550010001237911237840042</v>
          </cell>
          <cell r="M308" t="str">
            <v>26 - Pernambuco</v>
          </cell>
          <cell r="N308">
            <v>5947.19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000123822</v>
          </cell>
          <cell r="K309" t="str">
            <v>05/06/2024</v>
          </cell>
          <cell r="L309" t="str">
            <v>26240641249434000107550010001238221915160589</v>
          </cell>
          <cell r="M309" t="str">
            <v>26 - Pernambuco</v>
          </cell>
          <cell r="N309">
            <v>28.45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000123946</v>
          </cell>
          <cell r="K310" t="str">
            <v>11/06/2024</v>
          </cell>
          <cell r="L310" t="str">
            <v>26240641249434000107550010001239461125218167</v>
          </cell>
          <cell r="M310" t="str">
            <v>26 - Pernambuco</v>
          </cell>
          <cell r="N310">
            <v>1096.3900000000001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000123947</v>
          </cell>
          <cell r="K311" t="str">
            <v>11/06/2024</v>
          </cell>
          <cell r="L311" t="str">
            <v>26240641249434000107550010001239471278714940</v>
          </cell>
          <cell r="M311" t="str">
            <v>26 - Pernambuco</v>
          </cell>
          <cell r="N311">
            <v>121.18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000123952</v>
          </cell>
          <cell r="K312" t="str">
            <v>11/06/2024</v>
          </cell>
          <cell r="L312" t="str">
            <v>26240641249434000107550010001239521631775290</v>
          </cell>
          <cell r="M312" t="str">
            <v>26 - Pernambuco</v>
          </cell>
          <cell r="N312">
            <v>936.58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000123954</v>
          </cell>
          <cell r="K313" t="str">
            <v>11/06/2024</v>
          </cell>
          <cell r="L313" t="str">
            <v>26240641249434000107550010001239541961033151</v>
          </cell>
          <cell r="M313" t="str">
            <v>26 - Pernambuco</v>
          </cell>
          <cell r="N313">
            <v>299.89999999999998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000123955</v>
          </cell>
          <cell r="K314" t="str">
            <v>11/06/2024</v>
          </cell>
          <cell r="L314" t="str">
            <v>26240641249434000107550010001239551509929239</v>
          </cell>
          <cell r="M314" t="str">
            <v>26 - Pernambuco</v>
          </cell>
          <cell r="N314">
            <v>1277.7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000123956</v>
          </cell>
          <cell r="K315" t="str">
            <v>11/06/2024</v>
          </cell>
          <cell r="L315" t="str">
            <v>26240641249434000107550010001239561313504607</v>
          </cell>
          <cell r="M315" t="str">
            <v>26 - Pernambuco</v>
          </cell>
          <cell r="N315">
            <v>519.47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000123957</v>
          </cell>
          <cell r="K316" t="str">
            <v>11/06/2024</v>
          </cell>
          <cell r="L316" t="str">
            <v>26240641249434000107550010001239571821426632</v>
          </cell>
          <cell r="M316" t="str">
            <v>26 - Pernambuco</v>
          </cell>
          <cell r="N316">
            <v>783.61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000123958</v>
          </cell>
          <cell r="K317" t="str">
            <v>11/06/2024</v>
          </cell>
          <cell r="L317" t="str">
            <v>26240641249434000107550010001239581672156865</v>
          </cell>
          <cell r="M317" t="str">
            <v>26 - Pernambuco</v>
          </cell>
          <cell r="N317">
            <v>211.87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000123959</v>
          </cell>
          <cell r="K318" t="str">
            <v>11/06/2024</v>
          </cell>
          <cell r="L318" t="str">
            <v>26240641249434000107550010001239591409885174</v>
          </cell>
          <cell r="M318" t="str">
            <v>26 - Pernambuco</v>
          </cell>
          <cell r="N318">
            <v>514.63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000123960</v>
          </cell>
          <cell r="K319" t="str">
            <v>11/06/2024</v>
          </cell>
          <cell r="L319" t="str">
            <v>26240641249434000107550010001239601226561842</v>
          </cell>
          <cell r="M319" t="str">
            <v>26 - Pernambuco</v>
          </cell>
          <cell r="N319">
            <v>203.82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000123961</v>
          </cell>
          <cell r="K320" t="str">
            <v>11/06/2024</v>
          </cell>
          <cell r="L320" t="str">
            <v>26240641249434000107550010001239611995187202</v>
          </cell>
          <cell r="M320" t="str">
            <v>26 - Pernambuco</v>
          </cell>
          <cell r="N320">
            <v>148.4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000123963</v>
          </cell>
          <cell r="K321" t="str">
            <v>11/06/2024</v>
          </cell>
          <cell r="L321" t="str">
            <v>26240641249434000107550010001239631390474630</v>
          </cell>
          <cell r="M321" t="str">
            <v>26 - Pernambuco</v>
          </cell>
          <cell r="N321">
            <v>3021.52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000124095</v>
          </cell>
          <cell r="K322" t="str">
            <v>13/06/2024</v>
          </cell>
          <cell r="L322" t="str">
            <v>26240641249434000107550010001240951923479740</v>
          </cell>
          <cell r="M322" t="str">
            <v>26 - Pernambuco</v>
          </cell>
          <cell r="N322">
            <v>1277.7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000124096</v>
          </cell>
          <cell r="K323" t="str">
            <v>13/06/2024</v>
          </cell>
          <cell r="L323" t="str">
            <v>26240641249434000107550010001240961782547385</v>
          </cell>
          <cell r="M323" t="str">
            <v>26 - Pernambuco</v>
          </cell>
          <cell r="N323">
            <v>3021.52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000124097</v>
          </cell>
          <cell r="K324" t="str">
            <v>13/06/2024</v>
          </cell>
          <cell r="L324" t="str">
            <v>26240641249434000107550010001240971478465940</v>
          </cell>
          <cell r="M324" t="str">
            <v>26 - Pernambuco</v>
          </cell>
          <cell r="N324">
            <v>4512.28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000124098</v>
          </cell>
          <cell r="K325" t="str">
            <v>13/06/2024</v>
          </cell>
          <cell r="L325" t="str">
            <v>26240641249434000107550010001240981385476605</v>
          </cell>
          <cell r="M325" t="str">
            <v>26 - Pernambuco</v>
          </cell>
          <cell r="N325">
            <v>1277.7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000124099</v>
          </cell>
          <cell r="K326" t="str">
            <v>13/06/2024</v>
          </cell>
          <cell r="L326" t="str">
            <v>26240641249434000107550010001240991976189516</v>
          </cell>
          <cell r="M326" t="str">
            <v>26 - Pernambuco</v>
          </cell>
          <cell r="N326">
            <v>415.34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000124100</v>
          </cell>
          <cell r="K327" t="str">
            <v>13/06/2024</v>
          </cell>
          <cell r="L327" t="str">
            <v>26240641249434000107550010001241001243535970</v>
          </cell>
          <cell r="M327" t="str">
            <v>26 - Pernambuco</v>
          </cell>
          <cell r="N327">
            <v>296.13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000124101</v>
          </cell>
          <cell r="K328" t="str">
            <v>13/06/2024</v>
          </cell>
          <cell r="L328" t="str">
            <v>26240641249434000107550010001241011469604784</v>
          </cell>
          <cell r="M328" t="str">
            <v>26 - Pernambuco</v>
          </cell>
          <cell r="N328">
            <v>936.58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000124197</v>
          </cell>
          <cell r="K329" t="str">
            <v>17/06/2024</v>
          </cell>
          <cell r="L329" t="str">
            <v>26240641249434000107550010001241971095554032</v>
          </cell>
          <cell r="M329" t="str">
            <v>26 - Pernambuco</v>
          </cell>
          <cell r="N329">
            <v>1363.05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000124285</v>
          </cell>
          <cell r="K330" t="str">
            <v>19/06/2024</v>
          </cell>
          <cell r="L330" t="str">
            <v>26240641249434000107550010001242851524705201</v>
          </cell>
          <cell r="M330" t="str">
            <v>26 - Pernambuco</v>
          </cell>
          <cell r="N330">
            <v>148.4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000124286</v>
          </cell>
          <cell r="K331" t="str">
            <v>19/06/2024</v>
          </cell>
          <cell r="L331" t="str">
            <v>26240641249434000107550010001242861771150769</v>
          </cell>
          <cell r="M331" t="str">
            <v>26 - Pernambuco</v>
          </cell>
          <cell r="N331">
            <v>486.29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000124287</v>
          </cell>
          <cell r="K332" t="str">
            <v>19/06/2024</v>
          </cell>
          <cell r="L332" t="str">
            <v>26240641249434000107550010001242871122490884</v>
          </cell>
          <cell r="M332" t="str">
            <v>26 - Pernambuco</v>
          </cell>
          <cell r="N332">
            <v>275.48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000124289</v>
          </cell>
          <cell r="K333" t="str">
            <v>19/06/2024</v>
          </cell>
          <cell r="L333" t="str">
            <v>26240641249434000107550010001242891445382190</v>
          </cell>
          <cell r="M333" t="str">
            <v>26 - Pernambuco</v>
          </cell>
          <cell r="N333">
            <v>121.18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000124290</v>
          </cell>
          <cell r="K334" t="str">
            <v>19/06/2024</v>
          </cell>
          <cell r="L334" t="str">
            <v>26240641249434000107550010001242901962907042</v>
          </cell>
          <cell r="M334" t="str">
            <v>26 - Pernambuco</v>
          </cell>
          <cell r="N334">
            <v>1277.7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000124291</v>
          </cell>
          <cell r="K335" t="str">
            <v>19/06/2024</v>
          </cell>
          <cell r="L335" t="str">
            <v>26240641249434000107550010001242911719005591</v>
          </cell>
          <cell r="M335" t="str">
            <v>26 - Pernambuco</v>
          </cell>
          <cell r="N335">
            <v>296.13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000124292</v>
          </cell>
          <cell r="K336" t="str">
            <v>19/06/2024</v>
          </cell>
          <cell r="L336" t="str">
            <v>26240641249434000107550010001242921356093741</v>
          </cell>
          <cell r="M336" t="str">
            <v>26 - Pernambuco</v>
          </cell>
          <cell r="N336">
            <v>1277.7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000124293</v>
          </cell>
          <cell r="K337" t="str">
            <v>19/06/2024</v>
          </cell>
          <cell r="L337" t="str">
            <v>26240641249434000107550010001242931992996860</v>
          </cell>
          <cell r="M337" t="str">
            <v>26 - Pernambuco</v>
          </cell>
          <cell r="N337">
            <v>176.11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000124294</v>
          </cell>
          <cell r="K338" t="str">
            <v>19/06/2024</v>
          </cell>
          <cell r="L338" t="str">
            <v>26240641249434000107550010001242941256901000</v>
          </cell>
          <cell r="M338" t="str">
            <v>26 - Pernambuco</v>
          </cell>
          <cell r="N338">
            <v>590.14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000124295</v>
          </cell>
          <cell r="K339" t="str">
            <v>19/06/2024</v>
          </cell>
          <cell r="L339" t="str">
            <v>26240641249434000107550010001242951374031886</v>
          </cell>
          <cell r="M339" t="str">
            <v>26 - Pernambuco</v>
          </cell>
          <cell r="N339">
            <v>1096.3900000000001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000124296</v>
          </cell>
          <cell r="K340" t="str">
            <v>19/06/2024</v>
          </cell>
          <cell r="L340" t="str">
            <v>26240641249434000107550010001242961003515297</v>
          </cell>
          <cell r="M340" t="str">
            <v>26 - Pernambuco</v>
          </cell>
          <cell r="N340">
            <v>424.78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000124562</v>
          </cell>
          <cell r="K341" t="str">
            <v>27/06/2024</v>
          </cell>
          <cell r="L341" t="str">
            <v>26240641249434000107550010001245621448684581</v>
          </cell>
          <cell r="M341" t="str">
            <v>26 - Pernambuco</v>
          </cell>
          <cell r="N341">
            <v>332.21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000124564</v>
          </cell>
          <cell r="K342" t="str">
            <v>27/06/2024</v>
          </cell>
          <cell r="L342" t="str">
            <v>26240641249434000107550010001245641074960334</v>
          </cell>
          <cell r="M342" t="str">
            <v>26 - Pernambuco</v>
          </cell>
          <cell r="N342">
            <v>288.70999999999998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000124565</v>
          </cell>
          <cell r="K343" t="str">
            <v>27/06/2024</v>
          </cell>
          <cell r="L343" t="str">
            <v>26240641249434000107550010001245651742580951</v>
          </cell>
          <cell r="M343" t="str">
            <v>26 - Pernambuco</v>
          </cell>
          <cell r="N343">
            <v>211.87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000124593</v>
          </cell>
          <cell r="K344" t="str">
            <v>28/06/2024</v>
          </cell>
          <cell r="L344" t="str">
            <v>26240641249434000107550010001245931130305261</v>
          </cell>
          <cell r="M344" t="str">
            <v>26 - Pernambuco</v>
          </cell>
          <cell r="N344">
            <v>322.83999999999997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000124594</v>
          </cell>
          <cell r="K345" t="str">
            <v>28/06/2024</v>
          </cell>
          <cell r="L345" t="str">
            <v>26240641249434000107550010001245941823805661</v>
          </cell>
          <cell r="M345" t="str">
            <v>26 - Pernambuco</v>
          </cell>
          <cell r="N345">
            <v>18.059999999999999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000124595</v>
          </cell>
          <cell r="K346" t="str">
            <v>28/06/2024</v>
          </cell>
          <cell r="L346" t="str">
            <v>26240641249434000107550010001245951186149600</v>
          </cell>
          <cell r="M346" t="str">
            <v>26 - Pernambuco</v>
          </cell>
          <cell r="N346">
            <v>1277.7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000124596</v>
          </cell>
          <cell r="K347" t="str">
            <v>28/06/2024</v>
          </cell>
          <cell r="L347" t="str">
            <v>26240641249434000107550010001245961540680455</v>
          </cell>
          <cell r="M347" t="str">
            <v>26 - Pernambuco</v>
          </cell>
          <cell r="N347">
            <v>181.77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000124597</v>
          </cell>
          <cell r="K348" t="str">
            <v>28/06/2024</v>
          </cell>
          <cell r="L348" t="str">
            <v>26240641249434000107550010001245971494116642</v>
          </cell>
          <cell r="M348" t="str">
            <v>26 - Pernambuco</v>
          </cell>
          <cell r="N348">
            <v>557.84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000124598</v>
          </cell>
          <cell r="K349" t="str">
            <v>28/06/2024</v>
          </cell>
          <cell r="L349" t="str">
            <v>26240641249434000107550010001245981895139020</v>
          </cell>
          <cell r="M349" t="str">
            <v>26 - Pernambuco</v>
          </cell>
          <cell r="N349">
            <v>761.91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000124599</v>
          </cell>
          <cell r="K350" t="str">
            <v>28/06/2024</v>
          </cell>
          <cell r="L350" t="str">
            <v>26240641249434000107550010001245991474097027</v>
          </cell>
          <cell r="M350" t="str">
            <v>26 - Pernambuco</v>
          </cell>
          <cell r="N350">
            <v>761.91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000124600</v>
          </cell>
          <cell r="K351" t="str">
            <v>28/06/2024</v>
          </cell>
          <cell r="L351" t="str">
            <v>26240641249434000107550010001246001760996880</v>
          </cell>
          <cell r="M351" t="str">
            <v>26 - Pernambuco</v>
          </cell>
          <cell r="N351">
            <v>1277.7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000124602</v>
          </cell>
          <cell r="K352" t="str">
            <v>28/06/2024</v>
          </cell>
          <cell r="L352" t="str">
            <v>26240641249434000107550010001246021787161953</v>
          </cell>
          <cell r="M352" t="str">
            <v>26 - Pernambuco</v>
          </cell>
          <cell r="N352">
            <v>299.89999999999998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000124603</v>
          </cell>
          <cell r="K353" t="str">
            <v>28/06/2024</v>
          </cell>
          <cell r="L353" t="str">
            <v>26240641249434000107550010001246031413199754</v>
          </cell>
          <cell r="M353" t="str">
            <v>26 - Pernambuco</v>
          </cell>
          <cell r="N353">
            <v>1964.92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000124604</v>
          </cell>
          <cell r="K354" t="str">
            <v>28/06/2024</v>
          </cell>
          <cell r="L354" t="str">
            <v>26240641249434000107550010001246041811030200</v>
          </cell>
          <cell r="M354" t="str">
            <v>26 - Pernambuco</v>
          </cell>
          <cell r="N354">
            <v>1277.7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000124649</v>
          </cell>
          <cell r="K355" t="str">
            <v>01/07/2024</v>
          </cell>
          <cell r="L355" t="str">
            <v>26240741249434000107550010001246491539729690</v>
          </cell>
          <cell r="M355" t="str">
            <v>26 - Pernambuco</v>
          </cell>
          <cell r="N355">
            <v>203.82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000124724</v>
          </cell>
          <cell r="K356" t="str">
            <v>02/07/2024</v>
          </cell>
          <cell r="L356" t="str">
            <v>26240741249434000107550010001247241403433460</v>
          </cell>
          <cell r="M356" t="str">
            <v>26 - Pernambuco</v>
          </cell>
          <cell r="N356">
            <v>1277.7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000124725</v>
          </cell>
          <cell r="K357" t="str">
            <v>02/07/2024</v>
          </cell>
          <cell r="L357" t="str">
            <v>26240741249434000107550010001247251112794242</v>
          </cell>
          <cell r="M357" t="str">
            <v>26 - Pernambuco</v>
          </cell>
          <cell r="N357">
            <v>181.77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000124726</v>
          </cell>
          <cell r="K358" t="str">
            <v>02/07/2024</v>
          </cell>
          <cell r="L358" t="str">
            <v>26240741249434000107550010001247261985691070</v>
          </cell>
          <cell r="M358" t="str">
            <v>26 - Pernambuco</v>
          </cell>
          <cell r="N358">
            <v>1843.74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000124727</v>
          </cell>
          <cell r="K359" t="str">
            <v>02/07/2024</v>
          </cell>
          <cell r="L359" t="str">
            <v>26240741249434000107550010001247271698169418</v>
          </cell>
          <cell r="M359" t="str">
            <v>26 - Pernambuco</v>
          </cell>
          <cell r="N359">
            <v>203.82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000124728</v>
          </cell>
          <cell r="K360" t="str">
            <v>02/07/2024</v>
          </cell>
          <cell r="L360" t="str">
            <v>26240741249434000107550010001247281908234820</v>
          </cell>
          <cell r="M360" t="str">
            <v>26 - Pernambuco</v>
          </cell>
          <cell r="N360">
            <v>295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000124729</v>
          </cell>
          <cell r="K361" t="str">
            <v>02/07/2024</v>
          </cell>
          <cell r="L361" t="str">
            <v>26240741249434000107550010001247291384109417</v>
          </cell>
          <cell r="M361" t="str">
            <v>26 - Pernambuco</v>
          </cell>
          <cell r="N361">
            <v>1277.7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000124730</v>
          </cell>
          <cell r="K362" t="str">
            <v>02/07/2024</v>
          </cell>
          <cell r="L362" t="str">
            <v>26240741249434000107550010001247301138142200</v>
          </cell>
          <cell r="M362" t="str">
            <v>26 - Pernambuco</v>
          </cell>
          <cell r="N362">
            <v>1277.7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000124731</v>
          </cell>
          <cell r="K363" t="str">
            <v>02/07/2024</v>
          </cell>
          <cell r="L363" t="str">
            <v>26240741249434000107550010001247311487909856</v>
          </cell>
          <cell r="M363" t="str">
            <v>26 - Pernambuco</v>
          </cell>
          <cell r="N363">
            <v>761.91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000124732</v>
          </cell>
          <cell r="K364" t="str">
            <v>02/07/2024</v>
          </cell>
          <cell r="L364" t="str">
            <v>26240741249434000107550010001247321228821461</v>
          </cell>
          <cell r="M364" t="str">
            <v>26 - Pernambuco</v>
          </cell>
          <cell r="N364">
            <v>1277.7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000124733</v>
          </cell>
          <cell r="K365" t="str">
            <v>02/07/2024</v>
          </cell>
          <cell r="L365" t="str">
            <v>26240741249434000107550010001247331596627392</v>
          </cell>
          <cell r="M365" t="str">
            <v>26 - Pernambuco</v>
          </cell>
          <cell r="N365">
            <v>28.45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000124734</v>
          </cell>
          <cell r="K366" t="str">
            <v>02/07/2024</v>
          </cell>
          <cell r="L366" t="str">
            <v>26240741249434000107550010001247341376614590</v>
          </cell>
          <cell r="M366" t="str">
            <v>26 - Pernambuco</v>
          </cell>
          <cell r="N366">
            <v>1578.64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000124735</v>
          </cell>
          <cell r="K367" t="str">
            <v>02/07/2024</v>
          </cell>
          <cell r="L367" t="str">
            <v>26240741249434000107550010001247351264458489</v>
          </cell>
          <cell r="M367" t="str">
            <v>26 - Pernambuco</v>
          </cell>
          <cell r="N367">
            <v>761.91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000124736</v>
          </cell>
          <cell r="K368" t="str">
            <v>02/07/2024</v>
          </cell>
          <cell r="L368" t="str">
            <v>26240741249434000107550010001247361191825654</v>
          </cell>
          <cell r="M368" t="str">
            <v>26 - Pernambuco</v>
          </cell>
          <cell r="N368">
            <v>761.91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000124737</v>
          </cell>
          <cell r="K369" t="str">
            <v>02/07/2024</v>
          </cell>
          <cell r="L369" t="str">
            <v>26240741249434000107550010001247371947951471</v>
          </cell>
          <cell r="M369" t="str">
            <v>26 - Pernambuco</v>
          </cell>
          <cell r="N369">
            <v>203.82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000124738</v>
          </cell>
          <cell r="K370" t="str">
            <v>02/07/2024</v>
          </cell>
          <cell r="L370" t="str">
            <v>26240741249434000107550010001247381539944925</v>
          </cell>
          <cell r="M370" t="str">
            <v>26 - Pernambuco</v>
          </cell>
          <cell r="N370">
            <v>1277.7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000124739</v>
          </cell>
          <cell r="K371" t="str">
            <v>02/07/2024</v>
          </cell>
          <cell r="L371" t="str">
            <v>26240741249434000107550010001247391922258920</v>
          </cell>
          <cell r="M371" t="str">
            <v>26 - Pernambuco</v>
          </cell>
          <cell r="N371">
            <v>231.53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000124740</v>
          </cell>
          <cell r="K372" t="str">
            <v>02/07/2024</v>
          </cell>
          <cell r="L372" t="str">
            <v>26240741249434000107550010001247401489962559</v>
          </cell>
          <cell r="M372" t="str">
            <v>26 - Pernambuco</v>
          </cell>
          <cell r="N372">
            <v>613.46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000124813</v>
          </cell>
          <cell r="K373" t="str">
            <v>04/07/2024</v>
          </cell>
          <cell r="L373" t="str">
            <v>26240741249434000107550010001248131708249427</v>
          </cell>
          <cell r="M373" t="str">
            <v>26 - Pernambuco</v>
          </cell>
          <cell r="N373">
            <v>761.91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000124969</v>
          </cell>
          <cell r="K374" t="str">
            <v>11/07/2024</v>
          </cell>
          <cell r="L374" t="str">
            <v>26240741249434000107550010001249691649857510</v>
          </cell>
          <cell r="M374" t="str">
            <v>26 - Pernambuco</v>
          </cell>
          <cell r="N374">
            <v>275.48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000125844</v>
          </cell>
          <cell r="K375" t="str">
            <v>02/08/2024</v>
          </cell>
          <cell r="L375" t="str">
            <v>26240841249434000107550010001258441495924968</v>
          </cell>
          <cell r="M375" t="str">
            <v>26 - Pernambuco</v>
          </cell>
          <cell r="N375">
            <v>28.45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ART CIRURGICA COMERCIO DE PRODUTOS HOSPITALARES LTDA</v>
          </cell>
          <cell r="H376" t="str">
            <v>B</v>
          </cell>
          <cell r="I376" t="str">
            <v>S</v>
          </cell>
          <cell r="J376" t="str">
            <v>000136082</v>
          </cell>
          <cell r="K376" t="str">
            <v>19/06/2024</v>
          </cell>
          <cell r="L376" t="str">
            <v>26240624436602000154550010001360821138106008</v>
          </cell>
          <cell r="M376" t="str">
            <v>26 - Pernambuco</v>
          </cell>
          <cell r="N376">
            <v>642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ART CIRURGICA COMERCIO DE PRODUTOS HOSPITALARES LTDA</v>
          </cell>
          <cell r="H377" t="str">
            <v>B</v>
          </cell>
          <cell r="I377" t="str">
            <v>S</v>
          </cell>
          <cell r="J377" t="str">
            <v>000136083</v>
          </cell>
          <cell r="K377" t="str">
            <v>19/06/2024</v>
          </cell>
          <cell r="L377" t="str">
            <v>26240624436602000154550010001360831138107001</v>
          </cell>
          <cell r="M377" t="str">
            <v>26 - Pernambuco</v>
          </cell>
          <cell r="N377">
            <v>760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ART CIRURGICA COMERCIO DE PRODUTOS HOSPITALARES LTDA</v>
          </cell>
          <cell r="H378" t="str">
            <v>B</v>
          </cell>
          <cell r="I378" t="str">
            <v>S</v>
          </cell>
          <cell r="J378" t="str">
            <v>000136084</v>
          </cell>
          <cell r="K378" t="str">
            <v>19/06/2024</v>
          </cell>
          <cell r="L378" t="str">
            <v>26240624436602000154550010001360841138108005</v>
          </cell>
          <cell r="M378" t="str">
            <v>26 - Pernambuco</v>
          </cell>
          <cell r="N378">
            <v>380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ART CIRURGICA COMERCIO DE PRODUTOS HOSPITALARES LTDA</v>
          </cell>
          <cell r="H379" t="str">
            <v>B</v>
          </cell>
          <cell r="I379" t="str">
            <v>S</v>
          </cell>
          <cell r="J379" t="str">
            <v>000136160</v>
          </cell>
          <cell r="K379" t="str">
            <v>21/06/2024</v>
          </cell>
          <cell r="L379" t="str">
            <v>26240624436602000154550010001361601138184007</v>
          </cell>
          <cell r="M379" t="str">
            <v>26 - Pernambuco</v>
          </cell>
          <cell r="N379">
            <v>1402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ART CIRURGICA COMERCIO DE PRODUTOS HOSPITALARES LTDA</v>
          </cell>
          <cell r="H380" t="str">
            <v>B</v>
          </cell>
          <cell r="I380" t="str">
            <v>S</v>
          </cell>
          <cell r="J380" t="str">
            <v>000136161</v>
          </cell>
          <cell r="K380" t="str">
            <v>21/06/2024</v>
          </cell>
          <cell r="L380" t="str">
            <v>26240624436602000154550010001361611138185000</v>
          </cell>
          <cell r="M380" t="str">
            <v>26 - Pernambuco</v>
          </cell>
          <cell r="N380">
            <v>642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ART CIRURGICA COMERCIO DE PRODUTOS HOSPITALARES LTDA</v>
          </cell>
          <cell r="H381" t="str">
            <v>B</v>
          </cell>
          <cell r="I381" t="str">
            <v>S</v>
          </cell>
          <cell r="J381" t="str">
            <v>000136162</v>
          </cell>
          <cell r="K381" t="str">
            <v>21/06/2024</v>
          </cell>
          <cell r="L381" t="str">
            <v>26240624436602000154550010001361621138186004</v>
          </cell>
          <cell r="M381" t="str">
            <v>26 - Pernambuco</v>
          </cell>
          <cell r="N381">
            <v>380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ART CIRURGICA COMERCIO DE PRODUTOS HOSPITALARES LTDA</v>
          </cell>
          <cell r="H382" t="str">
            <v>B</v>
          </cell>
          <cell r="I382" t="str">
            <v>S</v>
          </cell>
          <cell r="J382" t="str">
            <v>000136163</v>
          </cell>
          <cell r="K382" t="str">
            <v>21/06/2024</v>
          </cell>
          <cell r="L382" t="str">
            <v>26240624436602000154550010001361631138187008</v>
          </cell>
          <cell r="M382" t="str">
            <v>26 - Pernambuco</v>
          </cell>
          <cell r="N382">
            <v>760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ART CIRURGICA COMERCIO DE PRODUTOS HOSPITALARES LTDA</v>
          </cell>
          <cell r="H383" t="str">
            <v>B</v>
          </cell>
          <cell r="I383" t="str">
            <v>S</v>
          </cell>
          <cell r="J383" t="str">
            <v>000136281</v>
          </cell>
          <cell r="K383" t="str">
            <v>25/06/2024</v>
          </cell>
          <cell r="L383" t="str">
            <v>26240624436602000154550010001362811138305004</v>
          </cell>
          <cell r="M383" t="str">
            <v>26 - Pernambuco</v>
          </cell>
          <cell r="N383">
            <v>650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ART CIRURGICA COMERCIO DE PRODUTOS HOSPITALARES LTDA</v>
          </cell>
          <cell r="H384" t="str">
            <v>B</v>
          </cell>
          <cell r="I384" t="str">
            <v>S</v>
          </cell>
          <cell r="J384" t="str">
            <v>000136283</v>
          </cell>
          <cell r="K384" t="str">
            <v>25/06/2024</v>
          </cell>
          <cell r="L384" t="str">
            <v>26240624436602000154550010001362831138307001</v>
          </cell>
          <cell r="M384" t="str">
            <v>26 - Pernambuco</v>
          </cell>
          <cell r="N384">
            <v>668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ART CIRURGICA COMERCIO DE PRODUTOS HOSPITALARES LTDA</v>
          </cell>
          <cell r="H385" t="str">
            <v>B</v>
          </cell>
          <cell r="I385" t="str">
            <v>S</v>
          </cell>
          <cell r="J385" t="str">
            <v>000136285</v>
          </cell>
          <cell r="K385" t="str">
            <v>25/06/2024</v>
          </cell>
          <cell r="L385" t="str">
            <v>26240624436602000154550010001362851138309009</v>
          </cell>
          <cell r="M385" t="str">
            <v>26 - Pernambuco</v>
          </cell>
          <cell r="N385">
            <v>760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ART CIRURGICA COMERCIO DE PRODUTOS HOSPITALARES LTDA</v>
          </cell>
          <cell r="H386" t="str">
            <v>B</v>
          </cell>
          <cell r="I386" t="str">
            <v>S</v>
          </cell>
          <cell r="J386" t="str">
            <v>000136286</v>
          </cell>
          <cell r="K386" t="str">
            <v>25/06/2024</v>
          </cell>
          <cell r="L386" t="str">
            <v>26240624436602000154550010001362861138310004</v>
          </cell>
          <cell r="M386" t="str">
            <v>26 - Pernambuco</v>
          </cell>
          <cell r="N386">
            <v>760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ART CIRURGICA COMERCIO DE PRODUTOS HOSPITALARES LTDA</v>
          </cell>
          <cell r="H387" t="str">
            <v>B</v>
          </cell>
          <cell r="I387" t="str">
            <v>S</v>
          </cell>
          <cell r="J387" t="str">
            <v>000136360</v>
          </cell>
          <cell r="K387" t="str">
            <v>26/06/2024</v>
          </cell>
          <cell r="L387" t="str">
            <v>26240624436602000154550010001363601138384007</v>
          </cell>
          <cell r="M387" t="str">
            <v>26 - Pernambuco</v>
          </cell>
          <cell r="N387">
            <v>9200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ART CIRURGICA COMERCIO DE PRODUTOS HOSPITALARES LTDA</v>
          </cell>
          <cell r="H388" t="str">
            <v>B</v>
          </cell>
          <cell r="I388" t="str">
            <v>S</v>
          </cell>
          <cell r="J388" t="str">
            <v>000136366</v>
          </cell>
          <cell r="K388" t="str">
            <v>27/06/2024</v>
          </cell>
          <cell r="L388" t="str">
            <v>26240624436602000154550010001363661138390000</v>
          </cell>
          <cell r="M388" t="str">
            <v>26 - Pernambuco</v>
          </cell>
          <cell r="N388">
            <v>262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ART CIRURGICA COMERCIO DE PRODUTOS HOSPITALARES LTDA</v>
          </cell>
          <cell r="H389" t="str">
            <v>B</v>
          </cell>
          <cell r="I389" t="str">
            <v>S</v>
          </cell>
          <cell r="J389" t="str">
            <v>000136367</v>
          </cell>
          <cell r="K389" t="str">
            <v>27/06/2024</v>
          </cell>
          <cell r="L389" t="str">
            <v>26240624436602000154550010001363671138391004</v>
          </cell>
          <cell r="M389" t="str">
            <v>26 - Pernambuco</v>
          </cell>
          <cell r="N389">
            <v>262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ART CIRURGICA COMERCIO DE PRODUTOS HOSPITALARES LTDA</v>
          </cell>
          <cell r="H390" t="str">
            <v>B</v>
          </cell>
          <cell r="I390" t="str">
            <v>S</v>
          </cell>
          <cell r="J390" t="str">
            <v>000136566</v>
          </cell>
          <cell r="K390" t="str">
            <v>28/06/2024</v>
          </cell>
          <cell r="L390" t="str">
            <v>26240624436602000154550010001365661138590000</v>
          </cell>
          <cell r="M390" t="str">
            <v>26 - Pernambuco</v>
          </cell>
          <cell r="N390">
            <v>4600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ART CIRURGICA COMERCIO DE PRODUTOS HOSPITALARES LTDA</v>
          </cell>
          <cell r="H391" t="str">
            <v>B</v>
          </cell>
          <cell r="I391" t="str">
            <v>S</v>
          </cell>
          <cell r="J391" t="str">
            <v>000136726</v>
          </cell>
          <cell r="K391" t="str">
            <v>03/07/2024</v>
          </cell>
          <cell r="L391" t="str">
            <v>26240724436602000154550010001367261138750007</v>
          </cell>
          <cell r="M391" t="str">
            <v>26 - Pernambuco</v>
          </cell>
          <cell r="N391">
            <v>4600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ART CIRURGICA COMERCIO DE PRODUTOS HOSPITALARES LTDA</v>
          </cell>
          <cell r="H392" t="str">
            <v>B</v>
          </cell>
          <cell r="I392" t="str">
            <v>S</v>
          </cell>
          <cell r="J392" t="str">
            <v>000136819</v>
          </cell>
          <cell r="K392" t="str">
            <v>08/07/2024</v>
          </cell>
          <cell r="L392" t="str">
            <v>26240724436602000154550010001368191138843006</v>
          </cell>
          <cell r="M392" t="str">
            <v>26 - Pernambuco</v>
          </cell>
          <cell r="N392">
            <v>4600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ART CIRURGICA COMERCIO DE PRODUTOS HOSPITALARES LTDA</v>
          </cell>
          <cell r="H393" t="str">
            <v>B</v>
          </cell>
          <cell r="I393" t="str">
            <v>S</v>
          </cell>
          <cell r="J393" t="str">
            <v>000137023</v>
          </cell>
          <cell r="K393" t="str">
            <v>12/07/2024</v>
          </cell>
          <cell r="L393" t="str">
            <v>26240724436602000154550010001370231139047002</v>
          </cell>
          <cell r="M393" t="str">
            <v>26 - Pernambuco</v>
          </cell>
          <cell r="N393">
            <v>4600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ART CIRURGICA COMERCIO DE PRODUTOS HOSPITALARES LTDA</v>
          </cell>
          <cell r="H394" t="str">
            <v>B</v>
          </cell>
          <cell r="I394" t="str">
            <v>S</v>
          </cell>
          <cell r="J394" t="str">
            <v>000137024</v>
          </cell>
          <cell r="K394" t="str">
            <v>12/07/2024</v>
          </cell>
          <cell r="L394" t="str">
            <v>26240724436602000154550010001370241139048006</v>
          </cell>
          <cell r="M394" t="str">
            <v>26 - Pernambuco</v>
          </cell>
          <cell r="N394">
            <v>760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ART CIRURGICA COMERCIO DE PRODUTOS HOSPITALARES LTDA</v>
          </cell>
          <cell r="H395" t="str">
            <v>B</v>
          </cell>
          <cell r="I395" t="str">
            <v>S</v>
          </cell>
          <cell r="J395" t="str">
            <v>000137025</v>
          </cell>
          <cell r="K395" t="str">
            <v>12/07/2024</v>
          </cell>
          <cell r="L395" t="str">
            <v>26240724436602000154550010001370251139049000</v>
          </cell>
          <cell r="M395" t="str">
            <v>26 - Pernambuco</v>
          </cell>
          <cell r="N395">
            <v>760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ART CIRURGICA COMERCIO DE PRODUTOS HOSPITALARES LTDA</v>
          </cell>
          <cell r="H396" t="str">
            <v>B</v>
          </cell>
          <cell r="I396" t="str">
            <v>S</v>
          </cell>
          <cell r="J396" t="str">
            <v>000137027</v>
          </cell>
          <cell r="K396" t="str">
            <v>12/07/2024</v>
          </cell>
          <cell r="L396" t="str">
            <v>26240724436602000154550010001370271139051009</v>
          </cell>
          <cell r="M396" t="str">
            <v>26 - Pernambuco</v>
          </cell>
          <cell r="N396">
            <v>380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ART CIRURGICA COMERCIO DE PRODUTOS HOSPITALARES LTDA</v>
          </cell>
          <cell r="H397" t="str">
            <v>B</v>
          </cell>
          <cell r="I397" t="str">
            <v>S</v>
          </cell>
          <cell r="J397" t="str">
            <v>000137091</v>
          </cell>
          <cell r="K397" t="str">
            <v>17/07/2024</v>
          </cell>
          <cell r="L397" t="str">
            <v>26240724436602000154550010001370911139115008</v>
          </cell>
          <cell r="M397" t="str">
            <v>26 - Pernambuco</v>
          </cell>
          <cell r="N397">
            <v>380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ART CIRURGICA COMERCIO DE PRODUTOS HOSPITALARES LTDA</v>
          </cell>
          <cell r="H398" t="str">
            <v>B</v>
          </cell>
          <cell r="I398" t="str">
            <v>S</v>
          </cell>
          <cell r="J398" t="str">
            <v>000137092</v>
          </cell>
          <cell r="K398" t="str">
            <v>17/07/2024</v>
          </cell>
          <cell r="L398" t="str">
            <v>26240724436602000154550010001370921139116001</v>
          </cell>
          <cell r="M398" t="str">
            <v>26 - Pernambuco</v>
          </cell>
          <cell r="N398">
            <v>380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ART CIRURGICA COMERCIO DE PRODUTOS HOSPITALARES LTDA</v>
          </cell>
          <cell r="H399" t="str">
            <v>B</v>
          </cell>
          <cell r="I399" t="str">
            <v>S</v>
          </cell>
          <cell r="J399" t="str">
            <v>000137093</v>
          </cell>
          <cell r="K399" t="str">
            <v>17/07/2024</v>
          </cell>
          <cell r="L399" t="str">
            <v>26240724436602000154550010001370931139117005</v>
          </cell>
          <cell r="M399" t="str">
            <v>26 - Pernambuco</v>
          </cell>
          <cell r="N399">
            <v>760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ART CIRURGICA COMERCIO DE PRODUTOS HOSPITALARES LTDA</v>
          </cell>
          <cell r="H400" t="str">
            <v>B</v>
          </cell>
          <cell r="I400" t="str">
            <v>S</v>
          </cell>
          <cell r="J400" t="str">
            <v>000137235</v>
          </cell>
          <cell r="K400" t="str">
            <v>19/07/2024</v>
          </cell>
          <cell r="L400" t="str">
            <v>26240724436602000154550010001372351139259001</v>
          </cell>
          <cell r="M400" t="str">
            <v>26 - Pernambuco</v>
          </cell>
          <cell r="N400">
            <v>760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ART CIRURGICA COMERCIO DE PRODUTOS HOSPITALARES LTDA</v>
          </cell>
          <cell r="H401" t="str">
            <v>B</v>
          </cell>
          <cell r="I401" t="str">
            <v>S</v>
          </cell>
          <cell r="J401" t="str">
            <v>000137236</v>
          </cell>
          <cell r="K401" t="str">
            <v>19/07/2024</v>
          </cell>
          <cell r="L401" t="str">
            <v>26240724436602000154550010001372361139260007</v>
          </cell>
          <cell r="M401" t="str">
            <v>26 - Pernambuco</v>
          </cell>
          <cell r="N401">
            <v>380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ART CIRURGICA COMERCIO DE PRODUTOS HOSPITALARES LTDA</v>
          </cell>
          <cell r="H402" t="str">
            <v>B</v>
          </cell>
          <cell r="I402" t="str">
            <v>S</v>
          </cell>
          <cell r="J402" t="str">
            <v>000137237</v>
          </cell>
          <cell r="K402" t="str">
            <v>19/07/2024</v>
          </cell>
          <cell r="L402" t="str">
            <v>26240724436602000154550010001372371139261000</v>
          </cell>
          <cell r="M402" t="str">
            <v>26 - Pernambuco</v>
          </cell>
          <cell r="N402">
            <v>380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ART CIRURGICA COMERCIO DE PRODUTOS HOSPITALARES LTDA</v>
          </cell>
          <cell r="H403" t="str">
            <v>B</v>
          </cell>
          <cell r="I403" t="str">
            <v>S</v>
          </cell>
          <cell r="J403" t="str">
            <v>000137354</v>
          </cell>
          <cell r="K403" t="str">
            <v>22/07/2024</v>
          </cell>
          <cell r="L403" t="str">
            <v>26240724436602000154550010001373541139378001</v>
          </cell>
          <cell r="M403" t="str">
            <v>26 - Pernambuco</v>
          </cell>
          <cell r="N403">
            <v>380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ART CIRURGICA COMERCIO DE PRODUTOS HOSPITALARES LTDA</v>
          </cell>
          <cell r="H404" t="str">
            <v>B</v>
          </cell>
          <cell r="I404" t="str">
            <v>S</v>
          </cell>
          <cell r="J404" t="str">
            <v>000137355</v>
          </cell>
          <cell r="K404" t="str">
            <v>22/07/2024</v>
          </cell>
          <cell r="L404" t="str">
            <v>26240724436602000154550010001373551139379005</v>
          </cell>
          <cell r="M404" t="str">
            <v>26 - Pernambuco</v>
          </cell>
          <cell r="N404">
            <v>380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ART CIRURGICA COMERCIO DE PRODUTOS HOSPITALARES LTDA</v>
          </cell>
          <cell r="H405" t="str">
            <v>B</v>
          </cell>
          <cell r="I405" t="str">
            <v>S</v>
          </cell>
          <cell r="J405" t="str">
            <v>000137356</v>
          </cell>
          <cell r="K405" t="str">
            <v>22/07/2024</v>
          </cell>
          <cell r="L405" t="str">
            <v>26240724436602000154550010001373561139380000</v>
          </cell>
          <cell r="M405" t="str">
            <v>26 - Pernambuco</v>
          </cell>
          <cell r="N405">
            <v>380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ART CIRURGICA COMERCIO DE PRODUTOS HOSPITALARES LTDA</v>
          </cell>
          <cell r="H406" t="str">
            <v>B</v>
          </cell>
          <cell r="I406" t="str">
            <v>S</v>
          </cell>
          <cell r="J406" t="str">
            <v>000137357</v>
          </cell>
          <cell r="K406" t="str">
            <v>22/07/2024</v>
          </cell>
          <cell r="L406" t="str">
            <v>26240724436602000154550010001373571139381004</v>
          </cell>
          <cell r="M406" t="str">
            <v>26 - Pernambuco</v>
          </cell>
          <cell r="N406">
            <v>380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ART CIRURGICA COMERCIO DE PRODUTOS HOSPITALARES LTDA</v>
          </cell>
          <cell r="H407" t="str">
            <v>B</v>
          </cell>
          <cell r="I407" t="str">
            <v>S</v>
          </cell>
          <cell r="J407" t="str">
            <v>000137375</v>
          </cell>
          <cell r="K407" t="str">
            <v>23/07/2024</v>
          </cell>
          <cell r="L407" t="str">
            <v>26240724436602000154550010001373751139399009</v>
          </cell>
          <cell r="M407" t="str">
            <v>26 - Pernambuco</v>
          </cell>
          <cell r="N407">
            <v>660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ART CIRURGICA COMERCIO DE PRODUTOS HOSPITALARES LTDA</v>
          </cell>
          <cell r="H408" t="str">
            <v>B</v>
          </cell>
          <cell r="I408" t="str">
            <v>S</v>
          </cell>
          <cell r="J408" t="str">
            <v>000137376</v>
          </cell>
          <cell r="K408" t="str">
            <v>23/07/2024</v>
          </cell>
          <cell r="L408" t="str">
            <v>26240724436602000154550010001373761139400004</v>
          </cell>
          <cell r="M408" t="str">
            <v>26 - Pernambuco</v>
          </cell>
          <cell r="N408">
            <v>380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ART CIRURGICA COMERCIO DE PRODUTOS HOSPITALARES LTDA</v>
          </cell>
          <cell r="H409" t="str">
            <v>B</v>
          </cell>
          <cell r="I409" t="str">
            <v>S</v>
          </cell>
          <cell r="J409" t="str">
            <v>000137618</v>
          </cell>
          <cell r="K409" t="str">
            <v>25/07/2024</v>
          </cell>
          <cell r="L409" t="str">
            <v>26240724436602000154550010001376181139642000</v>
          </cell>
          <cell r="M409" t="str">
            <v>26 - Pernambuco</v>
          </cell>
          <cell r="N409">
            <v>262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ART CIRURGICA COMERCIO DE PRODUTOS HOSPITALARES LTDA</v>
          </cell>
          <cell r="H410" t="str">
            <v>B</v>
          </cell>
          <cell r="I410" t="str">
            <v>S</v>
          </cell>
          <cell r="J410" t="str">
            <v>000137619</v>
          </cell>
          <cell r="K410" t="str">
            <v>25/07/2024</v>
          </cell>
          <cell r="L410" t="str">
            <v>26240724436602000154550010001376191139643004</v>
          </cell>
          <cell r="M410" t="str">
            <v>26 - Pernambuco</v>
          </cell>
          <cell r="N410">
            <v>350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ART CIRURGICA COMERCIO DE PRODUTOS HOSPITALARES LTDA</v>
          </cell>
          <cell r="H411" t="str">
            <v>B</v>
          </cell>
          <cell r="I411" t="str">
            <v>S</v>
          </cell>
          <cell r="J411" t="str">
            <v>000137858</v>
          </cell>
          <cell r="K411" t="str">
            <v>29/07/2024</v>
          </cell>
          <cell r="L411" t="str">
            <v>26240724436602000154550010001378581139882008</v>
          </cell>
          <cell r="M411" t="str">
            <v>26 - Pernambuco</v>
          </cell>
          <cell r="N411">
            <v>380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ART CIRURGICA COMERCIO DE PRODUTOS HOSPITALARES LTDA</v>
          </cell>
          <cell r="H412" t="str">
            <v>B</v>
          </cell>
          <cell r="I412" t="str">
            <v>S</v>
          </cell>
          <cell r="J412" t="str">
            <v>000137867</v>
          </cell>
          <cell r="K412" t="str">
            <v>29/07/2024</v>
          </cell>
          <cell r="L412" t="str">
            <v>26240724436602000154550010001378671139891006</v>
          </cell>
          <cell r="M412" t="str">
            <v>26 - Pernambuco</v>
          </cell>
          <cell r="N412">
            <v>760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ART CIRURGICA COMERCIO DE PRODUTOS HOSPITALARES LTDA</v>
          </cell>
          <cell r="H413" t="str">
            <v>B</v>
          </cell>
          <cell r="I413" t="str">
            <v>S</v>
          </cell>
          <cell r="J413" t="str">
            <v>000138072</v>
          </cell>
          <cell r="K413" t="str">
            <v>31/07/2024</v>
          </cell>
          <cell r="L413" t="str">
            <v>26240724436602000154550010001380721140096002</v>
          </cell>
          <cell r="M413" t="str">
            <v>26 - Pernambuco</v>
          </cell>
          <cell r="N413">
            <v>1520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ART CIRURGICA COMERCIO DE PRODUTOS HOSPITALARES LTDA</v>
          </cell>
          <cell r="H414" t="str">
            <v>B</v>
          </cell>
          <cell r="I414" t="str">
            <v>S</v>
          </cell>
          <cell r="J414" t="str">
            <v>000138075</v>
          </cell>
          <cell r="K414" t="str">
            <v>31/07/2024</v>
          </cell>
          <cell r="L414" t="str">
            <v>26240724436602000154550010001380751140099003</v>
          </cell>
          <cell r="M414" t="str">
            <v>26 - Pernambuco</v>
          </cell>
          <cell r="N414">
            <v>760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ART CIRURGICA COMERCIO DE PRODUTOS HOSPITALARES LTDA</v>
          </cell>
          <cell r="H415" t="str">
            <v>B</v>
          </cell>
          <cell r="I415" t="str">
            <v>S</v>
          </cell>
          <cell r="J415" t="str">
            <v>000138155</v>
          </cell>
          <cell r="K415" t="str">
            <v>02/08/2024</v>
          </cell>
          <cell r="L415" t="str">
            <v>26240824436602000154550010001381551140179003</v>
          </cell>
          <cell r="M415" t="str">
            <v>26 - Pernambuco</v>
          </cell>
          <cell r="N415">
            <v>668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ART CIRURGICA COMERCIO DE PRODUTOS HOSPITALARES LTDA</v>
          </cell>
          <cell r="H416" t="str">
            <v>B</v>
          </cell>
          <cell r="I416" t="str">
            <v>S</v>
          </cell>
          <cell r="J416" t="str">
            <v>000138156</v>
          </cell>
          <cell r="K416" t="str">
            <v>02/08/2024</v>
          </cell>
          <cell r="L416" t="str">
            <v>26240824436602000154550010001381561140180009</v>
          </cell>
          <cell r="M416" t="str">
            <v>26 - Pernambuco</v>
          </cell>
          <cell r="N416">
            <v>730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ART CIRURGICA COMERCIO DE PRODUTOS HOSPITALARES LTDA</v>
          </cell>
          <cell r="H417" t="str">
            <v>B</v>
          </cell>
          <cell r="I417" t="str">
            <v>S</v>
          </cell>
          <cell r="J417" t="str">
            <v>000138157</v>
          </cell>
          <cell r="K417" t="str">
            <v>02/08/2024</v>
          </cell>
          <cell r="L417" t="str">
            <v>26240824436602000154550010001381571140181002</v>
          </cell>
          <cell r="M417" t="str">
            <v>26 - Pernambuco</v>
          </cell>
          <cell r="N417">
            <v>760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ART CIRURGICA COMERCIO DE PRODUTOS HOSPITALARES LTDA</v>
          </cell>
          <cell r="H418" t="str">
            <v>B</v>
          </cell>
          <cell r="I418" t="str">
            <v>S</v>
          </cell>
          <cell r="J418" t="str">
            <v>000138193</v>
          </cell>
          <cell r="K418" t="str">
            <v>05/08/2024</v>
          </cell>
          <cell r="L418" t="str">
            <v>26240824436602000154550010001381931140217003</v>
          </cell>
          <cell r="M418" t="str">
            <v>26 - Pernambuco</v>
          </cell>
          <cell r="N418">
            <v>380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G419" t="str">
            <v>ART CIRURGICA COMERCIO DE PRODUTOS HOSPITALARES LTDA</v>
          </cell>
          <cell r="H419" t="str">
            <v>B</v>
          </cell>
          <cell r="I419" t="str">
            <v>S</v>
          </cell>
          <cell r="J419" t="str">
            <v>000138195</v>
          </cell>
          <cell r="K419" t="str">
            <v>05/08/2024</v>
          </cell>
          <cell r="L419" t="str">
            <v>26240824436602000154550010001381951140219000</v>
          </cell>
          <cell r="M419" t="str">
            <v>26 - Pernambuco</v>
          </cell>
          <cell r="N419">
            <v>760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G420" t="str">
            <v>ART CIRURGICA COMERCIO DE PRODUTOS HOSPITALARES LTDA</v>
          </cell>
          <cell r="H420" t="str">
            <v>B</v>
          </cell>
          <cell r="I420" t="str">
            <v>S</v>
          </cell>
          <cell r="J420" t="str">
            <v>000138196</v>
          </cell>
          <cell r="K420" t="str">
            <v>05/08/2024</v>
          </cell>
          <cell r="L420" t="str">
            <v>26240824436602000154550010001381961140220006</v>
          </cell>
          <cell r="M420" t="str">
            <v>26 - Pernambuco</v>
          </cell>
          <cell r="N420">
            <v>730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G421" t="str">
            <v>ART CIRURGICA COMERCIO DE PRODUTOS HOSPITALARES LTDA</v>
          </cell>
          <cell r="H421" t="str">
            <v>B</v>
          </cell>
          <cell r="I421" t="str">
            <v>S</v>
          </cell>
          <cell r="J421" t="str">
            <v>000138198</v>
          </cell>
          <cell r="K421" t="str">
            <v>05/08/2024</v>
          </cell>
          <cell r="L421" t="str">
            <v>26240824436602000154550010001381981140222003</v>
          </cell>
          <cell r="M421" t="str">
            <v>26 - Pernambuco</v>
          </cell>
          <cell r="N421">
            <v>668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G422" t="str">
            <v>ART CIRURGICA COMERCIO DE PRODUTOS HOSPITALARES LTDA</v>
          </cell>
          <cell r="H422" t="str">
            <v>B</v>
          </cell>
          <cell r="I422" t="str">
            <v>S</v>
          </cell>
          <cell r="J422" t="str">
            <v>000138199</v>
          </cell>
          <cell r="K422" t="str">
            <v>05/08/2024</v>
          </cell>
          <cell r="L422" t="str">
            <v>26240824436602000154550010001381991140223007</v>
          </cell>
          <cell r="M422" t="str">
            <v>26 - Pernambuco</v>
          </cell>
          <cell r="N422">
            <v>380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G423" t="str">
            <v>ART CIRURGICA COMERCIO DE PRODUTOS HOSPITALARES LTDA</v>
          </cell>
          <cell r="H423" t="str">
            <v>B</v>
          </cell>
          <cell r="I423" t="str">
            <v>S</v>
          </cell>
          <cell r="J423" t="str">
            <v>000138278</v>
          </cell>
          <cell r="K423" t="str">
            <v>07/08/2024</v>
          </cell>
          <cell r="L423" t="str">
            <v>26240824436602000154550010001382781140302000</v>
          </cell>
          <cell r="M423" t="str">
            <v>26 - Pernambuco</v>
          </cell>
          <cell r="N423">
            <v>668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G424" t="str">
            <v>ART CIRURGICA COMERCIO DE PRODUTOS HOSPITALARES LTDA</v>
          </cell>
          <cell r="H424" t="str">
            <v>B</v>
          </cell>
          <cell r="I424" t="str">
            <v>S</v>
          </cell>
          <cell r="J424" t="str">
            <v>000138279</v>
          </cell>
          <cell r="K424" t="str">
            <v>07/08/2024</v>
          </cell>
          <cell r="L424" t="str">
            <v>26240824436602000154550010001382791140303003</v>
          </cell>
          <cell r="M424" t="str">
            <v>26 - Pernambuco</v>
          </cell>
          <cell r="N424">
            <v>668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G425" t="str">
            <v>ART CIRURGICA COMERCIO DE PRODUTOS HOSPITALARES LTDA</v>
          </cell>
          <cell r="H425" t="str">
            <v>B</v>
          </cell>
          <cell r="I425" t="str">
            <v>S</v>
          </cell>
          <cell r="J425" t="str">
            <v>000138280</v>
          </cell>
          <cell r="K425" t="str">
            <v>07/08/2024</v>
          </cell>
          <cell r="L425" t="str">
            <v>26240824436602000154550010001382801140304000</v>
          </cell>
          <cell r="M425" t="str">
            <v>26 - Pernambuco</v>
          </cell>
          <cell r="N425">
            <v>668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G426" t="str">
            <v>ART CIRURGICA COMERCIO DE PRODUTOS HOSPITALARES LTDA</v>
          </cell>
          <cell r="H426" t="str">
            <v>B</v>
          </cell>
          <cell r="I426" t="str">
            <v>S</v>
          </cell>
          <cell r="J426" t="str">
            <v>000138281</v>
          </cell>
          <cell r="K426" t="str">
            <v>07/08/2024</v>
          </cell>
          <cell r="L426" t="str">
            <v>26240824436602000154550010001382811140305004</v>
          </cell>
          <cell r="M426" t="str">
            <v>26 - Pernambuco</v>
          </cell>
          <cell r="N426">
            <v>668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G427" t="str">
            <v>ART CIRURGICA COMERCIO DE PRODUTOS HOSPITALARES LTDA</v>
          </cell>
          <cell r="H427" t="str">
            <v>B</v>
          </cell>
          <cell r="I427" t="str">
            <v>S</v>
          </cell>
          <cell r="J427" t="str">
            <v>000138282</v>
          </cell>
          <cell r="K427" t="str">
            <v>07/08/2024</v>
          </cell>
          <cell r="L427" t="str">
            <v>26240824436602000154550010001382821140306008</v>
          </cell>
          <cell r="M427" t="str">
            <v>26 - Pernambuco</v>
          </cell>
          <cell r="N427">
            <v>288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G428" t="str">
            <v>ART CIRURGICA COMERCIO DE PRODUTOS HOSPITALARES LTDA</v>
          </cell>
          <cell r="H428" t="str">
            <v>B</v>
          </cell>
          <cell r="I428" t="str">
            <v>S</v>
          </cell>
          <cell r="J428" t="str">
            <v>000138365</v>
          </cell>
          <cell r="K428" t="str">
            <v>09/08/2024</v>
          </cell>
          <cell r="L428" t="str">
            <v>26240824436602000154550010001383651140389005</v>
          </cell>
          <cell r="M428" t="str">
            <v>26 - Pernambuco</v>
          </cell>
          <cell r="N428">
            <v>1048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G429" t="str">
            <v>ART CIRURGICA COMERCIO DE PRODUTOS HOSPITALARES LTDA</v>
          </cell>
          <cell r="H429" t="str">
            <v>B</v>
          </cell>
          <cell r="I429" t="str">
            <v>S</v>
          </cell>
          <cell r="J429" t="str">
            <v>000138472</v>
          </cell>
          <cell r="K429" t="str">
            <v>14/08/2024</v>
          </cell>
          <cell r="L429" t="str">
            <v>26240824436602000154550010001384721140496006</v>
          </cell>
          <cell r="M429" t="str">
            <v>26 - Pernambuco</v>
          </cell>
          <cell r="N429">
            <v>380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G430" t="str">
            <v>ART CIRURGICA COMERCIO DE PRODUTOS HOSPITALARES LTDA</v>
          </cell>
          <cell r="H430" t="str">
            <v>B</v>
          </cell>
          <cell r="I430" t="str">
            <v>S</v>
          </cell>
          <cell r="J430" t="str">
            <v>000138534</v>
          </cell>
          <cell r="K430" t="str">
            <v>14/08/2024</v>
          </cell>
          <cell r="L430" t="str">
            <v>26240824436602000154550010001385341140558006</v>
          </cell>
          <cell r="M430" t="str">
            <v>26 - Pernambuco</v>
          </cell>
          <cell r="N430">
            <v>2280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G431" t="str">
            <v>SCITECH PRODUTOS MEDICOS LTDA</v>
          </cell>
          <cell r="H431" t="str">
            <v>B</v>
          </cell>
          <cell r="I431" t="str">
            <v>S</v>
          </cell>
          <cell r="J431" t="str">
            <v>000449852</v>
          </cell>
          <cell r="K431" t="str">
            <v>04/07/2024</v>
          </cell>
          <cell r="L431" t="str">
            <v>52240701437707000122550550004498521948650385</v>
          </cell>
          <cell r="M431" t="str">
            <v>52 - Goiás</v>
          </cell>
          <cell r="N431">
            <v>1100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G432" t="str">
            <v>SCITECH PRODUTOS MEDICOS LTDA</v>
          </cell>
          <cell r="H432" t="str">
            <v>B</v>
          </cell>
          <cell r="I432" t="str">
            <v>S</v>
          </cell>
          <cell r="J432" t="str">
            <v>000450211</v>
          </cell>
          <cell r="K432" t="str">
            <v>08/07/2024</v>
          </cell>
          <cell r="L432" t="str">
            <v>52240701437707000122550550004502111798136034</v>
          </cell>
          <cell r="M432" t="str">
            <v>52 - Goiás</v>
          </cell>
          <cell r="N432">
            <v>1100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G433" t="str">
            <v>SCITECH PRODUTOS MEDICOS LTDA</v>
          </cell>
          <cell r="H433" t="str">
            <v>B</v>
          </cell>
          <cell r="I433" t="str">
            <v>S</v>
          </cell>
          <cell r="J433" t="str">
            <v>000450610</v>
          </cell>
          <cell r="K433" t="str">
            <v>09/07/2024</v>
          </cell>
          <cell r="L433" t="str">
            <v>52240701437707000122550550004506101323722391</v>
          </cell>
          <cell r="M433" t="str">
            <v>52 - Goiás</v>
          </cell>
          <cell r="N433">
            <v>1100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G434" t="str">
            <v>SCITECH PRODUTOS MEDICOS LTDA</v>
          </cell>
          <cell r="H434" t="str">
            <v>B</v>
          </cell>
          <cell r="I434" t="str">
            <v>S</v>
          </cell>
          <cell r="J434" t="str">
            <v>000451031</v>
          </cell>
          <cell r="K434" t="str">
            <v>10/07/2024</v>
          </cell>
          <cell r="L434" t="str">
            <v>52240701437707000122550550004510311182911586</v>
          </cell>
          <cell r="M434" t="str">
            <v>52 - Goiás</v>
          </cell>
          <cell r="N434">
            <v>1100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G435" t="str">
            <v>SCITECH PRODUTOS MEDICOS LTDA</v>
          </cell>
          <cell r="H435" t="str">
            <v>B</v>
          </cell>
          <cell r="I435" t="str">
            <v>S</v>
          </cell>
          <cell r="J435" t="str">
            <v>000451036</v>
          </cell>
          <cell r="K435" t="str">
            <v>10/07/2024</v>
          </cell>
          <cell r="L435" t="str">
            <v>52240701437707000122550550004510361693826440</v>
          </cell>
          <cell r="M435" t="str">
            <v>52 - Goiás</v>
          </cell>
          <cell r="N435">
            <v>1450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G436" t="str">
            <v>SCITECH PRODUTOS MEDICOS LTDA</v>
          </cell>
          <cell r="H436" t="str">
            <v>B</v>
          </cell>
          <cell r="I436" t="str">
            <v>S</v>
          </cell>
          <cell r="J436" t="str">
            <v>000451321</v>
          </cell>
          <cell r="K436" t="str">
            <v>11/07/2024</v>
          </cell>
          <cell r="L436" t="str">
            <v>52240701437707000122550550004513211540846007</v>
          </cell>
          <cell r="M436" t="str">
            <v>52 - Goiás</v>
          </cell>
          <cell r="N436">
            <v>1100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G437" t="str">
            <v>SCITECH PRODUTOS MEDICOS LTDA</v>
          </cell>
          <cell r="H437" t="str">
            <v>B</v>
          </cell>
          <cell r="I437" t="str">
            <v>S</v>
          </cell>
          <cell r="J437" t="str">
            <v>000452016</v>
          </cell>
          <cell r="K437" t="str">
            <v>16/07/2024</v>
          </cell>
          <cell r="L437" t="str">
            <v>52240701437707000122550550004520161667506606</v>
          </cell>
          <cell r="M437" t="str">
            <v>52 - Goiás</v>
          </cell>
          <cell r="N437">
            <v>1100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G438" t="str">
            <v>SCITECH PRODUTOS MEDICOS LTDA</v>
          </cell>
          <cell r="H438" t="str">
            <v>B</v>
          </cell>
          <cell r="I438" t="str">
            <v>S</v>
          </cell>
          <cell r="J438" t="str">
            <v>000452018</v>
          </cell>
          <cell r="K438" t="str">
            <v>16/07/2024</v>
          </cell>
          <cell r="L438" t="str">
            <v>52240701437707000122550550004520181689305713</v>
          </cell>
          <cell r="M438" t="str">
            <v>52 - Goiás</v>
          </cell>
          <cell r="N438">
            <v>1100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G439" t="str">
            <v>SCITECH PRODUTOS MEDICOS LTDA</v>
          </cell>
          <cell r="H439" t="str">
            <v>B</v>
          </cell>
          <cell r="I439" t="str">
            <v>S</v>
          </cell>
          <cell r="J439" t="str">
            <v>000452048</v>
          </cell>
          <cell r="K439" t="str">
            <v>16/07/2024</v>
          </cell>
          <cell r="L439" t="str">
            <v>52240701437707000122550550004520481976415161</v>
          </cell>
          <cell r="M439" t="str">
            <v>52 - Goiás</v>
          </cell>
          <cell r="N439">
            <v>350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G440" t="str">
            <v>SCITECH PRODUTOS MEDICOS LTDA</v>
          </cell>
          <cell r="H440" t="str">
            <v>B</v>
          </cell>
          <cell r="I440" t="str">
            <v>S</v>
          </cell>
          <cell r="J440" t="str">
            <v>000452327</v>
          </cell>
          <cell r="K440" t="str">
            <v>17/07/2024</v>
          </cell>
          <cell r="L440" t="str">
            <v>52240701437707000122550550004523271365676924</v>
          </cell>
          <cell r="M440" t="str">
            <v>52 - Goiás</v>
          </cell>
          <cell r="N440">
            <v>2200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G441" t="str">
            <v>SCITECH PRODUTOS MEDICOS LTDA</v>
          </cell>
          <cell r="H441" t="str">
            <v>B</v>
          </cell>
          <cell r="I441" t="str">
            <v>S</v>
          </cell>
          <cell r="J441" t="str">
            <v>000452758</v>
          </cell>
          <cell r="K441" t="str">
            <v>18/07/2024</v>
          </cell>
          <cell r="L441" t="str">
            <v>52240701437707000122550550004527581745629217</v>
          </cell>
          <cell r="M441" t="str">
            <v>52 - Goiás</v>
          </cell>
          <cell r="N441">
            <v>1100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G442" t="str">
            <v>SCITECH PRODUTOS MEDICOS LTDA</v>
          </cell>
          <cell r="H442" t="str">
            <v>B</v>
          </cell>
          <cell r="I442" t="str">
            <v>S</v>
          </cell>
          <cell r="J442" t="str">
            <v>000452778</v>
          </cell>
          <cell r="K442" t="str">
            <v>18/07/2024</v>
          </cell>
          <cell r="L442" t="str">
            <v>52240701437707000122550550004527781189421028</v>
          </cell>
          <cell r="M442" t="str">
            <v>52 - Goiás</v>
          </cell>
          <cell r="N442">
            <v>3300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G443" t="str">
            <v>SCITECH PRODUTOS MEDICOS LTDA</v>
          </cell>
          <cell r="H443" t="str">
            <v>B</v>
          </cell>
          <cell r="I443" t="str">
            <v>S</v>
          </cell>
          <cell r="J443" t="str">
            <v>000452779</v>
          </cell>
          <cell r="K443" t="str">
            <v>18/07/2024</v>
          </cell>
          <cell r="L443" t="str">
            <v>52240701437707000122550550004527791936143980</v>
          </cell>
          <cell r="M443" t="str">
            <v>52 - Goiás</v>
          </cell>
          <cell r="N443">
            <v>2200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G444" t="str">
            <v>SCITECH PRODUTOS MEDICOS LTDA</v>
          </cell>
          <cell r="H444" t="str">
            <v>B</v>
          </cell>
          <cell r="I444" t="str">
            <v>S</v>
          </cell>
          <cell r="J444" t="str">
            <v>000453505</v>
          </cell>
          <cell r="K444" t="str">
            <v>22/07/2024</v>
          </cell>
          <cell r="L444" t="str">
            <v>52240701437707000122550550004535051188620210</v>
          </cell>
          <cell r="M444" t="str">
            <v>52 - Goiás</v>
          </cell>
          <cell r="N444">
            <v>1100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G445" t="str">
            <v>SCITECH PRODUTOS MEDICOS LTDA</v>
          </cell>
          <cell r="H445" t="str">
            <v>B</v>
          </cell>
          <cell r="I445" t="str">
            <v>S</v>
          </cell>
          <cell r="J445" t="str">
            <v>000453521</v>
          </cell>
          <cell r="K445" t="str">
            <v>22/07/2024</v>
          </cell>
          <cell r="L445" t="str">
            <v>52240701437707000122550550004535211505228580</v>
          </cell>
          <cell r="M445" t="str">
            <v>52 - Goiás</v>
          </cell>
          <cell r="N445">
            <v>2550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G446" t="str">
            <v>SCITECH PRODUTOS MEDICOS LTDA</v>
          </cell>
          <cell r="H446" t="str">
            <v>B</v>
          </cell>
          <cell r="I446" t="str">
            <v>S</v>
          </cell>
          <cell r="J446" t="str">
            <v>000453522</v>
          </cell>
          <cell r="K446" t="str">
            <v>22/07/2024</v>
          </cell>
          <cell r="L446" t="str">
            <v>52240701437707000122550550004535221637561063</v>
          </cell>
          <cell r="M446" t="str">
            <v>52 - Goiás</v>
          </cell>
          <cell r="N446">
            <v>2550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G447" t="str">
            <v>SCITECH PRODUTOS MEDICOS LTDA</v>
          </cell>
          <cell r="H447" t="str">
            <v>B</v>
          </cell>
          <cell r="I447" t="str">
            <v>S</v>
          </cell>
          <cell r="J447" t="str">
            <v>000453721</v>
          </cell>
          <cell r="K447" t="str">
            <v>23/07/2024</v>
          </cell>
          <cell r="L447" t="str">
            <v>52240701437707000122550550004537211732499675</v>
          </cell>
          <cell r="M447" t="str">
            <v>52 - Goiás</v>
          </cell>
          <cell r="N447">
            <v>350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G448" t="str">
            <v>SCITECH PRODUTOS MEDICOS LTDA</v>
          </cell>
          <cell r="H448" t="str">
            <v>B</v>
          </cell>
          <cell r="I448" t="str">
            <v>S</v>
          </cell>
          <cell r="J448" t="str">
            <v>000454315</v>
          </cell>
          <cell r="K448" t="str">
            <v>25/07/2024</v>
          </cell>
          <cell r="L448" t="str">
            <v>52240701437707000122550550004543151153541713</v>
          </cell>
          <cell r="M448" t="str">
            <v>52 - Goiás</v>
          </cell>
          <cell r="N448">
            <v>2550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G449" t="str">
            <v>SCITECH PRODUTOS MEDICOS LTDA</v>
          </cell>
          <cell r="H449" t="str">
            <v>B</v>
          </cell>
          <cell r="I449" t="str">
            <v>S</v>
          </cell>
          <cell r="J449" t="str">
            <v>000454321</v>
          </cell>
          <cell r="K449" t="str">
            <v>25/07/2024</v>
          </cell>
          <cell r="L449" t="str">
            <v>52240701437707000122550550004543211819763229</v>
          </cell>
          <cell r="M449" t="str">
            <v>52 - Goiás</v>
          </cell>
          <cell r="N449">
            <v>1450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G450" t="str">
            <v>SCITECH PRODUTOS MEDICOS LTDA</v>
          </cell>
          <cell r="H450" t="str">
            <v>B</v>
          </cell>
          <cell r="I450" t="str">
            <v>S</v>
          </cell>
          <cell r="J450" t="str">
            <v>000455296</v>
          </cell>
          <cell r="K450" t="str">
            <v>29/07/2024</v>
          </cell>
          <cell r="L450" t="str">
            <v>52240701437707000122550550004552961511029164</v>
          </cell>
          <cell r="M450" t="str">
            <v>52 - Goiás</v>
          </cell>
          <cell r="N450">
            <v>1100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G451" t="str">
            <v>SCITECH PRODUTOS MEDICOS LTDA</v>
          </cell>
          <cell r="H451" t="str">
            <v>B</v>
          </cell>
          <cell r="I451" t="str">
            <v>S</v>
          </cell>
          <cell r="J451" t="str">
            <v>000455298</v>
          </cell>
          <cell r="K451" t="str">
            <v>29/07/2024</v>
          </cell>
          <cell r="L451" t="str">
            <v>52240701437707000122550550004552981751957532</v>
          </cell>
          <cell r="M451" t="str">
            <v>52 - Goiás</v>
          </cell>
          <cell r="N451">
            <v>1100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G452" t="str">
            <v>SCITECH PRODUTOS MEDICOS LTDA</v>
          </cell>
          <cell r="H452" t="str">
            <v>B</v>
          </cell>
          <cell r="I452" t="str">
            <v>S</v>
          </cell>
          <cell r="J452" t="str">
            <v>000455626</v>
          </cell>
          <cell r="K452" t="str">
            <v>30/07/2024</v>
          </cell>
          <cell r="L452" t="str">
            <v>52240701437707000122550550004556261875745939</v>
          </cell>
          <cell r="M452" t="str">
            <v>52 - Goiás</v>
          </cell>
          <cell r="N452">
            <v>1450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G453" t="str">
            <v>SCITECH PRODUTOS MEDICOS LTDA</v>
          </cell>
          <cell r="H453" t="str">
            <v>B</v>
          </cell>
          <cell r="I453" t="str">
            <v>S</v>
          </cell>
          <cell r="J453" t="str">
            <v>000455627</v>
          </cell>
          <cell r="K453" t="str">
            <v>30/07/2024</v>
          </cell>
          <cell r="L453" t="str">
            <v>52240701437707000122550550004556271353373190</v>
          </cell>
          <cell r="M453" t="str">
            <v>52 - Goiás</v>
          </cell>
          <cell r="N453">
            <v>1450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G454" t="str">
            <v>SCITECH PRODUTOS MEDICOS LTDA</v>
          </cell>
          <cell r="H454" t="str">
            <v>B</v>
          </cell>
          <cell r="I454" t="str">
            <v>S</v>
          </cell>
          <cell r="J454" t="str">
            <v>000456003</v>
          </cell>
          <cell r="K454" t="str">
            <v>31/07/2024</v>
          </cell>
          <cell r="L454" t="str">
            <v>52240701437707000122550550004560031626165294</v>
          </cell>
          <cell r="M454" t="str">
            <v>52 - Goiás</v>
          </cell>
          <cell r="N454">
            <v>1450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G455" t="str">
            <v>SCITECH PRODUTOS MEDICOS LTDA</v>
          </cell>
          <cell r="H455" t="str">
            <v>B</v>
          </cell>
          <cell r="I455" t="str">
            <v>S</v>
          </cell>
          <cell r="J455" t="str">
            <v>000456258</v>
          </cell>
          <cell r="K455" t="str">
            <v>01/08/2024</v>
          </cell>
          <cell r="L455" t="str">
            <v>52240801437707000122550550004562581805920243</v>
          </cell>
          <cell r="M455" t="str">
            <v>52 - Goiás</v>
          </cell>
          <cell r="N455">
            <v>2550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G456" t="str">
            <v>BOSTON SCIENTIFIC DO BRASIL LTDA</v>
          </cell>
          <cell r="H456" t="str">
            <v>B</v>
          </cell>
          <cell r="I456" t="str">
            <v>S</v>
          </cell>
          <cell r="J456" t="str">
            <v>003038187</v>
          </cell>
          <cell r="K456" t="str">
            <v>17/07/2024</v>
          </cell>
          <cell r="L456" t="str">
            <v>35240701513946000114550030030381871031222220</v>
          </cell>
          <cell r="M456" t="str">
            <v>35 -  São Paulo</v>
          </cell>
          <cell r="N456">
            <v>1350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 t="str">
            <v>003038477</v>
          </cell>
          <cell r="K457" t="str">
            <v>18/07/2024</v>
          </cell>
          <cell r="L457" t="str">
            <v>35240701513946000114550030030384771031225262</v>
          </cell>
          <cell r="M457" t="str">
            <v>35 -  São Paulo</v>
          </cell>
          <cell r="N457">
            <v>1350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 t="str">
            <v>003040922</v>
          </cell>
          <cell r="K458" t="str">
            <v>22/07/2024</v>
          </cell>
          <cell r="L458" t="str">
            <v>35240701513946000114550030030409221031253475</v>
          </cell>
          <cell r="M458" t="str">
            <v>35 -  São Paulo</v>
          </cell>
          <cell r="N458">
            <v>1350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G459" t="str">
            <v>BOSTON SCIENTIFIC DO BRASIL LTDA</v>
          </cell>
          <cell r="H459" t="str">
            <v>B</v>
          </cell>
          <cell r="I459" t="str">
            <v>S</v>
          </cell>
          <cell r="J459" t="str">
            <v>003047662</v>
          </cell>
          <cell r="K459" t="str">
            <v>31/07/2024</v>
          </cell>
          <cell r="L459" t="str">
            <v>35240701513946000114550030030476621031334794</v>
          </cell>
          <cell r="M459" t="str">
            <v>35 -  São Paulo</v>
          </cell>
          <cell r="N459">
            <v>1350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G460" t="str">
            <v>BOSTON SCIENTIFIC DO BRASIL LTDA</v>
          </cell>
          <cell r="H460" t="str">
            <v>B</v>
          </cell>
          <cell r="I460" t="str">
            <v>S</v>
          </cell>
          <cell r="J460" t="str">
            <v>003047663</v>
          </cell>
          <cell r="K460" t="str">
            <v>31/07/2024</v>
          </cell>
          <cell r="L460" t="str">
            <v>35240701513946000114550030030476631031334805</v>
          </cell>
          <cell r="M460" t="str">
            <v>35 -  São Paulo</v>
          </cell>
          <cell r="N460">
            <v>1350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G461" t="str">
            <v>VITALE COMERCIO SA</v>
          </cell>
          <cell r="H461" t="str">
            <v>B</v>
          </cell>
          <cell r="I461" t="str">
            <v>S</v>
          </cell>
          <cell r="J461" t="str">
            <v>152375</v>
          </cell>
          <cell r="K461" t="str">
            <v>15/07/2024</v>
          </cell>
          <cell r="L461" t="str">
            <v>26240707160019000144550010001523751256888019</v>
          </cell>
          <cell r="M461" t="str">
            <v>26 - Pernambuco</v>
          </cell>
          <cell r="N461">
            <v>1300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G462" t="str">
            <v>VITALE COMERCIO SA</v>
          </cell>
          <cell r="H462" t="str">
            <v>B</v>
          </cell>
          <cell r="I462" t="str">
            <v>S</v>
          </cell>
          <cell r="J462" t="str">
            <v>152685</v>
          </cell>
          <cell r="K462" t="str">
            <v>18/07/2024</v>
          </cell>
          <cell r="L462" t="str">
            <v>26240707160019000144550010001526851058137346</v>
          </cell>
          <cell r="M462" t="str">
            <v>26 - Pernambuco</v>
          </cell>
          <cell r="N462">
            <v>1300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G463" t="str">
            <v>VITALE COMERCIO SA</v>
          </cell>
          <cell r="H463" t="str">
            <v>B</v>
          </cell>
          <cell r="I463" t="str">
            <v>S</v>
          </cell>
          <cell r="J463" t="str">
            <v>154086</v>
          </cell>
          <cell r="K463" t="str">
            <v>31/07/2024</v>
          </cell>
          <cell r="L463" t="str">
            <v>26240707160019000144550010001540861221467641</v>
          </cell>
          <cell r="M463" t="str">
            <v>26 - Pernambuco</v>
          </cell>
          <cell r="N463">
            <v>1300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G464" t="str">
            <v>SELLMED PRODUTOS MEDICOS E HOSPITALARES LTDA</v>
          </cell>
          <cell r="H464" t="str">
            <v>B</v>
          </cell>
          <cell r="I464" t="str">
            <v>S</v>
          </cell>
          <cell r="J464" t="str">
            <v>26294</v>
          </cell>
          <cell r="K464" t="str">
            <v>20/08/2024</v>
          </cell>
          <cell r="L464" t="str">
            <v>26240837438274000177550010000262941018768519</v>
          </cell>
          <cell r="M464" t="str">
            <v>26 - Pernambuco</v>
          </cell>
          <cell r="N464">
            <v>1350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G465" t="str">
            <v>SELLMED PRODUTOS MEDICOS E HOSPITALARES LTDA</v>
          </cell>
          <cell r="H465" t="str">
            <v>B</v>
          </cell>
          <cell r="I465" t="str">
            <v>S</v>
          </cell>
          <cell r="J465" t="str">
            <v>26373</v>
          </cell>
          <cell r="K465" t="str">
            <v>22/08/2024</v>
          </cell>
          <cell r="L465" t="str">
            <v>26240837438274000177550010000263731160997412</v>
          </cell>
          <cell r="M465" t="str">
            <v>26 - Pernambuco</v>
          </cell>
          <cell r="N465">
            <v>600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G466" t="str">
            <v>ECOMED COMERCIO DE PRODUTOS MEDICOS LTDA</v>
          </cell>
          <cell r="H466" t="str">
            <v>B</v>
          </cell>
          <cell r="I466" t="str">
            <v>S</v>
          </cell>
          <cell r="J466" t="str">
            <v>290113</v>
          </cell>
          <cell r="K466" t="str">
            <v>12/08/2024</v>
          </cell>
          <cell r="L466" t="str">
            <v>33240829992682000148550550002901131630785712</v>
          </cell>
          <cell r="M466" t="str">
            <v>33 - Rio de Janeiro</v>
          </cell>
          <cell r="N466">
            <v>2945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G467" t="str">
            <v>CROMUS MATERIAIS MEDICO HOSPITALAR EIREL</v>
          </cell>
          <cell r="H467" t="str">
            <v>B</v>
          </cell>
          <cell r="I467" t="str">
            <v>S</v>
          </cell>
          <cell r="J467" t="str">
            <v>36885</v>
          </cell>
          <cell r="K467" t="str">
            <v>07/06/2024</v>
          </cell>
          <cell r="L467" t="str">
            <v>26240614784339000130550010000368851263986885</v>
          </cell>
          <cell r="M467" t="str">
            <v>26 - Pernambuco</v>
          </cell>
          <cell r="N467">
            <v>2939.63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G468" t="str">
            <v>CROMUS MATERIAIS MEDICO HOSPITALAR EIREL</v>
          </cell>
          <cell r="H468" t="str">
            <v>B</v>
          </cell>
          <cell r="I468" t="str">
            <v>S</v>
          </cell>
          <cell r="J468" t="str">
            <v>37107</v>
          </cell>
          <cell r="K468" t="str">
            <v>18/06/2024</v>
          </cell>
          <cell r="L468" t="str">
            <v>26240614784339000130550010000371071022470899</v>
          </cell>
          <cell r="M468" t="str">
            <v>26 - Pernambuco</v>
          </cell>
          <cell r="N468">
            <v>1120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G469" t="str">
            <v>CROMUS MATERIAIS MEDICO HOSPITALAR EIREL</v>
          </cell>
          <cell r="H469" t="str">
            <v>B</v>
          </cell>
          <cell r="I469" t="str">
            <v>S</v>
          </cell>
          <cell r="J469" t="str">
            <v>37131</v>
          </cell>
          <cell r="K469" t="str">
            <v>20/06/2024</v>
          </cell>
          <cell r="L469" t="str">
            <v>26240614784339000130550010000371311468420773</v>
          </cell>
          <cell r="M469" t="str">
            <v>26 - Pernambuco</v>
          </cell>
          <cell r="N469">
            <v>60.59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G470" t="str">
            <v>CROMUS MATERIAIS MEDICO HOSPITALAR EIREL</v>
          </cell>
          <cell r="H470" t="str">
            <v>B</v>
          </cell>
          <cell r="I470" t="str">
            <v>S</v>
          </cell>
          <cell r="J470" t="str">
            <v>37136</v>
          </cell>
          <cell r="K470" t="str">
            <v>20/06/2024</v>
          </cell>
          <cell r="L470" t="str">
            <v>26240614784339000130550010000371361130844186</v>
          </cell>
          <cell r="M470" t="str">
            <v>26 - Pernambuco</v>
          </cell>
          <cell r="N470">
            <v>1277.7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G471" t="str">
            <v>CROMUS MATERIAIS MEDICO HOSPITALAR EIREL</v>
          </cell>
          <cell r="H471" t="str">
            <v>B</v>
          </cell>
          <cell r="I471" t="str">
            <v>S</v>
          </cell>
          <cell r="J471" t="str">
            <v>37137</v>
          </cell>
          <cell r="K471" t="str">
            <v>20/06/2024</v>
          </cell>
          <cell r="L471" t="str">
            <v>26240614784339000130550010000371371107783548</v>
          </cell>
          <cell r="M471" t="str">
            <v>26 - Pernambuco</v>
          </cell>
          <cell r="N471">
            <v>764.34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 t="str">
            <v>37175</v>
          </cell>
          <cell r="K472" t="str">
            <v>21/06/2024</v>
          </cell>
          <cell r="L472" t="str">
            <v>26240614784339000130550010000371751237155122</v>
          </cell>
          <cell r="M472" t="str">
            <v>26 - Pernambuco</v>
          </cell>
          <cell r="N472">
            <v>1277.7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 t="str">
            <v>37176</v>
          </cell>
          <cell r="K473" t="str">
            <v>21/06/2024</v>
          </cell>
          <cell r="L473" t="str">
            <v>26240614784339000130550010000371761139704056</v>
          </cell>
          <cell r="M473" t="str">
            <v>26 - Pernambuco</v>
          </cell>
          <cell r="N473">
            <v>239.58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 t="str">
            <v>37187</v>
          </cell>
          <cell r="K474" t="str">
            <v>25/06/2024</v>
          </cell>
          <cell r="L474" t="str">
            <v>26240614784339000130550010000371871525380084</v>
          </cell>
          <cell r="M474" t="str">
            <v>26 - Pernambuco</v>
          </cell>
          <cell r="N474">
            <v>1277.7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 t="str">
            <v>37188</v>
          </cell>
          <cell r="K475" t="str">
            <v>25/06/2024</v>
          </cell>
          <cell r="L475" t="str">
            <v>26240614784339000130550010000371881894379017</v>
          </cell>
          <cell r="M475" t="str">
            <v>26 - Pernambuco</v>
          </cell>
          <cell r="N475">
            <v>1277.7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 t="str">
            <v>37189</v>
          </cell>
          <cell r="K476" t="str">
            <v>25/06/2024</v>
          </cell>
          <cell r="L476" t="str">
            <v>26240614784339000130550010000371891007485533</v>
          </cell>
          <cell r="M476" t="str">
            <v>26 - Pernambuco</v>
          </cell>
          <cell r="N476">
            <v>2939.63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G477" t="str">
            <v>CROMUS MATERIAIS MEDICO HOSPITALAR EIREL</v>
          </cell>
          <cell r="H477" t="str">
            <v>B</v>
          </cell>
          <cell r="I477" t="str">
            <v>S</v>
          </cell>
          <cell r="J477" t="str">
            <v>37190</v>
          </cell>
          <cell r="K477" t="str">
            <v>25/06/2024</v>
          </cell>
          <cell r="L477" t="str">
            <v>26240614784339000130550010000371901353452487</v>
          </cell>
          <cell r="M477" t="str">
            <v>26 - Pernambuco</v>
          </cell>
          <cell r="N477">
            <v>585.24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G478" t="str">
            <v>CROMUS MATERIAIS MEDICO HOSPITALAR EIREL</v>
          </cell>
          <cell r="H478" t="str">
            <v>B</v>
          </cell>
          <cell r="I478" t="str">
            <v>S</v>
          </cell>
          <cell r="J478" t="str">
            <v>37191</v>
          </cell>
          <cell r="K478" t="str">
            <v>25/06/2024</v>
          </cell>
          <cell r="L478" t="str">
            <v>26240614784339000130550010000371911021783471</v>
          </cell>
          <cell r="M478" t="str">
            <v>26 - Pernambuco</v>
          </cell>
          <cell r="N478">
            <v>469.29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G479" t="str">
            <v>CROMUS MATERIAIS MEDICO HOSPITALAR EIREL</v>
          </cell>
          <cell r="H479" t="str">
            <v>B</v>
          </cell>
          <cell r="I479" t="str">
            <v>S</v>
          </cell>
          <cell r="J479" t="str">
            <v>37438</v>
          </cell>
          <cell r="K479" t="str">
            <v>02/07/2024</v>
          </cell>
          <cell r="L479" t="str">
            <v>26240714784339000130550010000374381340663310</v>
          </cell>
          <cell r="M479" t="str">
            <v>26 - Pernambuco</v>
          </cell>
          <cell r="N479">
            <v>156.44999999999999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G480" t="str">
            <v>CROMUS MATERIAIS MEDICO HOSPITALAR EIREL</v>
          </cell>
          <cell r="H480" t="str">
            <v>B</v>
          </cell>
          <cell r="I480" t="str">
            <v>S</v>
          </cell>
          <cell r="J480" t="str">
            <v>37440</v>
          </cell>
          <cell r="K480" t="str">
            <v>02/07/2024</v>
          </cell>
          <cell r="L480" t="str">
            <v>26240714784339000130550010000374401727177097</v>
          </cell>
          <cell r="M480" t="str">
            <v>26 - Pernambuco</v>
          </cell>
          <cell r="N480">
            <v>486.29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G481" t="str">
            <v>CROMUS MATERIAIS MEDICO HOSPITALAR EIREL</v>
          </cell>
          <cell r="H481" t="str">
            <v>B</v>
          </cell>
          <cell r="I481" t="str">
            <v>S</v>
          </cell>
          <cell r="J481" t="str">
            <v>37442</v>
          </cell>
          <cell r="K481" t="str">
            <v>02/07/2024</v>
          </cell>
          <cell r="L481" t="str">
            <v>26240714784339000130550010000374421152396000</v>
          </cell>
          <cell r="M481" t="str">
            <v>26 - Pernambuco</v>
          </cell>
          <cell r="N481">
            <v>1120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 t="str">
            <v>37443</v>
          </cell>
          <cell r="K482" t="str">
            <v>02/07/2024</v>
          </cell>
          <cell r="L482" t="str">
            <v>26240714784339000130550010000374431179434784</v>
          </cell>
          <cell r="M482" t="str">
            <v>26 - Pernambuco</v>
          </cell>
          <cell r="N482">
            <v>148.4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 t="str">
            <v>37444</v>
          </cell>
          <cell r="K483" t="str">
            <v>02/07/2024</v>
          </cell>
          <cell r="L483" t="str">
            <v>26240714784339000130550010000374441240466218</v>
          </cell>
          <cell r="M483" t="str">
            <v>26 - Pernambuco</v>
          </cell>
          <cell r="N483">
            <v>464.08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G484" t="str">
            <v>CROMUS MATERIAIS MEDICO HOSPITALAR EIREL</v>
          </cell>
          <cell r="H484" t="str">
            <v>B</v>
          </cell>
          <cell r="I484" t="str">
            <v>S</v>
          </cell>
          <cell r="J484" t="str">
            <v>37445</v>
          </cell>
          <cell r="K484" t="str">
            <v>02/07/2024</v>
          </cell>
          <cell r="L484" t="str">
            <v>26240714784339000130550010000374451908554387</v>
          </cell>
          <cell r="M484" t="str">
            <v>26 - Pernambuco</v>
          </cell>
          <cell r="N484">
            <v>1277.7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G485" t="str">
            <v>CROMUS MATERIAIS MEDICO HOSPITALAR EIREL</v>
          </cell>
          <cell r="H485" t="str">
            <v>B</v>
          </cell>
          <cell r="I485" t="str">
            <v>S</v>
          </cell>
          <cell r="J485" t="str">
            <v>37450</v>
          </cell>
          <cell r="K485" t="str">
            <v>02/07/2024</v>
          </cell>
          <cell r="L485" t="str">
            <v>26240714784339000130550010000374501439880236</v>
          </cell>
          <cell r="M485" t="str">
            <v>26 - Pernambuco</v>
          </cell>
          <cell r="N485">
            <v>295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G486" t="str">
            <v>CROMUS MATERIAIS MEDICO HOSPITALAR EIREL</v>
          </cell>
          <cell r="H486" t="str">
            <v>B</v>
          </cell>
          <cell r="I486" t="str">
            <v>S</v>
          </cell>
          <cell r="J486" t="str">
            <v>37458</v>
          </cell>
          <cell r="K486" t="str">
            <v>02/07/2024</v>
          </cell>
          <cell r="L486" t="str">
            <v>26240714784339000130550010000374581186473210</v>
          </cell>
          <cell r="M486" t="str">
            <v>26 - Pernambuco</v>
          </cell>
          <cell r="N486">
            <v>1277.7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G487" t="str">
            <v>CROMUS MATERIAIS MEDICO HOSPITALAR EIREL</v>
          </cell>
          <cell r="H487" t="str">
            <v>B</v>
          </cell>
          <cell r="I487" t="str">
            <v>S</v>
          </cell>
          <cell r="J487" t="str">
            <v>37459</v>
          </cell>
          <cell r="K487" t="str">
            <v>02/07/2024</v>
          </cell>
          <cell r="L487" t="str">
            <v>26240714784339000130550010000374591037436558</v>
          </cell>
          <cell r="M487" t="str">
            <v>26 - Pernambuco</v>
          </cell>
          <cell r="N487">
            <v>1277.7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G488" t="str">
            <v>CROMUS MATERIAIS MEDICO HOSPITALAR EIREL</v>
          </cell>
          <cell r="H488" t="str">
            <v>B</v>
          </cell>
          <cell r="I488" t="str">
            <v>S</v>
          </cell>
          <cell r="J488" t="str">
            <v>37530</v>
          </cell>
          <cell r="K488" t="str">
            <v>03/07/2024</v>
          </cell>
          <cell r="L488" t="str">
            <v>26240714784339000130550010000375301868739783</v>
          </cell>
          <cell r="M488" t="str">
            <v>26 - Pernambuco</v>
          </cell>
          <cell r="N488">
            <v>203.82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G489" t="str">
            <v>CROMUS MATERIAIS MEDICO HOSPITALAR EIREL</v>
          </cell>
          <cell r="H489" t="str">
            <v>B</v>
          </cell>
          <cell r="I489" t="str">
            <v>S</v>
          </cell>
          <cell r="J489" t="str">
            <v>37531</v>
          </cell>
          <cell r="K489" t="str">
            <v>03/07/2024</v>
          </cell>
          <cell r="L489" t="str">
            <v>26240714784339000130550010000375311710954768</v>
          </cell>
          <cell r="M489" t="str">
            <v>26 - Pernambuco</v>
          </cell>
          <cell r="N489">
            <v>1280.2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G490" t="str">
            <v>CROMUS MATERIAIS MEDICO HOSPITALAR EIREL</v>
          </cell>
          <cell r="H490" t="str">
            <v>B</v>
          </cell>
          <cell r="I490" t="str">
            <v>S</v>
          </cell>
          <cell r="J490" t="str">
            <v>37653</v>
          </cell>
          <cell r="K490" t="str">
            <v>05/07/2024</v>
          </cell>
          <cell r="L490" t="str">
            <v>26240714784339000130550010000376531174104724</v>
          </cell>
          <cell r="M490" t="str">
            <v>26 - Pernambuco</v>
          </cell>
          <cell r="N490">
            <v>2008.77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G491" t="str">
            <v>CROMUS MATERIAIS MEDICO HOSPITALAR EIREL</v>
          </cell>
          <cell r="H491" t="str">
            <v>B</v>
          </cell>
          <cell r="I491" t="str">
            <v>S</v>
          </cell>
          <cell r="J491" t="str">
            <v>37699</v>
          </cell>
          <cell r="K491" t="str">
            <v>08/07/2024</v>
          </cell>
          <cell r="L491" t="str">
            <v>26240714784339000130550010000376991574600086</v>
          </cell>
          <cell r="M491" t="str">
            <v>26 - Pernambuco</v>
          </cell>
          <cell r="N491">
            <v>3345.3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G492" t="str">
            <v>CROMUS MATERIAIS MEDICO HOSPITALAR EIREL</v>
          </cell>
          <cell r="H492" t="str">
            <v>B</v>
          </cell>
          <cell r="I492" t="str">
            <v>S</v>
          </cell>
          <cell r="J492" t="str">
            <v>37703</v>
          </cell>
          <cell r="K492" t="str">
            <v>08/07/2024</v>
          </cell>
          <cell r="L492" t="str">
            <v>26240714784339000130550010000377031770055898</v>
          </cell>
          <cell r="M492" t="str">
            <v>26 - Pernambuco</v>
          </cell>
          <cell r="N492">
            <v>360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G493" t="str">
            <v>CROMUS MATERIAIS MEDICO HOSPITALAR EIREL</v>
          </cell>
          <cell r="H493" t="str">
            <v>B</v>
          </cell>
          <cell r="I493" t="str">
            <v>S</v>
          </cell>
          <cell r="J493" t="str">
            <v>37704</v>
          </cell>
          <cell r="K493" t="str">
            <v>08/07/2024</v>
          </cell>
          <cell r="L493" t="str">
            <v>26240714784339000130550010000377041124472836</v>
          </cell>
          <cell r="M493" t="str">
            <v>26 - Pernambuco</v>
          </cell>
          <cell r="N493">
            <v>486.29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G494" t="str">
            <v>CROMUS MATERIAIS MEDICO HOSPITALAR EIREL</v>
          </cell>
          <cell r="H494" t="str">
            <v>B</v>
          </cell>
          <cell r="I494" t="str">
            <v>S</v>
          </cell>
          <cell r="J494" t="str">
            <v>37705</v>
          </cell>
          <cell r="K494" t="str">
            <v>08/07/2024</v>
          </cell>
          <cell r="L494" t="str">
            <v>26240714784339000130550010000377051316616140</v>
          </cell>
          <cell r="M494" t="str">
            <v>26 - Pernambuco</v>
          </cell>
          <cell r="N494">
            <v>148.4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G495" t="str">
            <v>CROMUS MATERIAIS MEDICO HOSPITALAR EIREL</v>
          </cell>
          <cell r="H495" t="str">
            <v>B</v>
          </cell>
          <cell r="I495" t="str">
            <v>S</v>
          </cell>
          <cell r="J495" t="str">
            <v>37767</v>
          </cell>
          <cell r="K495" t="str">
            <v>10/07/2024</v>
          </cell>
          <cell r="L495" t="str">
            <v>26240714784339000130550010000377671591647402</v>
          </cell>
          <cell r="M495" t="str">
            <v>26 - Pernambuco</v>
          </cell>
          <cell r="N495">
            <v>3021.52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G496" t="str">
            <v>CROMUS MATERIAIS MEDICO HOSPITALAR EIREL</v>
          </cell>
          <cell r="H496" t="str">
            <v>B</v>
          </cell>
          <cell r="I496" t="str">
            <v>S</v>
          </cell>
          <cell r="J496" t="str">
            <v>37771</v>
          </cell>
          <cell r="K496" t="str">
            <v>10/07/2024</v>
          </cell>
          <cell r="L496" t="str">
            <v>26240714784339000130550010000377711621684311</v>
          </cell>
          <cell r="M496" t="str">
            <v>26 - Pernambuco</v>
          </cell>
          <cell r="N496">
            <v>360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G497" t="str">
            <v>CROMUS MATERIAIS MEDICO HOSPITALAR EIREL</v>
          </cell>
          <cell r="H497" t="str">
            <v>B</v>
          </cell>
          <cell r="I497" t="str">
            <v>S</v>
          </cell>
          <cell r="J497" t="str">
            <v>37773</v>
          </cell>
          <cell r="K497" t="str">
            <v>10/07/2024</v>
          </cell>
          <cell r="L497" t="str">
            <v>26240714784339000130550010000377731566173580</v>
          </cell>
          <cell r="M497" t="str">
            <v>26 - Pernambuco</v>
          </cell>
          <cell r="N497">
            <v>972.58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G498" t="str">
            <v>CROMUS MATERIAIS MEDICO HOSPITALAR EIREL</v>
          </cell>
          <cell r="H498" t="str">
            <v>B</v>
          </cell>
          <cell r="I498" t="str">
            <v>S</v>
          </cell>
          <cell r="J498" t="str">
            <v>37775</v>
          </cell>
          <cell r="K498" t="str">
            <v>10/07/2024</v>
          </cell>
          <cell r="L498" t="str">
            <v>26240714784339000130550010000377751087790398</v>
          </cell>
          <cell r="M498" t="str">
            <v>26 - Pernambuco</v>
          </cell>
          <cell r="N498">
            <v>360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G499" t="str">
            <v>CROMUS MATERIAIS MEDICO HOSPITALAR EIREL</v>
          </cell>
          <cell r="H499" t="str">
            <v>B</v>
          </cell>
          <cell r="I499" t="str">
            <v>S</v>
          </cell>
          <cell r="J499" t="str">
            <v>37776</v>
          </cell>
          <cell r="K499" t="str">
            <v>10/07/2024</v>
          </cell>
          <cell r="L499" t="str">
            <v>26240714784339000130550010000377761485420970</v>
          </cell>
          <cell r="M499" t="str">
            <v>26 - Pernambuco</v>
          </cell>
          <cell r="N499">
            <v>972.58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G500" t="str">
            <v>CROMUS MATERIAIS MEDICO HOSPITALAR EIREL</v>
          </cell>
          <cell r="H500" t="str">
            <v>B</v>
          </cell>
          <cell r="I500" t="str">
            <v>S</v>
          </cell>
          <cell r="J500" t="str">
            <v>37780</v>
          </cell>
          <cell r="K500" t="str">
            <v>10/07/2024</v>
          </cell>
          <cell r="L500" t="str">
            <v>26240714784339000130550010000377801124029870</v>
          </cell>
          <cell r="M500" t="str">
            <v>26 - Pernambuco</v>
          </cell>
          <cell r="N500">
            <v>360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G501" t="str">
            <v>CROMUS MATERIAIS MEDICO HOSPITALAR EIREL</v>
          </cell>
          <cell r="H501" t="str">
            <v>B</v>
          </cell>
          <cell r="I501" t="str">
            <v>S</v>
          </cell>
          <cell r="J501" t="str">
            <v>37782</v>
          </cell>
          <cell r="K501" t="str">
            <v>10/07/2024</v>
          </cell>
          <cell r="L501" t="str">
            <v>26240714784339000130550010000377821206860453</v>
          </cell>
          <cell r="M501" t="str">
            <v>26 - Pernambuco</v>
          </cell>
          <cell r="N501">
            <v>972.58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G502" t="str">
            <v>CROMUS MATERIAIS MEDICO HOSPITALAR EIREL</v>
          </cell>
          <cell r="H502" t="str">
            <v>B</v>
          </cell>
          <cell r="I502" t="str">
            <v>S</v>
          </cell>
          <cell r="J502" t="str">
            <v>37892</v>
          </cell>
          <cell r="K502" t="str">
            <v>15/07/2024</v>
          </cell>
          <cell r="L502" t="str">
            <v>26240714784339000130550010000378921190023848</v>
          </cell>
          <cell r="M502" t="str">
            <v>26 - Pernambuco</v>
          </cell>
          <cell r="N502">
            <v>360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G503" t="str">
            <v>CROMUS MATERIAIS MEDICO HOSPITALAR EIREL</v>
          </cell>
          <cell r="H503" t="str">
            <v>B</v>
          </cell>
          <cell r="I503" t="str">
            <v>S</v>
          </cell>
          <cell r="J503" t="str">
            <v>37893</v>
          </cell>
          <cell r="K503" t="str">
            <v>15/07/2024</v>
          </cell>
          <cell r="L503" t="str">
            <v>26240714784339000130550010000378931991414214</v>
          </cell>
          <cell r="M503" t="str">
            <v>26 - Pernambuco</v>
          </cell>
          <cell r="N503">
            <v>360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G504" t="str">
            <v>CROMUS MATERIAIS MEDICO HOSPITALAR EIREL</v>
          </cell>
          <cell r="H504" t="str">
            <v>B</v>
          </cell>
          <cell r="I504" t="str">
            <v>S</v>
          </cell>
          <cell r="J504" t="str">
            <v>37897</v>
          </cell>
          <cell r="K504" t="str">
            <v>15/07/2024</v>
          </cell>
          <cell r="L504" t="str">
            <v>26240714784339000130550010000378971925187140</v>
          </cell>
          <cell r="M504" t="str">
            <v>26 - Pernambuco</v>
          </cell>
          <cell r="N504">
            <v>360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G505" t="str">
            <v>CROMUS MATERIAIS MEDICO HOSPITALAR EIREL</v>
          </cell>
          <cell r="H505" t="str">
            <v>B</v>
          </cell>
          <cell r="I505" t="str">
            <v>S</v>
          </cell>
          <cell r="J505" t="str">
            <v>38093</v>
          </cell>
          <cell r="K505" t="str">
            <v>22/07/2024</v>
          </cell>
          <cell r="L505" t="str">
            <v>26240714784339000130550010000380931051904592</v>
          </cell>
          <cell r="M505" t="str">
            <v>26 - Pernambuco</v>
          </cell>
          <cell r="N505">
            <v>360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G506" t="str">
            <v>CROMUS MATERIAIS MEDICO HOSPITALAR EIREL</v>
          </cell>
          <cell r="H506" t="str">
            <v>B</v>
          </cell>
          <cell r="I506" t="str">
            <v>S</v>
          </cell>
          <cell r="J506" t="str">
            <v>38094</v>
          </cell>
          <cell r="K506" t="str">
            <v>22/07/2024</v>
          </cell>
          <cell r="L506" t="str">
            <v>26240714784339000130550010000380941016284050</v>
          </cell>
          <cell r="M506" t="str">
            <v>26 - Pernambuco</v>
          </cell>
          <cell r="N506">
            <v>2939.63</v>
          </cell>
        </row>
        <row r="507">
          <cell r="C507" t="str">
            <v>HOSPITAL DOM HÉLDER CÂMARA - CG. Nº 018/2022</v>
          </cell>
          <cell r="E507" t="str">
            <v>3.11 - Material Laboratorial</v>
          </cell>
          <cell r="G507" t="str">
            <v>DROGAFONTE LTDA</v>
          </cell>
          <cell r="H507" t="str">
            <v>B</v>
          </cell>
          <cell r="I507" t="str">
            <v>S</v>
          </cell>
          <cell r="J507" t="str">
            <v>000460923</v>
          </cell>
          <cell r="K507" t="str">
            <v>31/07/2024</v>
          </cell>
          <cell r="L507" t="str">
            <v>26240708778201000126550010004609231479275976</v>
          </cell>
          <cell r="M507" t="str">
            <v>26 - Pernambuco</v>
          </cell>
          <cell r="N507">
            <v>135.04</v>
          </cell>
        </row>
        <row r="508">
          <cell r="C508" t="str">
            <v>HOSPITAL DOM HÉLDER CÂMARA - CG. Nº 018/2022</v>
          </cell>
          <cell r="E508" t="str">
            <v>3.11 - Material Laboratorial</v>
          </cell>
          <cell r="G508" t="str">
            <v>MEDICAL MERCANTIL DE APAR MEDICA LTDA</v>
          </cell>
          <cell r="H508" t="str">
            <v>B</v>
          </cell>
          <cell r="I508" t="str">
            <v>S</v>
          </cell>
          <cell r="J508" t="str">
            <v>000612862</v>
          </cell>
          <cell r="K508" t="str">
            <v>19/08/2024</v>
          </cell>
          <cell r="L508" t="str">
            <v>26240810779833000156550010006128621614886004</v>
          </cell>
          <cell r="M508" t="str">
            <v>26 - Pernambuco</v>
          </cell>
          <cell r="N508">
            <v>15000</v>
          </cell>
        </row>
        <row r="509">
          <cell r="C509" t="str">
            <v>HOSPITAL DOM HÉLDER CÂMARA - CG. Nº 018/2022</v>
          </cell>
          <cell r="E509" t="str">
            <v>3.99 - Outras despesas com Material de Consumo</v>
          </cell>
          <cell r="G509" t="str">
            <v>TUPAN HOSPITALAR LTDA</v>
          </cell>
          <cell r="H509" t="str">
            <v>B</v>
          </cell>
          <cell r="I509" t="str">
            <v>S</v>
          </cell>
          <cell r="J509" t="str">
            <v>000000783</v>
          </cell>
          <cell r="K509" t="str">
            <v>14/08/2024</v>
          </cell>
          <cell r="L509" t="str">
            <v>26240849341441000146550010000007831000098127</v>
          </cell>
          <cell r="M509" t="str">
            <v>26 - Pernambuco</v>
          </cell>
          <cell r="N509">
            <v>153</v>
          </cell>
        </row>
        <row r="510">
          <cell r="C510" t="str">
            <v>HOSPITAL DOM HÉLDER CÂMARA - CG. Nº 018/2022</v>
          </cell>
          <cell r="E510" t="str">
            <v>3.99 - Outras despesas com Material de Consumo</v>
          </cell>
          <cell r="G510" t="str">
            <v>TUPAN HOSPITALAR LTDA</v>
          </cell>
          <cell r="H510" t="str">
            <v>B</v>
          </cell>
          <cell r="I510" t="str">
            <v>S</v>
          </cell>
          <cell r="J510" t="str">
            <v>000000784</v>
          </cell>
          <cell r="K510" t="str">
            <v>14/08/2024</v>
          </cell>
          <cell r="L510" t="str">
            <v>26240849341441000146550010000007841000098132</v>
          </cell>
          <cell r="M510" t="str">
            <v>26 - Pernambuco</v>
          </cell>
          <cell r="N510">
            <v>1843</v>
          </cell>
        </row>
        <row r="511">
          <cell r="C511" t="str">
            <v>HOSPITAL DOM HÉLDER CÂMARA - CG. Nº 018/2022</v>
          </cell>
          <cell r="E511" t="str">
            <v>3.99 - Outras despesas com Material de Consumo</v>
          </cell>
          <cell r="G511" t="str">
            <v>MEDICAL MERCANTIL DE APAR MEDICA LTDA</v>
          </cell>
          <cell r="H511" t="str">
            <v>B</v>
          </cell>
          <cell r="I511" t="str">
            <v>S</v>
          </cell>
          <cell r="J511" t="str">
            <v>000611288</v>
          </cell>
          <cell r="K511" t="str">
            <v>02/08/2024</v>
          </cell>
          <cell r="L511" t="str">
            <v>26240810779833000156550010006112881613312003</v>
          </cell>
          <cell r="M511" t="str">
            <v>26 - Pernambuco</v>
          </cell>
          <cell r="N511">
            <v>51</v>
          </cell>
        </row>
        <row r="512">
          <cell r="C512" t="str">
            <v>HOSPITAL DOM HÉLDER CÂMARA - CG. Nº 018/2022</v>
          </cell>
          <cell r="E512" t="str">
            <v>3.7 - Material de Limpeza e Produtos de Hgienização</v>
          </cell>
          <cell r="G512" t="str">
            <v>MIL COMERCIO DE MATERIA DE CONSTR EIRELI</v>
          </cell>
          <cell r="H512" t="str">
            <v>B</v>
          </cell>
          <cell r="I512" t="str">
            <v>S</v>
          </cell>
          <cell r="J512" t="str">
            <v>000002784</v>
          </cell>
          <cell r="K512" t="str">
            <v>31/07/2024</v>
          </cell>
          <cell r="L512" t="str">
            <v>26240734351431000114550010000027841120519836</v>
          </cell>
          <cell r="M512" t="str">
            <v>26 - Pernambuco</v>
          </cell>
          <cell r="N512">
            <v>747.45</v>
          </cell>
        </row>
        <row r="513">
          <cell r="C513" t="str">
            <v>HOSPITAL DOM HÉLDER CÂMARA - CG. Nº 018/2022</v>
          </cell>
          <cell r="E513" t="str">
            <v>3.7 - Material de Limpeza e Produtos de Hgienização</v>
          </cell>
          <cell r="G513" t="str">
            <v>MIL COMERCIO DE MATERIA DE CONSTR EIRELI</v>
          </cell>
          <cell r="H513" t="str">
            <v>B</v>
          </cell>
          <cell r="I513" t="str">
            <v>S</v>
          </cell>
          <cell r="J513" t="str">
            <v>000002784</v>
          </cell>
          <cell r="K513" t="str">
            <v>31/07/2024</v>
          </cell>
          <cell r="L513" t="str">
            <v>26240734351431000114550010000027841120519836</v>
          </cell>
          <cell r="M513" t="str">
            <v>26 - Pernambuco</v>
          </cell>
          <cell r="N513">
            <v>36.4</v>
          </cell>
        </row>
        <row r="514">
          <cell r="C514" t="str">
            <v>HOSPITAL DOM HÉLDER CÂMARA - CG. Nº 018/2022</v>
          </cell>
          <cell r="E514" t="str">
            <v>3.7 - Material de Limpeza e Produtos de Hgienização</v>
          </cell>
          <cell r="G514" t="str">
            <v>MIL COMERCIO DE MATERIA DE CONSTR EIRELI</v>
          </cell>
          <cell r="H514" t="str">
            <v>B</v>
          </cell>
          <cell r="I514" t="str">
            <v>S</v>
          </cell>
          <cell r="J514" t="str">
            <v>000002840</v>
          </cell>
          <cell r="K514" t="str">
            <v>30/08/2024</v>
          </cell>
          <cell r="L514" t="str">
            <v>26240834351431000114550010000028401120519830</v>
          </cell>
          <cell r="M514" t="str">
            <v>26 - Pernambuco</v>
          </cell>
          <cell r="N514">
            <v>820</v>
          </cell>
        </row>
        <row r="515">
          <cell r="C515" t="str">
            <v>HOSPITAL DOM HÉLDER CÂMARA - CG. Nº 018/2022</v>
          </cell>
          <cell r="E515" t="str">
            <v>3.7 - Material de Limpeza e Produtos de Hgienização</v>
          </cell>
          <cell r="G515" t="str">
            <v>MIL COMERCIO DE MATERIA DE CONSTR EIRELI</v>
          </cell>
          <cell r="H515" t="str">
            <v>B</v>
          </cell>
          <cell r="I515" t="str">
            <v>S</v>
          </cell>
          <cell r="J515" t="str">
            <v>000002840</v>
          </cell>
          <cell r="K515" t="str">
            <v>30/08/2024</v>
          </cell>
          <cell r="L515" t="str">
            <v>26240834351431000114550010000028401120519830</v>
          </cell>
          <cell r="M515" t="str">
            <v>26 - Pernambuco</v>
          </cell>
          <cell r="N515">
            <v>72.8</v>
          </cell>
        </row>
        <row r="516">
          <cell r="C516" t="str">
            <v>HOSPITAL DOM HÉLDER CÂMARA - CG. Nº 018/2022</v>
          </cell>
          <cell r="E516" t="str">
            <v>3.7 - Material de Limpeza e Produtos de Hgienização</v>
          </cell>
          <cell r="G516" t="str">
            <v>LEAL DISTRIB MAT DE LIMPEZA ESCRITORIO</v>
          </cell>
          <cell r="H516" t="str">
            <v>B</v>
          </cell>
          <cell r="I516" t="str">
            <v>S</v>
          </cell>
          <cell r="J516" t="str">
            <v>000005254</v>
          </cell>
          <cell r="K516" t="str">
            <v>25/07/2024</v>
          </cell>
          <cell r="L516" t="str">
            <v>26240741200526000100550010000052541206086284</v>
          </cell>
          <cell r="M516" t="str">
            <v>26 - Pernambuco</v>
          </cell>
          <cell r="N516">
            <v>1105</v>
          </cell>
        </row>
        <row r="517">
          <cell r="C517" t="str">
            <v>HOSPITAL DOM HÉLDER CÂMARA - CG. Nº 018/2022</v>
          </cell>
          <cell r="E517" t="str">
            <v>3.7 - Material de Limpeza e Produtos de Hgienização</v>
          </cell>
          <cell r="G517" t="str">
            <v>MATTOS DISTRIBUIDORA DE PRODUTOS DE LIMPEZA LTDA</v>
          </cell>
          <cell r="H517" t="str">
            <v>B</v>
          </cell>
          <cell r="I517" t="str">
            <v>S</v>
          </cell>
          <cell r="J517" t="str">
            <v>000010564</v>
          </cell>
          <cell r="K517" t="str">
            <v>01/08/2024</v>
          </cell>
          <cell r="L517" t="str">
            <v>26240818577850000112550010000105641000105650</v>
          </cell>
          <cell r="M517" t="str">
            <v>26 - Pernambuco</v>
          </cell>
          <cell r="N517">
            <v>1037.0999999999999</v>
          </cell>
        </row>
        <row r="518">
          <cell r="C518" t="str">
            <v>HOSPITAL DOM HÉLDER CÂMARA - CG. Nº 018/2022</v>
          </cell>
          <cell r="E518" t="str">
            <v>3.7 - Material de Limpeza e Produtos de Hgienização</v>
          </cell>
          <cell r="G518" t="str">
            <v>MATTOS DISTRIBUIDORA DE PRODUTOS DE LIMPEZA LTDA</v>
          </cell>
          <cell r="H518" t="str">
            <v>B</v>
          </cell>
          <cell r="I518" t="str">
            <v>S</v>
          </cell>
          <cell r="J518" t="str">
            <v>000010693</v>
          </cell>
          <cell r="K518" t="str">
            <v>28/08/2024</v>
          </cell>
          <cell r="L518" t="str">
            <v>26240818577850000112550010000106931000106948</v>
          </cell>
          <cell r="M518" t="str">
            <v>26 - Pernambuco</v>
          </cell>
          <cell r="N518">
            <v>12967.5</v>
          </cell>
        </row>
        <row r="519">
          <cell r="C519" t="str">
            <v>HOSPITAL DOM HÉLDER CÂMARA - CG. Nº 018/2022</v>
          </cell>
          <cell r="E519" t="str">
            <v>3.7 - Material de Limpeza e Produtos de Hgienização</v>
          </cell>
          <cell r="G519" t="str">
            <v>DIET FOOD NUTRICAO LTDA-ME</v>
          </cell>
          <cell r="H519" t="str">
            <v>B</v>
          </cell>
          <cell r="I519" t="str">
            <v>S</v>
          </cell>
          <cell r="J519" t="str">
            <v>000017333</v>
          </cell>
          <cell r="K519" t="str">
            <v>27/08/2024</v>
          </cell>
          <cell r="L519" t="str">
            <v>26240802975570000122550010000173331193570002</v>
          </cell>
          <cell r="M519" t="str">
            <v>26 - Pernambuco</v>
          </cell>
          <cell r="N519">
            <v>4400</v>
          </cell>
        </row>
        <row r="520">
          <cell r="C520" t="str">
            <v>HOSPITAL DOM HÉLDER CÂMARA - CG. Nº 018/2022</v>
          </cell>
          <cell r="E520" t="str">
            <v>3.7 - Material de Limpeza e Produtos de Hgienização</v>
          </cell>
          <cell r="G520" t="str">
            <v>CL COMERCIO DE MATERIAIS MEDICOS HOSPITALARES LTDA</v>
          </cell>
          <cell r="H520" t="str">
            <v>B</v>
          </cell>
          <cell r="I520" t="str">
            <v>S</v>
          </cell>
          <cell r="J520" t="str">
            <v>000022641</v>
          </cell>
          <cell r="K520" t="str">
            <v>23/08/2024</v>
          </cell>
          <cell r="L520" t="str">
            <v>26240813441051000281550010000226411518005127</v>
          </cell>
          <cell r="M520" t="str">
            <v>26 - Pernambuco</v>
          </cell>
          <cell r="N520">
            <v>8921.1</v>
          </cell>
        </row>
        <row r="521">
          <cell r="C521" t="str">
            <v>HOSPITAL DOM HÉLDER CÂMARA - CG. Nº 018/2022</v>
          </cell>
          <cell r="E521" t="str">
            <v>3.7 - Material de Limpeza e Produtos de Hgienização</v>
          </cell>
          <cell r="G521" t="str">
            <v>CL COMERCIO DE MATERIAIS MEDICOS HOSPITALARES LTDA</v>
          </cell>
          <cell r="H521" t="str">
            <v>B</v>
          </cell>
          <cell r="I521" t="str">
            <v>S</v>
          </cell>
          <cell r="J521" t="str">
            <v>000022641</v>
          </cell>
          <cell r="K521" t="str">
            <v>23/08/2024</v>
          </cell>
          <cell r="L521" t="str">
            <v>26240813441051000281550010000226411518005127</v>
          </cell>
          <cell r="M521" t="str">
            <v>26 - Pernambuco</v>
          </cell>
          <cell r="N521">
            <v>2015.7</v>
          </cell>
        </row>
        <row r="522">
          <cell r="C522" t="str">
            <v>HOSPITAL DOM HÉLDER CÂMARA - CG. Nº 018/2022</v>
          </cell>
          <cell r="E522" t="str">
            <v>3.7 - Material de Limpeza e Produtos de Hgienização</v>
          </cell>
          <cell r="G522" t="str">
            <v>CL COMERCIO DE MATERIAIS MEDICOS HOSPITALARES LTDA</v>
          </cell>
          <cell r="H522" t="str">
            <v>B</v>
          </cell>
          <cell r="I522" t="str">
            <v>S</v>
          </cell>
          <cell r="J522" t="str">
            <v>000022672</v>
          </cell>
          <cell r="K522" t="str">
            <v>28/02/2024</v>
          </cell>
          <cell r="L522" t="str">
            <v>26240813441051000281550010000226721518005123</v>
          </cell>
          <cell r="M522" t="str">
            <v>26 - Pernambuco</v>
          </cell>
          <cell r="N522">
            <v>1649.96</v>
          </cell>
        </row>
        <row r="523">
          <cell r="C523" t="str">
            <v>HOSPITAL DOM HÉLDER CÂMARA - CG. Nº 018/2022</v>
          </cell>
          <cell r="E523" t="str">
            <v>3.7 - Material de Limpeza e Produtos de Hgienização</v>
          </cell>
          <cell r="G523" t="str">
            <v>OMEGA DISTRIBUIDORA &amp; CONSULTORIA LTDA</v>
          </cell>
          <cell r="H523" t="str">
            <v>B</v>
          </cell>
          <cell r="I523" t="str">
            <v>S</v>
          </cell>
          <cell r="J523" t="str">
            <v>000509</v>
          </cell>
          <cell r="K523" t="str">
            <v>01/07/2024</v>
          </cell>
          <cell r="L523" t="str">
            <v>26240748583460000116550010000005091122578300</v>
          </cell>
          <cell r="M523" t="str">
            <v>26 - Pernambuco</v>
          </cell>
          <cell r="N523">
            <v>13286</v>
          </cell>
        </row>
        <row r="524">
          <cell r="C524" t="str">
            <v>HOSPITAL DOM HÉLDER CÂMARA - CG. Nº 018/2022</v>
          </cell>
          <cell r="E524" t="str">
            <v>3.7 - Material de Limpeza e Produtos de Hgienização</v>
          </cell>
          <cell r="G524" t="str">
            <v>DPROSMED DISTRIBUIDORA DE PRODUTOS MEDICOS HOSPITALARES EIRELI</v>
          </cell>
          <cell r="H524" t="str">
            <v>B</v>
          </cell>
          <cell r="I524" t="str">
            <v>S</v>
          </cell>
          <cell r="J524" t="str">
            <v>00072621</v>
          </cell>
          <cell r="K524" t="str">
            <v>30/08/2024</v>
          </cell>
          <cell r="L524" t="str">
            <v>26240811449180000100550010000726211000428924</v>
          </cell>
          <cell r="M524" t="str">
            <v>26 - Pernambuco</v>
          </cell>
          <cell r="N524">
            <v>4011.84</v>
          </cell>
        </row>
        <row r="525">
          <cell r="C525" t="str">
            <v>HOSPITAL DOM HÉLDER CÂMARA - CG. Nº 018/2022</v>
          </cell>
          <cell r="E525" t="str">
            <v>3.7 - Material de Limpeza e Produtos de Hgienização</v>
          </cell>
          <cell r="G525" t="str">
            <v>COMERCIAL CIRURGICA RIOCLARENSE LTDA</v>
          </cell>
          <cell r="H525" t="str">
            <v>B</v>
          </cell>
          <cell r="I525" t="str">
            <v>S</v>
          </cell>
          <cell r="J525" t="str">
            <v>0083256</v>
          </cell>
          <cell r="K525" t="str">
            <v>15/08/2024</v>
          </cell>
          <cell r="L525" t="str">
            <v>26240867729178000653550010000832561517013226</v>
          </cell>
          <cell r="M525" t="str">
            <v>26 - Pernambuco</v>
          </cell>
          <cell r="N525">
            <v>3679.2</v>
          </cell>
        </row>
        <row r="526">
          <cell r="C526" t="str">
            <v>HOSPITAL DOM HÉLDER CÂMARA - CG. Nº 018/2022</v>
          </cell>
          <cell r="E526" t="str">
            <v>3.7 - Material de Limpeza e Produtos de Hgienização</v>
          </cell>
          <cell r="G526" t="str">
            <v>B D L COMERCIO DE ALIMENTOS LTDA</v>
          </cell>
          <cell r="H526" t="str">
            <v>B</v>
          </cell>
          <cell r="I526" t="str">
            <v>S</v>
          </cell>
          <cell r="J526" t="str">
            <v>1583</v>
          </cell>
          <cell r="K526" t="str">
            <v>19/08/2024</v>
          </cell>
          <cell r="L526" t="str">
            <v>26240835361251000186550010000015831777376012</v>
          </cell>
          <cell r="M526" t="str">
            <v>26 - Pernambuco</v>
          </cell>
          <cell r="N526">
            <v>9.8000000000000007</v>
          </cell>
        </row>
        <row r="527">
          <cell r="C527" t="str">
            <v>HOSPITAL DOM HÉLDER CÂMARA - CG. Nº 018/2022</v>
          </cell>
          <cell r="E527" t="str">
            <v>3.7 - Material de Limpeza e Produtos de Hgienização</v>
          </cell>
          <cell r="G527" t="str">
            <v>NOVA DISTRIBUIDORA E ATACADO DE LIMPEZA LTDA</v>
          </cell>
          <cell r="H527" t="str">
            <v>B</v>
          </cell>
          <cell r="I527" t="str">
            <v>S</v>
          </cell>
          <cell r="J527" t="str">
            <v>19107</v>
          </cell>
          <cell r="K527" t="str">
            <v>25/07/2024</v>
          </cell>
          <cell r="L527" t="str">
            <v>26240746700220000129550010000191071830565300</v>
          </cell>
          <cell r="M527" t="str">
            <v>26 - Pernambuco</v>
          </cell>
          <cell r="N527">
            <v>214.5</v>
          </cell>
        </row>
        <row r="528">
          <cell r="C528" t="str">
            <v>HOSPITAL DOM HÉLDER CÂMARA - CG. Nº 018/2022</v>
          </cell>
          <cell r="E528" t="str">
            <v>3.7 - Material de Limpeza e Produtos de Hgienização</v>
          </cell>
          <cell r="G528" t="str">
            <v>NOVA DISTRIBUIDORA E ATACADO DE LIMPEZA LTDA</v>
          </cell>
          <cell r="H528" t="str">
            <v>B</v>
          </cell>
          <cell r="I528" t="str">
            <v>S</v>
          </cell>
          <cell r="J528" t="str">
            <v>19107</v>
          </cell>
          <cell r="K528" t="str">
            <v>25/07/2024</v>
          </cell>
          <cell r="L528" t="str">
            <v>26240746700220000129550010000191071830565300</v>
          </cell>
          <cell r="M528" t="str">
            <v>26 - Pernambuco</v>
          </cell>
          <cell r="N528">
            <v>2315.1</v>
          </cell>
        </row>
        <row r="529">
          <cell r="C529" t="str">
            <v>HOSPITAL DOM HÉLDER CÂMARA - CG. Nº 018/2022</v>
          </cell>
          <cell r="E529" t="str">
            <v>3.7 - Material de Limpeza e Produtos de Hgienização</v>
          </cell>
          <cell r="G529" t="str">
            <v>NOVA DISTRIBUIDORA E ATACADO DE LIMPEZA LTDA</v>
          </cell>
          <cell r="H529" t="str">
            <v>B</v>
          </cell>
          <cell r="I529" t="str">
            <v>S</v>
          </cell>
          <cell r="J529" t="str">
            <v>19546</v>
          </cell>
          <cell r="K529" t="str">
            <v>14/08/2024</v>
          </cell>
          <cell r="L529" t="str">
            <v>26240846700220000129550010000195461311756817</v>
          </cell>
          <cell r="M529" t="str">
            <v>26 - Pernambuco</v>
          </cell>
          <cell r="N529">
            <v>1723.5</v>
          </cell>
        </row>
        <row r="530">
          <cell r="C530" t="str">
            <v>HOSPITAL DOM HÉLDER CÂMARA - CG. Nº 018/2022</v>
          </cell>
          <cell r="E530" t="str">
            <v>3.7 - Material de Limpeza e Produtos de Hgienização</v>
          </cell>
          <cell r="G530" t="str">
            <v>NOVA DISTRIBUIDORA E ATACADO DE LIMPEZA LTDA</v>
          </cell>
          <cell r="H530" t="str">
            <v>B</v>
          </cell>
          <cell r="I530" t="str">
            <v>S</v>
          </cell>
          <cell r="J530" t="str">
            <v>19657</v>
          </cell>
          <cell r="K530" t="str">
            <v>20/08/2024</v>
          </cell>
          <cell r="L530" t="str">
            <v>26240846700220000129550010000196571575253797</v>
          </cell>
          <cell r="M530" t="str">
            <v>26 - Pernambuco</v>
          </cell>
          <cell r="N530">
            <v>4947</v>
          </cell>
        </row>
        <row r="531">
          <cell r="C531" t="str">
            <v>HOSPITAL DOM HÉLDER CÂMARA - CG. Nº 018/2022</v>
          </cell>
          <cell r="E531" t="str">
            <v>3.7 - Material de Limpeza e Produtos de Hgienização</v>
          </cell>
          <cell r="G531" t="str">
            <v>SAMCLEAN COMERCIO E SERVICOS DE PRODUTOS</v>
          </cell>
          <cell r="H531" t="str">
            <v>B</v>
          </cell>
          <cell r="I531" t="str">
            <v>S</v>
          </cell>
          <cell r="J531" t="str">
            <v>21404</v>
          </cell>
          <cell r="K531" t="str">
            <v>30/07/2024</v>
          </cell>
          <cell r="L531" t="str">
            <v>26240711336321000188550010000214041629269986</v>
          </cell>
          <cell r="M531" t="str">
            <v>26 - Pernambuco</v>
          </cell>
          <cell r="N531">
            <v>5025</v>
          </cell>
        </row>
        <row r="532">
          <cell r="C532" t="str">
            <v>HOSPITAL DOM HÉLDER CÂMARA - CG. Nº 018/2022</v>
          </cell>
          <cell r="E532" t="str">
            <v>3.7 - Material de Limpeza e Produtos de Hgienização</v>
          </cell>
          <cell r="G532" t="str">
            <v>DMH PRODUTOS HOSPITALARES LTDA EPP</v>
          </cell>
          <cell r="H532" t="str">
            <v>B</v>
          </cell>
          <cell r="I532" t="str">
            <v>S</v>
          </cell>
          <cell r="J532" t="str">
            <v>24699</v>
          </cell>
          <cell r="K532" t="str">
            <v>24/07/2024</v>
          </cell>
          <cell r="L532" t="str">
            <v>26240705044056000161550010000246991456106060</v>
          </cell>
          <cell r="M532" t="str">
            <v>26 - Pernambuco</v>
          </cell>
          <cell r="N532">
            <v>7897.65</v>
          </cell>
        </row>
        <row r="533">
          <cell r="C533" t="str">
            <v>HOSPITAL DOM HÉLDER CÂMARA - CG. Nº 018/2022</v>
          </cell>
          <cell r="E533" t="str">
            <v>3.7 - Material de Limpeza e Produtos de Hgienização</v>
          </cell>
          <cell r="G533" t="str">
            <v>DMH PRODUTOS HOSPITALARES LTDA EPP</v>
          </cell>
          <cell r="H533" t="str">
            <v>B</v>
          </cell>
          <cell r="I533" t="str">
            <v>S</v>
          </cell>
          <cell r="J533" t="str">
            <v>24813</v>
          </cell>
          <cell r="K533" t="str">
            <v>19/08/2024</v>
          </cell>
          <cell r="L533" t="str">
            <v>26240805044056000161550010000248131430900932</v>
          </cell>
          <cell r="M533" t="str">
            <v>26 - Pernambuco</v>
          </cell>
          <cell r="N533">
            <v>2440.8000000000002</v>
          </cell>
        </row>
        <row r="534">
          <cell r="C534" t="str">
            <v>HOSPITAL DOM HÉLDER CÂMARA - CG. Nº 018/2022</v>
          </cell>
          <cell r="E534" t="str">
            <v>3.7 - Material de Limpeza e Produtos de Hgienização</v>
          </cell>
          <cell r="G534" t="str">
            <v>DMH PRODUTOS HOSPITALARES LTDA EPP</v>
          </cell>
          <cell r="H534" t="str">
            <v>B</v>
          </cell>
          <cell r="I534" t="str">
            <v>S</v>
          </cell>
          <cell r="J534" t="str">
            <v>24816</v>
          </cell>
          <cell r="K534" t="str">
            <v>20/08/2024</v>
          </cell>
          <cell r="L534" t="str">
            <v>26240805044056000161550010000248161829210536</v>
          </cell>
          <cell r="M534" t="str">
            <v>26 - Pernambuco</v>
          </cell>
          <cell r="N534">
            <v>1444</v>
          </cell>
        </row>
        <row r="535">
          <cell r="C535" t="str">
            <v>HOSPITAL DOM HÉLDER CÂMARA - CG. Nº 018/2022</v>
          </cell>
          <cell r="E535" t="str">
            <v>3.7 - Material de Limpeza e Produtos de Hgienização</v>
          </cell>
          <cell r="G535" t="str">
            <v>ANCORA - SUPRIMENTOS E DISTRIBUIÇÃO DE PRODUTOS DE HIGIENE LTDA</v>
          </cell>
          <cell r="H535" t="str">
            <v>B</v>
          </cell>
          <cell r="I535" t="str">
            <v>S</v>
          </cell>
          <cell r="J535" t="str">
            <v>410</v>
          </cell>
          <cell r="K535" t="str">
            <v>19/08/2024</v>
          </cell>
          <cell r="L535" t="str">
            <v>26240852815121000195550010000004101113844988</v>
          </cell>
          <cell r="M535" t="str">
            <v>26 - Pernambuco</v>
          </cell>
          <cell r="N535">
            <v>2670</v>
          </cell>
        </row>
        <row r="536">
          <cell r="C536" t="str">
            <v>HOSPITAL DOM HÉLDER CÂMARA - CG. Nº 018/2022</v>
          </cell>
          <cell r="E536" t="str">
            <v>3.7 - Material de Limpeza e Produtos de Hgienização</v>
          </cell>
          <cell r="G536" t="str">
            <v>MAXXISUPRI COMERCIO DE SANEANTES EIRELI</v>
          </cell>
          <cell r="H536" t="str">
            <v>B</v>
          </cell>
          <cell r="I536" t="str">
            <v>S</v>
          </cell>
          <cell r="J536" t="str">
            <v>54610</v>
          </cell>
          <cell r="K536" t="str">
            <v>16/08/2024</v>
          </cell>
          <cell r="L536" t="str">
            <v>26240831329180000183550070000546101792179924</v>
          </cell>
          <cell r="M536" t="str">
            <v>26 - Pernambuco</v>
          </cell>
          <cell r="N536">
            <v>5927</v>
          </cell>
        </row>
        <row r="537">
          <cell r="C537" t="str">
            <v>HOSPITAL DOM HÉLDER CÂMARA - CG. Nº 018/2022</v>
          </cell>
          <cell r="E537" t="str">
            <v>3.7 - Material de Limpeza e Produtos de Hgienização</v>
          </cell>
          <cell r="G537" t="str">
            <v>MAXXISUPRI COMERCIO DE SANEANTES EIRELI</v>
          </cell>
          <cell r="H537" t="str">
            <v>B</v>
          </cell>
          <cell r="I537" t="str">
            <v>S</v>
          </cell>
          <cell r="J537" t="str">
            <v>54867</v>
          </cell>
          <cell r="K537" t="str">
            <v>22/08/2024</v>
          </cell>
          <cell r="L537" t="str">
            <v>26240831329180000183550070000548671225201896</v>
          </cell>
          <cell r="M537" t="str">
            <v>26 - Pernambuco</v>
          </cell>
          <cell r="N537">
            <v>2098.4</v>
          </cell>
        </row>
        <row r="538">
          <cell r="C538" t="str">
            <v>HOSPITAL DOM HÉLDER CÂMARA - CG. Nº 018/2022</v>
          </cell>
          <cell r="E538" t="str">
            <v>3.7 - Material de Limpeza e Produtos de Hgienização</v>
          </cell>
          <cell r="G538" t="str">
            <v>MAXXISUPRI COMERCIO DE SANEANTES EIRELI</v>
          </cell>
          <cell r="H538" t="str">
            <v>B</v>
          </cell>
          <cell r="I538" t="str">
            <v>S</v>
          </cell>
          <cell r="J538" t="str">
            <v>54867</v>
          </cell>
          <cell r="K538" t="str">
            <v>22/08/2024</v>
          </cell>
          <cell r="L538" t="str">
            <v>26240831329180000183550070000548671225201896</v>
          </cell>
          <cell r="M538" t="str">
            <v>26 - Pernambuco</v>
          </cell>
          <cell r="N538">
            <v>518.70000000000005</v>
          </cell>
        </row>
        <row r="539">
          <cell r="C539" t="str">
            <v>HOSPITAL DOM HÉLDER CÂMARA - CG. Nº 018/2022</v>
          </cell>
          <cell r="E539" t="str">
            <v>3.7 - Material de Limpeza e Produtos de Hgienização</v>
          </cell>
          <cell r="G539" t="str">
            <v>PHARMAPLUS LTDA</v>
          </cell>
          <cell r="H539" t="str">
            <v>B</v>
          </cell>
          <cell r="I539" t="str">
            <v>S</v>
          </cell>
          <cell r="J539" t="str">
            <v>70818</v>
          </cell>
          <cell r="K539" t="str">
            <v>16/08/2024</v>
          </cell>
          <cell r="L539" t="str">
            <v>26240803817043000152550010000708181241208186</v>
          </cell>
          <cell r="M539" t="str">
            <v>26 - Pernambuco</v>
          </cell>
          <cell r="N539">
            <v>4287.26</v>
          </cell>
        </row>
        <row r="540">
          <cell r="C540" t="str">
            <v>HOSPITAL DOM HÉLDER CÂMARA - CG. Nº 018/2022</v>
          </cell>
          <cell r="E540" t="str">
            <v>3.14 - Alimentação Preparada</v>
          </cell>
          <cell r="G540" t="str">
            <v>MCP REFEICOES LTDA</v>
          </cell>
          <cell r="H540" t="str">
            <v>B</v>
          </cell>
          <cell r="I540" t="str">
            <v>S</v>
          </cell>
          <cell r="J540" t="str">
            <v>000028253</v>
          </cell>
          <cell r="K540" t="str">
            <v>29/08/2024</v>
          </cell>
          <cell r="L540" t="str">
            <v>26240906088039000199550010000282531153537282</v>
          </cell>
          <cell r="M540" t="str">
            <v>26 - Pernambuco</v>
          </cell>
          <cell r="N540">
            <v>377361.52</v>
          </cell>
        </row>
        <row r="541">
          <cell r="C541" t="str">
            <v>HOSPITAL DOM HÉLDER CÂMARA - CG. Nº 018/2022</v>
          </cell>
          <cell r="E541" t="str">
            <v>3.6 - Material de Expediente</v>
          </cell>
          <cell r="G541" t="str">
            <v>ZAX VAREJO E ATACADO LTDA</v>
          </cell>
          <cell r="H541" t="str">
            <v>B</v>
          </cell>
          <cell r="I541" t="str">
            <v>S</v>
          </cell>
          <cell r="J541" t="str">
            <v>000000272</v>
          </cell>
          <cell r="K541" t="str">
            <v>26/07/2024</v>
          </cell>
          <cell r="L541" t="str">
            <v>26240753369089000124550010000002721631545355</v>
          </cell>
          <cell r="M541" t="str">
            <v>26 - Pernambuco</v>
          </cell>
          <cell r="N541">
            <v>2799.96</v>
          </cell>
        </row>
        <row r="542">
          <cell r="C542" t="str">
            <v>HOSPITAL DOM HÉLDER CÂMARA - CG. Nº 018/2022</v>
          </cell>
          <cell r="E542" t="str">
            <v>3.6 - Material de Expediente</v>
          </cell>
          <cell r="G542" t="str">
            <v>PROSPEQTUS LTDA</v>
          </cell>
          <cell r="H542" t="str">
            <v>B</v>
          </cell>
          <cell r="I542" t="str">
            <v>S</v>
          </cell>
          <cell r="J542" t="str">
            <v>000000469</v>
          </cell>
          <cell r="K542" t="str">
            <v>29/07/2024</v>
          </cell>
          <cell r="L542" t="str">
            <v>26240751413651000144550010000004691689960342</v>
          </cell>
          <cell r="M542" t="str">
            <v>26 - Pernambuco</v>
          </cell>
          <cell r="N542">
            <v>401.92</v>
          </cell>
        </row>
        <row r="543">
          <cell r="C543" t="str">
            <v>HOSPITAL DOM HÉLDER CÂMARA - CG. Nº 018/2022</v>
          </cell>
          <cell r="E543" t="str">
            <v>3.6 - Material de Expediente</v>
          </cell>
          <cell r="G543" t="str">
            <v>MULTICOM DISTRIB DE PROD SISTEMAS DE LIMPEZA</v>
          </cell>
          <cell r="H543" t="str">
            <v>B</v>
          </cell>
          <cell r="I543" t="str">
            <v>S</v>
          </cell>
          <cell r="J543" t="str">
            <v>000000609</v>
          </cell>
          <cell r="K543" t="str">
            <v>19/08/2024</v>
          </cell>
          <cell r="L543" t="str">
            <v>26240820606171000176550010000006091370090004</v>
          </cell>
          <cell r="M543" t="str">
            <v>26 - Pernambuco</v>
          </cell>
          <cell r="N543">
            <v>4400</v>
          </cell>
        </row>
        <row r="544">
          <cell r="C544" t="str">
            <v>HOSPITAL DOM HÉLDER CÂMARA - CG. Nº 018/2022</v>
          </cell>
          <cell r="E544" t="str">
            <v>3.6 - Material de Expediente</v>
          </cell>
          <cell r="G544" t="str">
            <v>L F DOS SANTOS GRAFICA</v>
          </cell>
          <cell r="H544" t="str">
            <v>B</v>
          </cell>
          <cell r="I544" t="str">
            <v>S</v>
          </cell>
          <cell r="J544" t="str">
            <v>000002469</v>
          </cell>
          <cell r="K544" t="str">
            <v>30/07/2024</v>
          </cell>
          <cell r="L544" t="str">
            <v>26240729447408000198550010000024691519016333</v>
          </cell>
          <cell r="M544" t="str">
            <v>26 - Pernambuco</v>
          </cell>
          <cell r="N544">
            <v>2100</v>
          </cell>
        </row>
        <row r="545">
          <cell r="C545" t="str">
            <v>HOSPITAL DOM HÉLDER CÂMARA - CG. Nº 018/2022</v>
          </cell>
          <cell r="E545" t="str">
            <v>3.6 - Material de Expediente</v>
          </cell>
          <cell r="G545" t="str">
            <v>LEAL DISTRIB MAT DE LIMPEZA ESCRITORIO</v>
          </cell>
          <cell r="H545" t="str">
            <v>B</v>
          </cell>
          <cell r="I545" t="str">
            <v>S</v>
          </cell>
          <cell r="J545" t="str">
            <v>000005495</v>
          </cell>
          <cell r="K545" t="str">
            <v>22/08/2024</v>
          </cell>
          <cell r="L545" t="str">
            <v>26240841200526000100550010000054951504725517</v>
          </cell>
          <cell r="M545" t="str">
            <v>26 - Pernambuco</v>
          </cell>
          <cell r="N545">
            <v>600</v>
          </cell>
        </row>
        <row r="546">
          <cell r="C546" t="str">
            <v>HOSPITAL DOM HÉLDER CÂMARA - CG. Nº 018/2022</v>
          </cell>
          <cell r="E546" t="str">
            <v>3.6 - Material de Expediente</v>
          </cell>
          <cell r="G546" t="str">
            <v>FRANCRIS LIVARIA E PAPELARIA LTDA</v>
          </cell>
          <cell r="H546" t="str">
            <v>B</v>
          </cell>
          <cell r="I546" t="str">
            <v>S</v>
          </cell>
          <cell r="J546" t="str">
            <v>000020340</v>
          </cell>
          <cell r="K546" t="str">
            <v>21/08/2024</v>
          </cell>
          <cell r="L546" t="str">
            <v>26240824348443000136550010000203401875939733</v>
          </cell>
          <cell r="M546" t="str">
            <v>26 - Pernambuco</v>
          </cell>
          <cell r="N546">
            <v>275</v>
          </cell>
        </row>
        <row r="547">
          <cell r="C547" t="str">
            <v>HOSPITAL DOM HÉLDER CÂMARA - CG. Nº 018/2022</v>
          </cell>
          <cell r="E547" t="str">
            <v>3.6 - Material de Expediente</v>
          </cell>
          <cell r="G547" t="str">
            <v>FRANCRIS LIVARIA E PAPELARIA LTDA</v>
          </cell>
          <cell r="H547" t="str">
            <v>B</v>
          </cell>
          <cell r="I547" t="str">
            <v>S</v>
          </cell>
          <cell r="J547" t="str">
            <v>000020358</v>
          </cell>
          <cell r="K547" t="str">
            <v>21/08/2024</v>
          </cell>
          <cell r="L547" t="str">
            <v>26240824348443000136550010000203581583721830</v>
          </cell>
          <cell r="M547" t="str">
            <v>26 - Pernambuco</v>
          </cell>
          <cell r="N547">
            <v>3254.55</v>
          </cell>
        </row>
        <row r="548">
          <cell r="C548" t="str">
            <v>HOSPITAL DOM HÉLDER CÂMARA - CG. Nº 018/2022</v>
          </cell>
          <cell r="E548" t="str">
            <v>3.6 - Material de Expediente</v>
          </cell>
          <cell r="G548" t="str">
            <v>SISNAC PRODUTOS PARA SAUDE LTDA</v>
          </cell>
          <cell r="H548" t="str">
            <v>B</v>
          </cell>
          <cell r="I548" t="str">
            <v>S</v>
          </cell>
          <cell r="J548" t="str">
            <v>000028661</v>
          </cell>
          <cell r="K548" t="str">
            <v>30/07/2024</v>
          </cell>
          <cell r="L548" t="str">
            <v>35240710444624000151550010000286611421668208</v>
          </cell>
          <cell r="M548" t="str">
            <v>35 -  São Paulo</v>
          </cell>
          <cell r="N548">
            <v>9821.75</v>
          </cell>
        </row>
        <row r="549">
          <cell r="C549" t="str">
            <v>HOSPITAL DOM HÉLDER CÂMARA - CG. Nº 018/2022</v>
          </cell>
          <cell r="E549" t="str">
            <v>3.6 - Material de Expediente</v>
          </cell>
          <cell r="G549" t="str">
            <v>SISNAC PRODUTOS PARA SAUDE LTDA</v>
          </cell>
          <cell r="H549" t="str">
            <v>B</v>
          </cell>
          <cell r="I549" t="str">
            <v>S</v>
          </cell>
          <cell r="J549" t="str">
            <v>000028732</v>
          </cell>
          <cell r="K549" t="str">
            <v>06/08/2024</v>
          </cell>
          <cell r="L549" t="str">
            <v>35240810444624000151550010000287321422378200</v>
          </cell>
          <cell r="M549" t="str">
            <v>35 -  São Paulo</v>
          </cell>
          <cell r="N549">
            <v>5649.04</v>
          </cell>
        </row>
        <row r="550">
          <cell r="C550" t="str">
            <v>HOSPITAL DOM HÉLDER CÂMARA - CG. Nº 018/2022</v>
          </cell>
          <cell r="E550" t="str">
            <v>3.6 - Material de Expediente</v>
          </cell>
          <cell r="G550" t="str">
            <v>SISNAC PRODUTOS PARA SAUDE LTDA</v>
          </cell>
          <cell r="H550" t="str">
            <v>B</v>
          </cell>
          <cell r="I550" t="str">
            <v>S</v>
          </cell>
          <cell r="J550" t="str">
            <v>000028857</v>
          </cell>
          <cell r="K550" t="str">
            <v>19/08/2024</v>
          </cell>
          <cell r="L550" t="str">
            <v>35240810444624000151550010000288571427588208</v>
          </cell>
          <cell r="M550" t="str">
            <v>35 -  São Paulo</v>
          </cell>
          <cell r="N550">
            <v>29499.81</v>
          </cell>
        </row>
        <row r="551">
          <cell r="C551" t="str">
            <v>HOSPITAL DOM HÉLDER CÂMARA - CG. Nº 018/2022</v>
          </cell>
          <cell r="E551" t="str">
            <v>3.6 - Material de Expediente</v>
          </cell>
          <cell r="G551" t="str">
            <v>CIL COMERCIO DE INFORMATICA LTDA</v>
          </cell>
          <cell r="H551" t="str">
            <v>B</v>
          </cell>
          <cell r="I551" t="str">
            <v>S</v>
          </cell>
          <cell r="J551" t="str">
            <v>000106957</v>
          </cell>
          <cell r="K551" t="str">
            <v>20/07/2024</v>
          </cell>
          <cell r="L551" t="str">
            <v>26240724073694000155550020001069571003270274</v>
          </cell>
          <cell r="M551" t="str">
            <v>26 - Pernambuco</v>
          </cell>
          <cell r="N551">
            <v>11485.74</v>
          </cell>
        </row>
        <row r="552">
          <cell r="C552" t="str">
            <v>HOSPITAL DOM HÉLDER CÂMARA - CG. Nº 018/2022</v>
          </cell>
          <cell r="E552" t="str">
            <v>3.6 - Material de Expediente</v>
          </cell>
          <cell r="G552" t="str">
            <v>CIL COMERCIO DE INFORMATICA LTDA</v>
          </cell>
          <cell r="H552" t="str">
            <v>B</v>
          </cell>
          <cell r="I552" t="str">
            <v>S</v>
          </cell>
          <cell r="J552" t="str">
            <v>000116691</v>
          </cell>
          <cell r="K552" t="str">
            <v>16/08/2024</v>
          </cell>
          <cell r="L552" t="str">
            <v>26240824073694000155550020001166911000296852</v>
          </cell>
          <cell r="M552" t="str">
            <v>26 - Pernambuco</v>
          </cell>
          <cell r="N552">
            <v>11194.9</v>
          </cell>
        </row>
        <row r="553">
          <cell r="C553" t="str">
            <v>HOSPITAL DOM HÉLDER CÂMARA - CG. Nº 018/2022</v>
          </cell>
          <cell r="E553" t="str">
            <v>3.6 - Material de Expediente</v>
          </cell>
          <cell r="G553" t="str">
            <v>ORIGINAL SUPRIMENTOS E EQUIPAMENTOS LTDA</v>
          </cell>
          <cell r="H553" t="str">
            <v>B</v>
          </cell>
          <cell r="I553" t="str">
            <v>S</v>
          </cell>
          <cell r="J553" t="str">
            <v>008930</v>
          </cell>
          <cell r="K553" t="str">
            <v>13/08/2024</v>
          </cell>
          <cell r="L553" t="str">
            <v>26240824425720000167550010000089301490083233</v>
          </cell>
          <cell r="M553" t="str">
            <v>26 - Pernambuco</v>
          </cell>
          <cell r="N553">
            <v>144</v>
          </cell>
        </row>
        <row r="554">
          <cell r="C554" t="str">
            <v>HOSPITAL DOM HÉLDER CÂMARA - CG. Nº 018/2022</v>
          </cell>
          <cell r="E554" t="str">
            <v>3.6 - Material de Expediente</v>
          </cell>
          <cell r="G554" t="str">
            <v>ORIGINAL SUPRIMENTOS E EQUIPAMENTOS LTDA</v>
          </cell>
          <cell r="H554" t="str">
            <v>B</v>
          </cell>
          <cell r="I554" t="str">
            <v>S</v>
          </cell>
          <cell r="J554" t="str">
            <v>008956</v>
          </cell>
          <cell r="K554" t="str">
            <v>21/08/2024</v>
          </cell>
          <cell r="L554" t="str">
            <v>26240824425720000167550010000089561490085283</v>
          </cell>
          <cell r="M554" t="str">
            <v>26 - Pernambuco</v>
          </cell>
          <cell r="N554">
            <v>253</v>
          </cell>
        </row>
        <row r="555">
          <cell r="C555" t="str">
            <v>HOSPITAL DOM HÉLDER CÂMARA - CG. Nº 018/2022</v>
          </cell>
          <cell r="E555" t="str">
            <v>3.6 - Material de Expediente</v>
          </cell>
          <cell r="G555" t="str">
            <v>NORLUX LTDA-ME</v>
          </cell>
          <cell r="H555" t="str">
            <v>B</v>
          </cell>
          <cell r="I555" t="str">
            <v>S</v>
          </cell>
          <cell r="J555" t="str">
            <v>011532</v>
          </cell>
          <cell r="K555" t="str">
            <v>29/07/2024</v>
          </cell>
          <cell r="L555" t="str">
            <v>26240704004741000100550000000115321450173287</v>
          </cell>
          <cell r="M555" t="str">
            <v>26 - Pernambuco</v>
          </cell>
          <cell r="N555">
            <v>795</v>
          </cell>
        </row>
        <row r="556">
          <cell r="C556" t="str">
            <v>HOSPITAL DOM HÉLDER CÂMARA - CG. Nº 018/2022</v>
          </cell>
          <cell r="E556" t="str">
            <v>3.6 - Material de Expediente</v>
          </cell>
          <cell r="G556" t="str">
            <v>NORLUX LTDA-ME</v>
          </cell>
          <cell r="H556" t="str">
            <v>B</v>
          </cell>
          <cell r="I556" t="str">
            <v>S</v>
          </cell>
          <cell r="J556" t="str">
            <v>011542</v>
          </cell>
          <cell r="K556" t="str">
            <v>01/08/2024</v>
          </cell>
          <cell r="L556" t="str">
            <v>26240804004741000100550000000115421450184211</v>
          </cell>
          <cell r="M556" t="str">
            <v>26 - Pernambuco</v>
          </cell>
          <cell r="N556">
            <v>4850</v>
          </cell>
        </row>
        <row r="557">
          <cell r="C557" t="str">
            <v>HOSPITAL DOM HÉLDER CÂMARA - CG. Nº 018/2022</v>
          </cell>
          <cell r="E557" t="str">
            <v>3.6 - Material de Expediente</v>
          </cell>
          <cell r="G557" t="str">
            <v>NORLUX LTDA-ME</v>
          </cell>
          <cell r="H557" t="str">
            <v>B</v>
          </cell>
          <cell r="I557" t="str">
            <v>S</v>
          </cell>
          <cell r="J557" t="str">
            <v>011578</v>
          </cell>
          <cell r="K557" t="str">
            <v>16/08/2024</v>
          </cell>
          <cell r="L557" t="str">
            <v>26240804004741000100550000000115781450187230</v>
          </cell>
          <cell r="M557" t="str">
            <v>26 - Pernambuco</v>
          </cell>
          <cell r="N557">
            <v>6685</v>
          </cell>
        </row>
        <row r="558">
          <cell r="C558" t="str">
            <v>HOSPITAL DOM HÉLDER CÂMARA - CG. Nº 018/2022</v>
          </cell>
          <cell r="E558" t="str">
            <v>3.6 - Material de Expediente</v>
          </cell>
          <cell r="G558" t="str">
            <v>NORLUX LTDA-ME</v>
          </cell>
          <cell r="H558" t="str">
            <v>B</v>
          </cell>
          <cell r="I558" t="str">
            <v>S</v>
          </cell>
          <cell r="J558" t="str">
            <v>011610</v>
          </cell>
          <cell r="K558" t="str">
            <v>26/08/2024</v>
          </cell>
          <cell r="L558" t="str">
            <v>26240804004741000100550000000116101460181233</v>
          </cell>
          <cell r="M558" t="str">
            <v>26 - Pernambuco</v>
          </cell>
          <cell r="N558">
            <v>8595</v>
          </cell>
        </row>
        <row r="559">
          <cell r="C559" t="str">
            <v>HOSPITAL DOM HÉLDER CÂMARA - CG. Nº 018/2022</v>
          </cell>
          <cell r="E559" t="str">
            <v>3.6 - Material de Expediente</v>
          </cell>
          <cell r="G559" t="str">
            <v>JOSE LEONARDO DE CARVALHO SILVA 04424915492</v>
          </cell>
          <cell r="H559" t="str">
            <v>B</v>
          </cell>
          <cell r="I559" t="str">
            <v>S</v>
          </cell>
          <cell r="J559" t="str">
            <v>152</v>
          </cell>
          <cell r="K559" t="str">
            <v>31/07/2024</v>
          </cell>
          <cell r="L559" t="str">
            <v>26107072234122154000178000000000015224077137</v>
          </cell>
          <cell r="M559" t="str">
            <v>26 - Pernambuco</v>
          </cell>
          <cell r="N559">
            <v>20</v>
          </cell>
        </row>
        <row r="560">
          <cell r="C560" t="str">
            <v>HOSPITAL DOM HÉLDER CÂMARA - CG. Nº 018/2022</v>
          </cell>
          <cell r="E560" t="str">
            <v>3.6 - Material de Expediente</v>
          </cell>
          <cell r="G560" t="str">
            <v>JOSE LEONARDO DE CARVALHO SILVA 04424915492</v>
          </cell>
          <cell r="H560" t="str">
            <v>S</v>
          </cell>
          <cell r="I560" t="str">
            <v>S</v>
          </cell>
          <cell r="J560" t="str">
            <v>153</v>
          </cell>
          <cell r="K560" t="str">
            <v>31/07/2024</v>
          </cell>
          <cell r="L560" t="str">
            <v>0</v>
          </cell>
          <cell r="M560" t="str">
            <v>26 - Pernambuco</v>
          </cell>
          <cell r="N560">
            <v>100</v>
          </cell>
        </row>
        <row r="561">
          <cell r="C561" t="str">
            <v>HOSPITAL DOM HÉLDER CÂMARA - CG. Nº 018/2022</v>
          </cell>
          <cell r="E561" t="str">
            <v>3.6 - Material de Expediente</v>
          </cell>
          <cell r="G561" t="str">
            <v>JOSE LEONARDO DE CARVALHO SILVA 04424915492</v>
          </cell>
          <cell r="H561" t="str">
            <v>S</v>
          </cell>
          <cell r="I561" t="str">
            <v>S</v>
          </cell>
          <cell r="J561" t="str">
            <v>154</v>
          </cell>
          <cell r="K561" t="str">
            <v>31/07/2024</v>
          </cell>
          <cell r="L561" t="str">
            <v>0</v>
          </cell>
          <cell r="M561" t="str">
            <v>26 - Pernambuco</v>
          </cell>
          <cell r="N561">
            <v>45</v>
          </cell>
        </row>
        <row r="562">
          <cell r="C562" t="str">
            <v>HOSPITAL DOM HÉLDER CÂMARA - CG. Nº 018/2022</v>
          </cell>
          <cell r="E562" t="str">
            <v>3.6 - Material de Expediente</v>
          </cell>
          <cell r="G562" t="str">
            <v>JOSE LEONARDO DE CARVALHO SILVA 04424915492</v>
          </cell>
          <cell r="H562" t="str">
            <v>S</v>
          </cell>
          <cell r="I562" t="str">
            <v>S</v>
          </cell>
          <cell r="J562" t="str">
            <v>155</v>
          </cell>
          <cell r="K562" t="str">
            <v>31/07/2024</v>
          </cell>
          <cell r="L562" t="str">
            <v>0</v>
          </cell>
          <cell r="M562" t="str">
            <v>26 - Pernambuco</v>
          </cell>
          <cell r="N562">
            <v>40</v>
          </cell>
        </row>
        <row r="563">
          <cell r="C563" t="str">
            <v>HOSPITAL DOM HÉLDER CÂMARA - CG. Nº 018/2022</v>
          </cell>
          <cell r="E563" t="str">
            <v>3.6 - Material de Expediente</v>
          </cell>
          <cell r="G563" t="str">
            <v>JOSE LEONARDO DE CARVALHO SILVA 04424915492</v>
          </cell>
          <cell r="H563" t="str">
            <v>S</v>
          </cell>
          <cell r="I563" t="str">
            <v>S</v>
          </cell>
          <cell r="J563" t="str">
            <v>158</v>
          </cell>
          <cell r="K563" t="str">
            <v>31/07/2024</v>
          </cell>
          <cell r="L563" t="str">
            <v>0</v>
          </cell>
          <cell r="M563" t="str">
            <v>26 - Pernambuco</v>
          </cell>
          <cell r="N563">
            <v>246</v>
          </cell>
        </row>
        <row r="564">
          <cell r="C564" t="str">
            <v>HOSPITAL DOM HÉLDER CÂMARA - CG. Nº 018/2022</v>
          </cell>
          <cell r="E564" t="str">
            <v>3.6 - Material de Expediente</v>
          </cell>
          <cell r="G564" t="str">
            <v>B D L COMERCIO DE ALIMENTOS LTDA</v>
          </cell>
          <cell r="H564" t="str">
            <v>B</v>
          </cell>
          <cell r="I564" t="str">
            <v>S</v>
          </cell>
          <cell r="J564" t="str">
            <v>1582</v>
          </cell>
          <cell r="K564" t="str">
            <v>19/08/2024</v>
          </cell>
          <cell r="L564" t="str">
            <v>26240835361251000186550010000015821324499522</v>
          </cell>
          <cell r="M564" t="str">
            <v>26 - Pernambuco</v>
          </cell>
          <cell r="N564">
            <v>4050.3</v>
          </cell>
        </row>
        <row r="565">
          <cell r="C565" t="str">
            <v>HOSPITAL DOM HÉLDER CÂMARA - CG. Nº 018/2022</v>
          </cell>
          <cell r="E565" t="str">
            <v>3.6 - Material de Expediente</v>
          </cell>
          <cell r="G565" t="str">
            <v>JOSE LEONARDO DE CARVALHO SILVA 04424915492</v>
          </cell>
          <cell r="H565" t="str">
            <v>S</v>
          </cell>
          <cell r="I565" t="str">
            <v>S</v>
          </cell>
          <cell r="J565" t="str">
            <v>159</v>
          </cell>
          <cell r="K565" t="str">
            <v>31/07/2024</v>
          </cell>
          <cell r="L565" t="str">
            <v>0</v>
          </cell>
          <cell r="M565" t="str">
            <v>26 - Pernambuco</v>
          </cell>
          <cell r="N565">
            <v>25</v>
          </cell>
        </row>
        <row r="566">
          <cell r="C566" t="str">
            <v>HOSPITAL DOM HÉLDER CÂMARA - CG. Nº 018/2022</v>
          </cell>
          <cell r="E566" t="str">
            <v>3.6 - Material de Expediente</v>
          </cell>
          <cell r="G566" t="str">
            <v>JOSE LEONARDO DE CARVALHO SILVA 04424915492</v>
          </cell>
          <cell r="H566" t="str">
            <v>S</v>
          </cell>
          <cell r="I566" t="str">
            <v>S</v>
          </cell>
          <cell r="J566" t="str">
            <v>169</v>
          </cell>
          <cell r="K566" t="str">
            <v>20/08/2024</v>
          </cell>
          <cell r="L566" t="str">
            <v>0</v>
          </cell>
          <cell r="M566" t="str">
            <v>26 - Pernambuco</v>
          </cell>
          <cell r="N566">
            <v>2000</v>
          </cell>
        </row>
        <row r="567">
          <cell r="C567" t="str">
            <v>HOSPITAL DOM HÉLDER CÂMARA - CG. Nº 018/2022</v>
          </cell>
          <cell r="E567" t="str">
            <v>3.6 - Material de Expediente</v>
          </cell>
          <cell r="G567" t="str">
            <v>NOVA DISTRIBUIDORA E ATACADO DE LIMPEZA LTDA</v>
          </cell>
          <cell r="H567" t="str">
            <v>B</v>
          </cell>
          <cell r="I567" t="str">
            <v>S</v>
          </cell>
          <cell r="J567" t="str">
            <v>19267</v>
          </cell>
          <cell r="K567" t="str">
            <v>31/07/2024</v>
          </cell>
          <cell r="L567" t="str">
            <v>26240746700220000129550010000192671544457570</v>
          </cell>
          <cell r="M567" t="str">
            <v>26 - Pernambuco</v>
          </cell>
          <cell r="N567">
            <v>1830</v>
          </cell>
        </row>
        <row r="568">
          <cell r="C568" t="str">
            <v>HOSPITAL DOM HÉLDER CÂMARA - CG. Nº 018/2022</v>
          </cell>
          <cell r="E568" t="str">
            <v>3.6 - Material de Expediente</v>
          </cell>
          <cell r="G568" t="str">
            <v>MACROPAC PROTECAO E EMBALAGEM LTDA</v>
          </cell>
          <cell r="H568" t="str">
            <v>B</v>
          </cell>
          <cell r="I568" t="str">
            <v>S</v>
          </cell>
          <cell r="J568" t="str">
            <v>485101</v>
          </cell>
          <cell r="K568" t="str">
            <v>25/07/2024</v>
          </cell>
          <cell r="L568" t="str">
            <v>26240711840014000130550010004851011860241986</v>
          </cell>
          <cell r="M568" t="str">
            <v>26 - Pernambuco</v>
          </cell>
          <cell r="N568">
            <v>217.6</v>
          </cell>
        </row>
        <row r="569">
          <cell r="C569" t="str">
            <v>HOSPITAL DOM HÉLDER CÂMARA - CG. Nº 018/2022</v>
          </cell>
          <cell r="E569" t="str">
            <v>3.6 - Material de Expediente</v>
          </cell>
          <cell r="G569" t="str">
            <v>MAXXISUPRI COMERCIO DE SANEANTES EIRELI</v>
          </cell>
          <cell r="H569" t="str">
            <v>B</v>
          </cell>
          <cell r="I569" t="str">
            <v>S</v>
          </cell>
          <cell r="J569" t="str">
            <v>54867</v>
          </cell>
          <cell r="K569" t="str">
            <v>22/08/2024</v>
          </cell>
          <cell r="L569" t="str">
            <v>26240831329180000183550070000548671225201896</v>
          </cell>
          <cell r="M569" t="str">
            <v>26 - Pernambuco</v>
          </cell>
          <cell r="N569">
            <v>25.8</v>
          </cell>
        </row>
        <row r="570">
          <cell r="C570" t="str">
            <v>HOSPITAL DOM HÉLDER CÂMARA - CG. Nº 018/2022</v>
          </cell>
          <cell r="E570" t="str">
            <v>3.6 - Material de Expediente</v>
          </cell>
          <cell r="G570" t="str">
            <v>CGMG COMERCIO VAREJISTA DE PAPELARIA E PRODUTOS GRAFICOS EIRELI</v>
          </cell>
          <cell r="H570" t="str">
            <v>B</v>
          </cell>
          <cell r="I570" t="str">
            <v>S</v>
          </cell>
          <cell r="J570" t="str">
            <v>571</v>
          </cell>
          <cell r="K570" t="str">
            <v>09/08/2024</v>
          </cell>
          <cell r="L570" t="str">
            <v>26240810172239000100550010000005711541034426</v>
          </cell>
          <cell r="M570" t="str">
            <v>26 - Pernambuco</v>
          </cell>
          <cell r="N570">
            <v>4606</v>
          </cell>
        </row>
        <row r="571">
          <cell r="C571" t="str">
            <v>HOSPITAL DOM HÉLDER CÂMARA - CG. Nº 018/2022</v>
          </cell>
          <cell r="E571" t="str">
            <v>3.6 - Material de Expediente</v>
          </cell>
          <cell r="G571" t="str">
            <v>LAERTHY OLIVEIRA DO NASCIMENTO</v>
          </cell>
          <cell r="H571" t="str">
            <v>S</v>
          </cell>
          <cell r="I571" t="str">
            <v>S</v>
          </cell>
          <cell r="J571" t="str">
            <v>78</v>
          </cell>
          <cell r="K571" t="str">
            <v>30/07/2024</v>
          </cell>
          <cell r="L571" t="str">
            <v>0</v>
          </cell>
          <cell r="M571" t="str">
            <v>26 - Pernambuco</v>
          </cell>
          <cell r="N571">
            <v>2320</v>
          </cell>
        </row>
        <row r="572">
          <cell r="C572" t="str">
            <v>HOSPITAL DOM HÉLDER CÂMARA - CG. Nº 018/2022</v>
          </cell>
          <cell r="E572" t="str">
            <v>3.6 - Material de Expediente</v>
          </cell>
          <cell r="G572" t="str">
            <v>LAERTHY OLIVEIRA DO NASCIMENTO</v>
          </cell>
          <cell r="H572" t="str">
            <v>B</v>
          </cell>
          <cell r="I572" t="str">
            <v>S</v>
          </cell>
          <cell r="J572" t="str">
            <v>80</v>
          </cell>
          <cell r="K572" t="str">
            <v>23/08/2024</v>
          </cell>
          <cell r="L572" t="str">
            <v>26116062219075573000102000000000008024084677</v>
          </cell>
          <cell r="M572" t="str">
            <v>26 - Pernambuco</v>
          </cell>
          <cell r="N572">
            <v>1280</v>
          </cell>
        </row>
        <row r="573">
          <cell r="C573" t="str">
            <v>HOSPITAL DOM HÉLDER CÂMARA - CG. Nº 018/2022</v>
          </cell>
          <cell r="E573" t="str">
            <v>3.6 - Material de Expediente</v>
          </cell>
          <cell r="G573" t="str">
            <v>MARIA LETICIA FERREIRA GOMES DE AZEVEDO</v>
          </cell>
          <cell r="H573" t="str">
            <v>B</v>
          </cell>
          <cell r="I573" t="str">
            <v>S</v>
          </cell>
          <cell r="J573" t="str">
            <v>877</v>
          </cell>
          <cell r="K573" t="str">
            <v>15/08/2024</v>
          </cell>
          <cell r="L573" t="str">
            <v>26240823755654000120550010000008771417753050</v>
          </cell>
          <cell r="M573" t="str">
            <v>26 - Pernambuco</v>
          </cell>
          <cell r="N573">
            <v>3040</v>
          </cell>
        </row>
        <row r="574">
          <cell r="C574" t="str">
            <v>HOSPITAL DOM HÉLDER CÂMARA - CG. Nº 018/2022</v>
          </cell>
          <cell r="E574" t="str">
            <v>3.1 - Combustíveis e Lubrificantes Automotivos</v>
          </cell>
          <cell r="G574" t="str">
            <v>LIMARI MATERIAIS DE CONSTRUCOES LTDA</v>
          </cell>
          <cell r="H574" t="str">
            <v>B</v>
          </cell>
          <cell r="I574" t="str">
            <v>S</v>
          </cell>
          <cell r="J574" t="str">
            <v>000006440</v>
          </cell>
          <cell r="K574" t="str">
            <v>25/07/2024</v>
          </cell>
          <cell r="L574" t="str">
            <v>26240700207275000109550010000064401317987241</v>
          </cell>
          <cell r="M574" t="str">
            <v>26 - Pernambuco</v>
          </cell>
          <cell r="N574">
            <v>399.9</v>
          </cell>
        </row>
        <row r="575">
          <cell r="C575" t="str">
            <v>HOSPITAL DOM HÉLDER CÂMARA - CG. Nº 018/2022</v>
          </cell>
          <cell r="E575" t="str">
            <v>3.1 - Combustíveis e Lubrificantes Automotivos</v>
          </cell>
          <cell r="G575" t="str">
            <v>POSTO SAO CRISTOVAO LTDA</v>
          </cell>
          <cell r="H575" t="str">
            <v>B</v>
          </cell>
          <cell r="I575" t="str">
            <v>S</v>
          </cell>
          <cell r="J575" t="str">
            <v>5591</v>
          </cell>
          <cell r="K575" t="str">
            <v>02/08/2024</v>
          </cell>
          <cell r="L575" t="str">
            <v>26240811681483000153550120000055911002099438</v>
          </cell>
          <cell r="M575" t="str">
            <v>26 - Pernambuco</v>
          </cell>
          <cell r="N575">
            <v>15618.83</v>
          </cell>
        </row>
        <row r="576">
          <cell r="C576" t="str">
            <v>HOSPITAL DOM HÉLDER CÂMARA - CG. Nº 018/2022</v>
          </cell>
          <cell r="E576" t="str">
            <v xml:space="preserve">3.9 - Material para Manutenção de Bens Imóveis </v>
          </cell>
          <cell r="G576" t="str">
            <v>ZAX VAREJO E ATACADO LTDA</v>
          </cell>
          <cell r="H576" t="str">
            <v>B</v>
          </cell>
          <cell r="I576" t="str">
            <v>S</v>
          </cell>
          <cell r="J576" t="str">
            <v>000000059</v>
          </cell>
          <cell r="K576" t="str">
            <v>26/04/2024</v>
          </cell>
          <cell r="L576" t="str">
            <v>26240453369089000124550010000000591748712134</v>
          </cell>
          <cell r="M576" t="str">
            <v>26 - Pernambuco</v>
          </cell>
          <cell r="N576">
            <v>999.6</v>
          </cell>
        </row>
        <row r="577">
          <cell r="C577" t="str">
            <v>HOSPITAL DOM HÉLDER CÂMARA - CG. Nº 018/2022</v>
          </cell>
          <cell r="E577" t="str">
            <v xml:space="preserve">3.9 - Material para Manutenção de Bens Imóveis </v>
          </cell>
          <cell r="G577" t="str">
            <v>A M COMERCIO DE MATERIAL DE CONSTRUCAO LTDA</v>
          </cell>
          <cell r="H577" t="str">
            <v>B</v>
          </cell>
          <cell r="I577" t="str">
            <v>S</v>
          </cell>
          <cell r="J577" t="str">
            <v>000000157</v>
          </cell>
          <cell r="K577" t="str">
            <v>29/07/2024</v>
          </cell>
          <cell r="L577" t="str">
            <v>26240747580135000137550010000001571005337070</v>
          </cell>
          <cell r="M577" t="str">
            <v>26 - Pernambuco</v>
          </cell>
          <cell r="N577">
            <v>704.47</v>
          </cell>
        </row>
        <row r="578">
          <cell r="C578" t="str">
            <v>HOSPITAL DOM HÉLDER CÂMARA - CG. Nº 018/2022</v>
          </cell>
          <cell r="E578" t="str">
            <v xml:space="preserve">3.9 - Material para Manutenção de Bens Imóveis </v>
          </cell>
          <cell r="G578" t="str">
            <v>A M COMERCIO DE MATERIAL DE CONSTRUCAO LTDA</v>
          </cell>
          <cell r="H578" t="str">
            <v>B</v>
          </cell>
          <cell r="I578" t="str">
            <v>S</v>
          </cell>
          <cell r="J578" t="str">
            <v>000000158</v>
          </cell>
          <cell r="K578" t="str">
            <v>29/07/2024</v>
          </cell>
          <cell r="L578" t="str">
            <v>26240747580135000137550010000001581008464495</v>
          </cell>
          <cell r="M578" t="str">
            <v>26 - Pernambuco</v>
          </cell>
          <cell r="N578">
            <v>157.19999999999999</v>
          </cell>
        </row>
        <row r="579">
          <cell r="C579" t="str">
            <v>HOSPITAL DOM HÉLDER CÂMARA - CG. Nº 018/2022</v>
          </cell>
          <cell r="E579" t="str">
            <v xml:space="preserve">3.9 - Material para Manutenção de Bens Imóveis </v>
          </cell>
          <cell r="G579" t="str">
            <v>A M COMERCIO DE MATERIAL DE CONSTRUCAO LTDA</v>
          </cell>
          <cell r="H579" t="str">
            <v>B</v>
          </cell>
          <cell r="I579" t="str">
            <v>S</v>
          </cell>
          <cell r="J579" t="str">
            <v>000000162</v>
          </cell>
          <cell r="K579" t="str">
            <v>01/08/2024</v>
          </cell>
          <cell r="L579" t="str">
            <v>26240847580135000137550010000001621007690846</v>
          </cell>
          <cell r="M579" t="str">
            <v>26 - Pernambuco</v>
          </cell>
          <cell r="N579">
            <v>1057.5999999999999</v>
          </cell>
        </row>
        <row r="580">
          <cell r="C580" t="str">
            <v>HOSPITAL DOM HÉLDER CÂMARA - CG. Nº 018/2022</v>
          </cell>
          <cell r="E580" t="str">
            <v xml:space="preserve">3.9 - Material para Manutenção de Bens Imóveis </v>
          </cell>
          <cell r="G580" t="str">
            <v>A M COMERCIO DE MATERIAL DE CONSTRUCAO LTDA</v>
          </cell>
          <cell r="H580" t="str">
            <v>B</v>
          </cell>
          <cell r="I580" t="str">
            <v>S</v>
          </cell>
          <cell r="J580" t="str">
            <v>000000169</v>
          </cell>
          <cell r="K580" t="str">
            <v>15/08/2024</v>
          </cell>
          <cell r="L580" t="str">
            <v>26240847580135000137550010000001691006585578</v>
          </cell>
          <cell r="M580" t="str">
            <v>26 - Pernambuco</v>
          </cell>
          <cell r="N580">
            <v>659.7</v>
          </cell>
        </row>
        <row r="581">
          <cell r="C581" t="str">
            <v>HOSPITAL DOM HÉLDER CÂMARA - CG. Nº 018/2022</v>
          </cell>
          <cell r="E581" t="str">
            <v xml:space="preserve">3.9 - Material para Manutenção de Bens Imóveis </v>
          </cell>
          <cell r="G581" t="str">
            <v>A M COMERCIO DE MATERIAL DE CONSTRUCAO LTDA</v>
          </cell>
          <cell r="H581" t="str">
            <v>B</v>
          </cell>
          <cell r="I581" t="str">
            <v>S</v>
          </cell>
          <cell r="J581" t="str">
            <v>000000170</v>
          </cell>
          <cell r="K581" t="str">
            <v>15/08/2024</v>
          </cell>
          <cell r="L581" t="str">
            <v>26240847580135000137550010000001701004109753</v>
          </cell>
          <cell r="M581" t="str">
            <v>26 - Pernambuco</v>
          </cell>
          <cell r="N581">
            <v>508.98</v>
          </cell>
        </row>
        <row r="582">
          <cell r="C582" t="str">
            <v>HOSPITAL DOM HÉLDER CÂMARA - CG. Nº 018/2022</v>
          </cell>
          <cell r="E582" t="str">
            <v xml:space="preserve">3.9 - Material para Manutenção de Bens Imóveis </v>
          </cell>
          <cell r="G582" t="str">
            <v>ZAX VAREJO E ATACADO LTDA</v>
          </cell>
          <cell r="H582" t="str">
            <v>B</v>
          </cell>
          <cell r="I582" t="str">
            <v>S</v>
          </cell>
          <cell r="J582" t="str">
            <v>000000272</v>
          </cell>
          <cell r="K582" t="str">
            <v>26/07/2024</v>
          </cell>
          <cell r="L582" t="str">
            <v>26240753369089000124550010000002721631545355</v>
          </cell>
          <cell r="M582" t="str">
            <v>26 - Pernambuco</v>
          </cell>
          <cell r="N582">
            <v>406.8</v>
          </cell>
        </row>
        <row r="583">
          <cell r="C583" t="str">
            <v>HOSPITAL DOM HÉLDER CÂMARA - CG. Nº 018/2022</v>
          </cell>
          <cell r="E583" t="str">
            <v xml:space="preserve">3.9 - Material para Manutenção de Bens Imóveis </v>
          </cell>
          <cell r="G583" t="str">
            <v>ZAX VAREJO E ATACADO LTDA</v>
          </cell>
          <cell r="H583" t="str">
            <v>B</v>
          </cell>
          <cell r="I583" t="str">
            <v>S</v>
          </cell>
          <cell r="J583" t="str">
            <v>000000273</v>
          </cell>
          <cell r="K583" t="str">
            <v>26/07/2024</v>
          </cell>
          <cell r="L583" t="str">
            <v>26240753369089000124550010000002731695899945</v>
          </cell>
          <cell r="M583" t="str">
            <v>26 - Pernambuco</v>
          </cell>
          <cell r="N583">
            <v>2417.98</v>
          </cell>
        </row>
        <row r="584">
          <cell r="C584" t="str">
            <v>HOSPITAL DOM HÉLDER CÂMARA - CG. Nº 018/2022</v>
          </cell>
          <cell r="E584" t="str">
            <v xml:space="preserve">3.9 - Material para Manutenção de Bens Imóveis </v>
          </cell>
          <cell r="G584" t="str">
            <v>ZAX VAREJO E ATACADO LTDA</v>
          </cell>
          <cell r="H584" t="str">
            <v>B</v>
          </cell>
          <cell r="I584" t="str">
            <v>S</v>
          </cell>
          <cell r="J584" t="str">
            <v>000000274</v>
          </cell>
          <cell r="K584" t="str">
            <v>26/07/2024</v>
          </cell>
          <cell r="L584" t="str">
            <v>26240753369089000124550010000002741466597972</v>
          </cell>
          <cell r="M584" t="str">
            <v>26 - Pernambuco</v>
          </cell>
          <cell r="N584">
            <v>1293.75</v>
          </cell>
        </row>
        <row r="585">
          <cell r="C585" t="str">
            <v>HOSPITAL DOM HÉLDER CÂMARA - CG. Nº 018/2022</v>
          </cell>
          <cell r="E585" t="str">
            <v xml:space="preserve">3.9 - Material para Manutenção de Bens Imóveis </v>
          </cell>
          <cell r="G585" t="str">
            <v>ZAX VAREJO E ATACADO LTDA</v>
          </cell>
          <cell r="H585" t="str">
            <v>B</v>
          </cell>
          <cell r="I585" t="str">
            <v>S</v>
          </cell>
          <cell r="J585" t="str">
            <v>000000278</v>
          </cell>
          <cell r="K585" t="str">
            <v>29/07/2024</v>
          </cell>
          <cell r="L585" t="str">
            <v>26240753369089000124550010000002781334326520</v>
          </cell>
          <cell r="M585" t="str">
            <v>26 - Pernambuco</v>
          </cell>
          <cell r="N585">
            <v>1200</v>
          </cell>
        </row>
        <row r="586">
          <cell r="C586" t="str">
            <v>HOSPITAL DOM HÉLDER CÂMARA - CG. Nº 018/2022</v>
          </cell>
          <cell r="E586" t="str">
            <v xml:space="preserve">3.9 - Material para Manutenção de Bens Imóveis </v>
          </cell>
          <cell r="G586" t="str">
            <v>ZAX VAREJO E ATACADO LTDA</v>
          </cell>
          <cell r="H586" t="str">
            <v>B</v>
          </cell>
          <cell r="I586" t="str">
            <v>S</v>
          </cell>
          <cell r="J586" t="str">
            <v>000000279</v>
          </cell>
          <cell r="K586" t="str">
            <v>30/07/2024</v>
          </cell>
          <cell r="L586" t="str">
            <v>26240753369089000124550010000002791715351390</v>
          </cell>
          <cell r="M586" t="str">
            <v>26 - Pernambuco</v>
          </cell>
          <cell r="N586">
            <v>2186.63</v>
          </cell>
        </row>
        <row r="587">
          <cell r="C587" t="str">
            <v>HOSPITAL DOM HÉLDER CÂMARA - CG. Nº 018/2022</v>
          </cell>
          <cell r="E587" t="str">
            <v xml:space="preserve">3.9 - Material para Manutenção de Bens Imóveis </v>
          </cell>
          <cell r="G587" t="str">
            <v>ZAX VAREJO E ATACADO LTDA</v>
          </cell>
          <cell r="H587" t="str">
            <v>B</v>
          </cell>
          <cell r="I587" t="str">
            <v>S</v>
          </cell>
          <cell r="J587" t="str">
            <v>000000280</v>
          </cell>
          <cell r="K587" t="str">
            <v>30/07/2024</v>
          </cell>
          <cell r="L587" t="str">
            <v>26240753369089000124550010000002801255683086</v>
          </cell>
          <cell r="M587" t="str">
            <v>26 - Pernambuco</v>
          </cell>
          <cell r="N587">
            <v>1440</v>
          </cell>
        </row>
        <row r="588">
          <cell r="C588" t="str">
            <v>HOSPITAL DOM HÉLDER CÂMARA - CG. Nº 018/2022</v>
          </cell>
          <cell r="E588" t="str">
            <v xml:space="preserve">3.9 - Material para Manutenção de Bens Imóveis </v>
          </cell>
          <cell r="G588" t="str">
            <v>ZAX VAREJO E ATACADO LTDA</v>
          </cell>
          <cell r="H588" t="str">
            <v>B</v>
          </cell>
          <cell r="I588" t="str">
            <v>S</v>
          </cell>
          <cell r="J588" t="str">
            <v>000000286</v>
          </cell>
          <cell r="K588" t="str">
            <v>02/08/2024</v>
          </cell>
          <cell r="L588" t="str">
            <v>26240853369089000124550010000002861411205295</v>
          </cell>
          <cell r="M588" t="str">
            <v>26 - Pernambuco</v>
          </cell>
          <cell r="N588">
            <v>719.3</v>
          </cell>
        </row>
        <row r="589">
          <cell r="C589" t="str">
            <v>HOSPITAL DOM HÉLDER CÂMARA - CG. Nº 018/2022</v>
          </cell>
          <cell r="E589" t="str">
            <v xml:space="preserve">3.9 - Material para Manutenção de Bens Imóveis </v>
          </cell>
          <cell r="G589" t="str">
            <v>ZAX VAREJO E ATACADO LTDA</v>
          </cell>
          <cell r="H589" t="str">
            <v>B</v>
          </cell>
          <cell r="I589" t="str">
            <v>S</v>
          </cell>
          <cell r="J589" t="str">
            <v>000000288</v>
          </cell>
          <cell r="K589" t="str">
            <v>02/08/2024</v>
          </cell>
          <cell r="L589" t="str">
            <v>26240853369089000124550010000002881150931189</v>
          </cell>
          <cell r="M589" t="str">
            <v>26 - Pernambuco</v>
          </cell>
          <cell r="N589">
            <v>178</v>
          </cell>
        </row>
        <row r="590">
          <cell r="C590" t="str">
            <v>HOSPITAL DOM HÉLDER CÂMARA - CG. Nº 018/2022</v>
          </cell>
          <cell r="E590" t="str">
            <v xml:space="preserve">3.9 - Material para Manutenção de Bens Imóveis </v>
          </cell>
          <cell r="G590" t="str">
            <v>ZAX VAREJO E ATACADO LTDA</v>
          </cell>
          <cell r="H590" t="str">
            <v>B</v>
          </cell>
          <cell r="I590" t="str">
            <v>S</v>
          </cell>
          <cell r="J590" t="str">
            <v>000000315</v>
          </cell>
          <cell r="K590" t="str">
            <v>14/08/2024</v>
          </cell>
          <cell r="L590" t="str">
            <v>26240853369089000124550010000003151228301365</v>
          </cell>
          <cell r="M590" t="str">
            <v>26 - Pernambuco</v>
          </cell>
          <cell r="N590">
            <v>519.6</v>
          </cell>
        </row>
        <row r="591">
          <cell r="C591" t="str">
            <v>HOSPITAL DOM HÉLDER CÂMARA - CG. Nº 018/2022</v>
          </cell>
          <cell r="E591" t="str">
            <v xml:space="preserve">3.9 - Material para Manutenção de Bens Imóveis </v>
          </cell>
          <cell r="G591" t="str">
            <v>ZAX VAREJO E ATACADO LTDA</v>
          </cell>
          <cell r="H591" t="str">
            <v>B</v>
          </cell>
          <cell r="I591" t="str">
            <v>S</v>
          </cell>
          <cell r="J591" t="str">
            <v>000000330</v>
          </cell>
          <cell r="K591" t="str">
            <v>16/08/2024</v>
          </cell>
          <cell r="L591" t="str">
            <v>26240853369089000124550010000003301118241542</v>
          </cell>
          <cell r="M591" t="str">
            <v>26 - Pernambuco</v>
          </cell>
          <cell r="N591">
            <v>4500</v>
          </cell>
        </row>
        <row r="592">
          <cell r="C592" t="str">
            <v>HOSPITAL DOM HÉLDER CÂMARA - CG. Nº 018/2022</v>
          </cell>
          <cell r="E592" t="str">
            <v xml:space="preserve">3.9 - Material para Manutenção de Bens Imóveis </v>
          </cell>
          <cell r="G592" t="str">
            <v>ZAX VAREJO E ATACADO LTDA</v>
          </cell>
          <cell r="H592" t="str">
            <v>B</v>
          </cell>
          <cell r="I592" t="str">
            <v>S</v>
          </cell>
          <cell r="J592" t="str">
            <v>000000331</v>
          </cell>
          <cell r="K592" t="str">
            <v>16/08/2024</v>
          </cell>
          <cell r="L592" t="str">
            <v>26240853369089000124550010000003311725741529</v>
          </cell>
          <cell r="M592" t="str">
            <v>26 - Pernambuco</v>
          </cell>
          <cell r="N592">
            <v>1399</v>
          </cell>
        </row>
        <row r="593">
          <cell r="C593" t="str">
            <v>HOSPITAL DOM HÉLDER CÂMARA - CG. Nº 018/2022</v>
          </cell>
          <cell r="E593" t="str">
            <v xml:space="preserve">3.9 - Material para Manutenção de Bens Imóveis </v>
          </cell>
          <cell r="G593" t="str">
            <v>ZAX VAREJO E ATACADO LTDA</v>
          </cell>
          <cell r="H593" t="str">
            <v>B</v>
          </cell>
          <cell r="I593" t="str">
            <v>S</v>
          </cell>
          <cell r="J593" t="str">
            <v>000000352</v>
          </cell>
          <cell r="K593" t="str">
            <v>21/08/2024</v>
          </cell>
          <cell r="L593" t="str">
            <v>26240853369089000124550010000003521688852377</v>
          </cell>
          <cell r="M593" t="str">
            <v>26 - Pernambuco</v>
          </cell>
          <cell r="N593">
            <v>218.54</v>
          </cell>
        </row>
        <row r="594">
          <cell r="C594" t="str">
            <v>HOSPITAL DOM HÉLDER CÂMARA - CG. Nº 018/2022</v>
          </cell>
          <cell r="E594" t="str">
            <v xml:space="preserve">3.9 - Material para Manutenção de Bens Imóveis </v>
          </cell>
          <cell r="G594" t="str">
            <v>ZAX VAREJO E ATACADO LTDA</v>
          </cell>
          <cell r="H594" t="str">
            <v>B</v>
          </cell>
          <cell r="I594" t="str">
            <v>S</v>
          </cell>
          <cell r="J594" t="str">
            <v>000000359</v>
          </cell>
          <cell r="K594" t="str">
            <v>22/08/2024</v>
          </cell>
          <cell r="L594" t="str">
            <v>26240853369089000124550010000003591155451570</v>
          </cell>
          <cell r="M594" t="str">
            <v>26 - Pernambuco</v>
          </cell>
          <cell r="N594">
            <v>1111.4000000000001</v>
          </cell>
        </row>
        <row r="595">
          <cell r="C595" t="str">
            <v>HOSPITAL DOM HÉLDER CÂMARA - CG. Nº 018/2022</v>
          </cell>
          <cell r="E595" t="str">
            <v xml:space="preserve">3.9 - Material para Manutenção de Bens Imóveis </v>
          </cell>
          <cell r="G595" t="str">
            <v>S CORP BR LTDA</v>
          </cell>
          <cell r="H595" t="str">
            <v>B</v>
          </cell>
          <cell r="I595" t="str">
            <v>S</v>
          </cell>
          <cell r="J595" t="str">
            <v>000000954</v>
          </cell>
          <cell r="K595" t="str">
            <v>19/07/2024</v>
          </cell>
          <cell r="L595" t="str">
            <v>35240751943568000187550010000009541302906380</v>
          </cell>
          <cell r="M595" t="str">
            <v>35 - São Paulo</v>
          </cell>
          <cell r="N595">
            <v>1700</v>
          </cell>
        </row>
        <row r="596">
          <cell r="C596" t="str">
            <v>HOSPITAL DOM HÉLDER CÂMARA - CG. Nº 018/2022</v>
          </cell>
          <cell r="E596" t="str">
            <v xml:space="preserve">3.9 - Material para Manutenção de Bens Imóveis </v>
          </cell>
          <cell r="G596" t="str">
            <v>S CORP BR LTDA</v>
          </cell>
          <cell r="H596" t="str">
            <v>B</v>
          </cell>
          <cell r="I596" t="str">
            <v>S</v>
          </cell>
          <cell r="J596" t="str">
            <v>000000955</v>
          </cell>
          <cell r="K596" t="str">
            <v>19/07/2024</v>
          </cell>
          <cell r="L596" t="str">
            <v>35240751943568000187550010000009551645344211</v>
          </cell>
          <cell r="M596" t="str">
            <v>35 - São Paulo</v>
          </cell>
          <cell r="N596">
            <v>600</v>
          </cell>
        </row>
        <row r="597">
          <cell r="C597" t="str">
            <v>HOSPITAL DOM HÉLDER CÂMARA - CG. Nº 018/2022</v>
          </cell>
          <cell r="E597" t="str">
            <v xml:space="preserve">3.9 - Material para Manutenção de Bens Imóveis </v>
          </cell>
          <cell r="G597" t="str">
            <v>S CORP BR LTDA</v>
          </cell>
          <cell r="H597" t="str">
            <v>B</v>
          </cell>
          <cell r="I597" t="str">
            <v>S</v>
          </cell>
          <cell r="J597" t="str">
            <v>000000956</v>
          </cell>
          <cell r="K597" t="str">
            <v>19/07/2024</v>
          </cell>
          <cell r="L597" t="str">
            <v>35240751943568000187550010000009561584306819</v>
          </cell>
          <cell r="M597" t="str">
            <v>35 - São Paulo</v>
          </cell>
          <cell r="N597">
            <v>5775</v>
          </cell>
        </row>
        <row r="598">
          <cell r="C598" t="str">
            <v>HOSPITAL DOM HÉLDER CÂMARA - CG. Nº 018/2022</v>
          </cell>
          <cell r="E598" t="str">
            <v xml:space="preserve">3.9 - Material para Manutenção de Bens Imóveis </v>
          </cell>
          <cell r="G598" t="str">
            <v>S CORP BR LTDA</v>
          </cell>
          <cell r="H598" t="str">
            <v>B</v>
          </cell>
          <cell r="I598" t="str">
            <v>S</v>
          </cell>
          <cell r="J598" t="str">
            <v>000001008</v>
          </cell>
          <cell r="K598" t="str">
            <v>06/08/2024</v>
          </cell>
          <cell r="L598" t="str">
            <v>35240851943568000187550010000010081149625657</v>
          </cell>
          <cell r="M598" t="str">
            <v>35 - São Paulo</v>
          </cell>
          <cell r="N598">
            <v>4890</v>
          </cell>
        </row>
        <row r="599">
          <cell r="C599" t="str">
            <v>HOSPITAL DOM HÉLDER CÂMARA - CG. Nº 018/2022</v>
          </cell>
          <cell r="E599" t="str">
            <v xml:space="preserve">3.9 - Material para Manutenção de Bens Imóveis </v>
          </cell>
          <cell r="G599" t="str">
            <v>ROBERTA M OLIVEIRA DE LIRA COMERCIO E SERVICOS</v>
          </cell>
          <cell r="H599" t="str">
            <v>B</v>
          </cell>
          <cell r="I599" t="str">
            <v>S</v>
          </cell>
          <cell r="J599" t="str">
            <v>000001428</v>
          </cell>
          <cell r="K599" t="str">
            <v>06/08/2024</v>
          </cell>
          <cell r="L599" t="str">
            <v>26240824560896000121550010000014281260699557</v>
          </cell>
          <cell r="M599" t="str">
            <v>26 - Pernambuco</v>
          </cell>
          <cell r="N599">
            <v>348.8</v>
          </cell>
        </row>
        <row r="600">
          <cell r="C600" t="str">
            <v>HOSPITAL DOM HÉLDER CÂMARA - CG. Nº 018/2022</v>
          </cell>
          <cell r="E600" t="str">
            <v xml:space="preserve">3.9 - Material para Manutenção de Bens Imóveis </v>
          </cell>
          <cell r="G600" t="str">
            <v>ROBERTA M OLIVEIRA DE LIRA COMERCIO E SERVICOS</v>
          </cell>
          <cell r="H600" t="str">
            <v>B</v>
          </cell>
          <cell r="I600" t="str">
            <v>S</v>
          </cell>
          <cell r="J600" t="str">
            <v>000001450</v>
          </cell>
          <cell r="K600" t="str">
            <v>12/08/2024</v>
          </cell>
          <cell r="L600" t="str">
            <v>26240824560896000121550010000014501134028615</v>
          </cell>
          <cell r="M600" t="str">
            <v>26 - Pernambuco</v>
          </cell>
          <cell r="N600">
            <v>327.2</v>
          </cell>
        </row>
        <row r="601">
          <cell r="C601" t="str">
            <v>HOSPITAL DOM HÉLDER CÂMARA - CG. Nº 018/2022</v>
          </cell>
          <cell r="E601" t="str">
            <v xml:space="preserve">3.9 - Material para Manutenção de Bens Imóveis </v>
          </cell>
          <cell r="G601" t="str">
            <v>ROBERTA M OLIVEIRA DE LIRA COMERCIO E SERVICOS</v>
          </cell>
          <cell r="H601" t="str">
            <v>B</v>
          </cell>
          <cell r="I601" t="str">
            <v>S</v>
          </cell>
          <cell r="J601" t="str">
            <v>000001489</v>
          </cell>
          <cell r="K601" t="str">
            <v>22/08/2024</v>
          </cell>
          <cell r="L601" t="str">
            <v>26240824560896000121550010000014891856991644</v>
          </cell>
          <cell r="M601" t="str">
            <v>26 - Pernambuco</v>
          </cell>
          <cell r="N601">
            <v>2365.1799999999998</v>
          </cell>
        </row>
        <row r="602">
          <cell r="C602" t="str">
            <v>HOSPITAL DOM HÉLDER CÂMARA - CG. Nº 018/2022</v>
          </cell>
          <cell r="E602" t="str">
            <v xml:space="preserve">3.9 - Material para Manutenção de Bens Imóveis </v>
          </cell>
          <cell r="G602" t="str">
            <v>CONEXTUBOS - CONEXOES, TUBOS E FERRAGENS LTDA</v>
          </cell>
          <cell r="H602" t="str">
            <v>B</v>
          </cell>
          <cell r="I602" t="str">
            <v>S</v>
          </cell>
          <cell r="J602" t="str">
            <v>000001843</v>
          </cell>
          <cell r="K602" t="str">
            <v>27/08/2024</v>
          </cell>
          <cell r="L602" t="str">
            <v>26240813243389000148550010000018431588306463</v>
          </cell>
          <cell r="M602" t="str">
            <v>26 - Pernambuco</v>
          </cell>
          <cell r="N602">
            <v>268.8</v>
          </cell>
        </row>
        <row r="603">
          <cell r="C603" t="str">
            <v>HOSPITAL DOM HÉLDER CÂMARA - CG. Nº 018/2022</v>
          </cell>
          <cell r="E603" t="str">
            <v xml:space="preserve">3.9 - Material para Manutenção de Bens Imóveis </v>
          </cell>
          <cell r="G603" t="str">
            <v>BARATA COMERCIO DE ELETRICIDADE LTDA</v>
          </cell>
          <cell r="H603" t="str">
            <v>B</v>
          </cell>
          <cell r="I603" t="str">
            <v>S</v>
          </cell>
          <cell r="J603" t="str">
            <v>000003864</v>
          </cell>
          <cell r="K603" t="str">
            <v>27/08/2024</v>
          </cell>
          <cell r="L603" t="str">
            <v>26240808633893000114550010000038641178016412</v>
          </cell>
          <cell r="M603" t="str">
            <v>26 - Pernambuco</v>
          </cell>
          <cell r="N603">
            <v>846</v>
          </cell>
        </row>
        <row r="604">
          <cell r="C604" t="str">
            <v>HOSPITAL DOM HÉLDER CÂMARA - CG. Nº 018/2022</v>
          </cell>
          <cell r="E604" t="str">
            <v xml:space="preserve">3.9 - Material para Manutenção de Bens Imóveis </v>
          </cell>
          <cell r="G604" t="str">
            <v>SHERWIN WILLIAMS DO BRASIL IND E COM LTDA</v>
          </cell>
          <cell r="H604" t="str">
            <v>B</v>
          </cell>
          <cell r="I604" t="str">
            <v>S</v>
          </cell>
          <cell r="J604" t="str">
            <v>000004738</v>
          </cell>
          <cell r="K604" t="str">
            <v>28/08/2024</v>
          </cell>
          <cell r="L604" t="str">
            <v>26240860872306002103550020000047381339561517</v>
          </cell>
          <cell r="M604" t="str">
            <v>26 - Pernambuco</v>
          </cell>
          <cell r="N604">
            <v>2660</v>
          </cell>
        </row>
        <row r="605">
          <cell r="C605" t="str">
            <v>HOSPITAL DOM HÉLDER CÂMARA - CG. Nº 018/2022</v>
          </cell>
          <cell r="E605" t="str">
            <v xml:space="preserve">3.9 - Material para Manutenção de Bens Imóveis </v>
          </cell>
          <cell r="G605" t="str">
            <v>LIMARI MATERIAIS DE CONSTRUCOES LTDA</v>
          </cell>
          <cell r="H605" t="str">
            <v>B</v>
          </cell>
          <cell r="I605" t="str">
            <v>S</v>
          </cell>
          <cell r="J605" t="str">
            <v>000006440</v>
          </cell>
          <cell r="K605" t="str">
            <v>25/07/2024</v>
          </cell>
          <cell r="L605" t="str">
            <v>26240700207275000109550010000064401317987241</v>
          </cell>
          <cell r="M605" t="str">
            <v>26 - Pernambuco</v>
          </cell>
          <cell r="N605">
            <v>281.64999999999998</v>
          </cell>
        </row>
        <row r="606">
          <cell r="C606" t="str">
            <v>HOSPITAL DOM HÉLDER CÂMARA - CG. Nº 018/2022</v>
          </cell>
          <cell r="E606" t="str">
            <v xml:space="preserve">3.9 - Material para Manutenção de Bens Imóveis </v>
          </cell>
          <cell r="G606" t="str">
            <v>ARMAZEM COMERCIAL NOVO LAR LTDA</v>
          </cell>
          <cell r="H606" t="str">
            <v>B</v>
          </cell>
          <cell r="I606" t="str">
            <v>S</v>
          </cell>
          <cell r="J606" t="str">
            <v>000011922</v>
          </cell>
          <cell r="K606" t="str">
            <v>31/07/2024</v>
          </cell>
          <cell r="L606" t="str">
            <v>26240724556839000179550010000119221190119226</v>
          </cell>
          <cell r="M606" t="str">
            <v>26 - Pernambuco</v>
          </cell>
          <cell r="N606">
            <v>597</v>
          </cell>
        </row>
        <row r="607">
          <cell r="C607" t="str">
            <v>HOSPITAL DOM HÉLDER CÂMARA - CG. Nº 018/2022</v>
          </cell>
          <cell r="E607" t="str">
            <v xml:space="preserve">3.9 - Material para Manutenção de Bens Imóveis </v>
          </cell>
          <cell r="G607" t="str">
            <v>ARMAZEM COMERCIAL NOVO LAR LTDA</v>
          </cell>
          <cell r="H607" t="str">
            <v>B</v>
          </cell>
          <cell r="I607" t="str">
            <v>S</v>
          </cell>
          <cell r="J607" t="str">
            <v>000011923</v>
          </cell>
          <cell r="K607" t="str">
            <v>31/07/2024</v>
          </cell>
          <cell r="L607" t="str">
            <v>26240724556839000179550010000119231190119231</v>
          </cell>
          <cell r="M607" t="str">
            <v>26 - Pernambuco</v>
          </cell>
          <cell r="N607">
            <v>2760.5</v>
          </cell>
        </row>
        <row r="608">
          <cell r="C608" t="str">
            <v>HOSPITAL DOM HÉLDER CÂMARA - CG. Nº 018/2022</v>
          </cell>
          <cell r="E608" t="str">
            <v xml:space="preserve">3.9 - Material para Manutenção de Bens Imóveis </v>
          </cell>
          <cell r="G608" t="str">
            <v>ARMAZEM COMERCIAL NOVO LAR LTDA</v>
          </cell>
          <cell r="H608" t="str">
            <v>B</v>
          </cell>
          <cell r="I608" t="str">
            <v>S</v>
          </cell>
          <cell r="J608" t="str">
            <v>000011925</v>
          </cell>
          <cell r="K608" t="str">
            <v>31/07/2024</v>
          </cell>
          <cell r="L608" t="str">
            <v>26240724556839000179550010000119251190119252</v>
          </cell>
          <cell r="M608" t="str">
            <v>26 - Pernambuco</v>
          </cell>
          <cell r="N608">
            <v>4154.2</v>
          </cell>
        </row>
        <row r="609">
          <cell r="C609" t="str">
            <v>HOSPITAL DOM HÉLDER CÂMARA - CG. Nº 018/2022</v>
          </cell>
          <cell r="E609" t="str">
            <v xml:space="preserve">3.9 - Material para Manutenção de Bens Imóveis </v>
          </cell>
          <cell r="G609" t="str">
            <v>ARMAZEM COMERCIAL NOVO LAR LTDA</v>
          </cell>
          <cell r="H609" t="str">
            <v>B</v>
          </cell>
          <cell r="I609" t="str">
            <v>S</v>
          </cell>
          <cell r="J609" t="str">
            <v>000011926</v>
          </cell>
          <cell r="K609" t="str">
            <v>31/07/2024</v>
          </cell>
          <cell r="L609" t="str">
            <v>26240724556839000179550010000119261190119268</v>
          </cell>
          <cell r="M609" t="str">
            <v>26 - Pernambuco</v>
          </cell>
          <cell r="N609">
            <v>240.5</v>
          </cell>
        </row>
        <row r="610">
          <cell r="C610" t="str">
            <v>HOSPITAL DOM HÉLDER CÂMARA - CG. Nº 018/2022</v>
          </cell>
          <cell r="E610" t="str">
            <v xml:space="preserve">3.9 - Material para Manutenção de Bens Imóveis </v>
          </cell>
          <cell r="G610" t="str">
            <v>ARMAZEM COMERCIAL NOVO LAR LTDA</v>
          </cell>
          <cell r="H610" t="str">
            <v>B</v>
          </cell>
          <cell r="I610" t="str">
            <v>S</v>
          </cell>
          <cell r="J610" t="str">
            <v>000011934</v>
          </cell>
          <cell r="K610" t="str">
            <v>02/08/2024</v>
          </cell>
          <cell r="L610" t="str">
            <v>26240824556839000179550010000119341190119344</v>
          </cell>
          <cell r="M610" t="str">
            <v>26 - Pernambuco</v>
          </cell>
          <cell r="N610">
            <v>3220</v>
          </cell>
        </row>
        <row r="611">
          <cell r="C611" t="str">
            <v>HOSPITAL DOM HÉLDER CÂMARA - CG. Nº 018/2022</v>
          </cell>
          <cell r="E611" t="str">
            <v xml:space="preserve">3.9 - Material para Manutenção de Bens Imóveis </v>
          </cell>
          <cell r="G611" t="str">
            <v>ARMAZEM COMERCIAL NOVO LAR LTDA</v>
          </cell>
          <cell r="H611" t="str">
            <v>B</v>
          </cell>
          <cell r="I611" t="str">
            <v>S</v>
          </cell>
          <cell r="J611" t="str">
            <v>000011961</v>
          </cell>
          <cell r="K611" t="str">
            <v>12/08/2024</v>
          </cell>
          <cell r="L611" t="str">
            <v>26240824556839000179550010000119611190119619</v>
          </cell>
          <cell r="M611" t="str">
            <v>26 - Pernambuco</v>
          </cell>
          <cell r="N611">
            <v>1980</v>
          </cell>
        </row>
        <row r="612">
          <cell r="C612" t="str">
            <v>HOSPITAL DOM HÉLDER CÂMARA - CG. Nº 018/2022</v>
          </cell>
          <cell r="E612" t="str">
            <v xml:space="preserve">3.9 - Material para Manutenção de Bens Imóveis </v>
          </cell>
          <cell r="G612" t="str">
            <v>ARMAZEM COMERCIAL NOVO LAR LTDA</v>
          </cell>
          <cell r="H612" t="str">
            <v>B</v>
          </cell>
          <cell r="I612" t="str">
            <v>S</v>
          </cell>
          <cell r="J612" t="str">
            <v>000012014</v>
          </cell>
          <cell r="K612" t="str">
            <v>21/08/2024</v>
          </cell>
          <cell r="L612" t="str">
            <v>26240824556839000179550010000120141190120140</v>
          </cell>
          <cell r="M612" t="str">
            <v>26 - Pernambuco</v>
          </cell>
          <cell r="N612">
            <v>184</v>
          </cell>
        </row>
        <row r="613">
          <cell r="C613" t="str">
            <v>HOSPITAL DOM HÉLDER CÂMARA - CG. Nº 018/2022</v>
          </cell>
          <cell r="E613" t="str">
            <v xml:space="preserve">3.9 - Material para Manutenção de Bens Imóveis </v>
          </cell>
          <cell r="G613" t="str">
            <v>SPRINGER CARRIER LTDA</v>
          </cell>
          <cell r="H613" t="str">
            <v>B</v>
          </cell>
          <cell r="I613" t="str">
            <v>S</v>
          </cell>
          <cell r="J613" t="str">
            <v>000017628</v>
          </cell>
          <cell r="K613" t="str">
            <v>05/07/2024</v>
          </cell>
          <cell r="L613" t="str">
            <v>33240710948651002105550010000176281149823109</v>
          </cell>
          <cell r="M613" t="str">
            <v>33 -  Rio de Janeiro</v>
          </cell>
          <cell r="N613">
            <v>16499.990000000002</v>
          </cell>
        </row>
        <row r="614">
          <cell r="C614" t="str">
            <v>HOSPITAL DOM HÉLDER CÂMARA - CG. Nº 018/2022</v>
          </cell>
          <cell r="E614" t="str">
            <v xml:space="preserve">3.9 - Material para Manutenção de Bens Imóveis </v>
          </cell>
          <cell r="G614" t="str">
            <v>TROX DO BRASIL DIFUSAO DE AR ACUST FILTR</v>
          </cell>
          <cell r="H614" t="str">
            <v>B</v>
          </cell>
          <cell r="I614" t="str">
            <v>S</v>
          </cell>
          <cell r="J614" t="str">
            <v>000088423</v>
          </cell>
          <cell r="K614" t="str">
            <v>23/07/2024</v>
          </cell>
          <cell r="L614" t="str">
            <v>41240776881093000172550020000884231000948049</v>
          </cell>
          <cell r="M614" t="str">
            <v>41 -  Paraná</v>
          </cell>
          <cell r="N614">
            <v>16982.34</v>
          </cell>
        </row>
        <row r="615">
          <cell r="C615" t="str">
            <v>HOSPITAL DOM HÉLDER CÂMARA - CG. Nº 018/2022</v>
          </cell>
          <cell r="E615" t="str">
            <v xml:space="preserve">3.9 - Material para Manutenção de Bens Imóveis </v>
          </cell>
          <cell r="G615" t="str">
            <v>ORIGINAL SUPRIMENTOS E EQUIPAMENTOS LTDA</v>
          </cell>
          <cell r="H615" t="str">
            <v>B</v>
          </cell>
          <cell r="I615" t="str">
            <v>S</v>
          </cell>
          <cell r="J615" t="str">
            <v>008915</v>
          </cell>
          <cell r="K615" t="str">
            <v>30/07/2024</v>
          </cell>
          <cell r="L615" t="str">
            <v>26240724425720000167550010000089151490071227</v>
          </cell>
          <cell r="M615" t="str">
            <v>26 - Pernambuco</v>
          </cell>
          <cell r="N615">
            <v>173.76</v>
          </cell>
        </row>
        <row r="616">
          <cell r="C616" t="str">
            <v>HOSPITAL DOM HÉLDER CÂMARA - CG. Nº 018/2022</v>
          </cell>
          <cell r="E616" t="str">
            <v xml:space="preserve">3.9 - Material para Manutenção de Bens Imóveis </v>
          </cell>
          <cell r="G616" t="str">
            <v>ORIGINAL SUPRIMENTOS E EQUIPAMENTOS LTDA</v>
          </cell>
          <cell r="H616" t="str">
            <v>B</v>
          </cell>
          <cell r="I616" t="str">
            <v>S</v>
          </cell>
          <cell r="J616" t="str">
            <v>008920</v>
          </cell>
          <cell r="K616" t="str">
            <v>01/08/2024</v>
          </cell>
          <cell r="L616" t="str">
            <v>26240824425720000167550010000089201490082265</v>
          </cell>
          <cell r="M616" t="str">
            <v>26 - Pernambuco</v>
          </cell>
          <cell r="N616">
            <v>199.2</v>
          </cell>
        </row>
        <row r="617">
          <cell r="C617" t="str">
            <v>HOSPITAL DOM HÉLDER CÂMARA - CG. Nº 018/2022</v>
          </cell>
          <cell r="E617" t="str">
            <v xml:space="preserve">3.9 - Material para Manutenção de Bens Imóveis </v>
          </cell>
          <cell r="G617" t="str">
            <v>ESPERANCA NORDESTE LTDA</v>
          </cell>
          <cell r="H617" t="str">
            <v>B</v>
          </cell>
          <cell r="I617" t="str">
            <v>S</v>
          </cell>
          <cell r="J617" t="str">
            <v>1133771</v>
          </cell>
          <cell r="K617" t="str">
            <v>15/08/2024</v>
          </cell>
          <cell r="L617" t="str">
            <v>26240803666136000123550010011337711724633360</v>
          </cell>
          <cell r="M617" t="str">
            <v>26 - Pernambuco</v>
          </cell>
          <cell r="N617">
            <v>2029</v>
          </cell>
        </row>
        <row r="618">
          <cell r="C618" t="str">
            <v>HOSPITAL DOM HÉLDER CÂMARA - CG. Nº 018/2022</v>
          </cell>
          <cell r="E618" t="str">
            <v xml:space="preserve">3.9 - Material para Manutenção de Bens Imóveis </v>
          </cell>
          <cell r="G618" t="str">
            <v>B D L COMERCIO DE ALIMENTOS LTDA</v>
          </cell>
          <cell r="H618" t="str">
            <v>B</v>
          </cell>
          <cell r="I618" t="str">
            <v>S</v>
          </cell>
          <cell r="J618" t="str">
            <v>1449</v>
          </cell>
          <cell r="K618" t="str">
            <v>25/07/2024</v>
          </cell>
          <cell r="L618" t="str">
            <v>26240735361251000186550010000014491103583292</v>
          </cell>
          <cell r="M618" t="str">
            <v>26 - Pernambuco</v>
          </cell>
          <cell r="N618">
            <v>86.7</v>
          </cell>
        </row>
        <row r="619">
          <cell r="C619" t="str">
            <v>HOSPITAL DOM HÉLDER CÂMARA - CG. Nº 018/2022</v>
          </cell>
          <cell r="E619" t="str">
            <v xml:space="preserve">3.9 - Material para Manutenção de Bens Imóveis </v>
          </cell>
          <cell r="G619" t="str">
            <v>B D L COMERCIO DE ALIMENTOS LTDA</v>
          </cell>
          <cell r="H619" t="str">
            <v>B</v>
          </cell>
          <cell r="I619" t="str">
            <v>S</v>
          </cell>
          <cell r="J619" t="str">
            <v>1462</v>
          </cell>
          <cell r="K619" t="str">
            <v>26/07/2024</v>
          </cell>
          <cell r="L619" t="str">
            <v>26240735361251000186550010000014621218755756</v>
          </cell>
          <cell r="M619" t="str">
            <v>26 - Pernambuco</v>
          </cell>
          <cell r="N619">
            <v>96.96</v>
          </cell>
        </row>
        <row r="620">
          <cell r="C620" t="str">
            <v>HOSPITAL DOM HÉLDER CÂMARA - CG. Nº 018/2022</v>
          </cell>
          <cell r="E620" t="str">
            <v xml:space="preserve">3.9 - Material para Manutenção de Bens Imóveis </v>
          </cell>
          <cell r="G620" t="str">
            <v>SEC IMAGEM COM E SERV LTDA</v>
          </cell>
          <cell r="H620" t="str">
            <v>B</v>
          </cell>
          <cell r="I620" t="str">
            <v>S</v>
          </cell>
          <cell r="J620" t="str">
            <v>1815019</v>
          </cell>
          <cell r="K620" t="str">
            <v>26/07/2024</v>
          </cell>
          <cell r="L620" t="str">
            <v>26240710572014000133558900018150191348158395</v>
          </cell>
          <cell r="M620" t="str">
            <v>26 - Pernambuco</v>
          </cell>
          <cell r="N620">
            <v>1280</v>
          </cell>
        </row>
        <row r="621">
          <cell r="C621" t="str">
            <v>HOSPITAL DOM HÉLDER CÂMARA - CG. Nº 018/2022</v>
          </cell>
          <cell r="E621" t="str">
            <v xml:space="preserve">3.9 - Material para Manutenção de Bens Imóveis </v>
          </cell>
          <cell r="G621" t="str">
            <v>OCTADAN COMERCIO DE PRODUTOS MEDICOS HOSPITALARES E ODONTOLOGICOS LTDA</v>
          </cell>
          <cell r="H621" t="str">
            <v>B</v>
          </cell>
          <cell r="I621" t="str">
            <v>S</v>
          </cell>
          <cell r="J621" t="str">
            <v>295</v>
          </cell>
          <cell r="K621" t="str">
            <v>31/07/2024</v>
          </cell>
          <cell r="L621" t="str">
            <v>35240717125258000117550010000002951528484561</v>
          </cell>
          <cell r="M621" t="str">
            <v>35 - São Paulo</v>
          </cell>
          <cell r="N621">
            <v>2680.4</v>
          </cell>
        </row>
        <row r="622">
          <cell r="C622" t="str">
            <v>HOSPITAL DOM HÉLDER CÂMARA - CG. Nº 018/2022</v>
          </cell>
          <cell r="E622" t="str">
            <v xml:space="preserve">3.9 - Material para Manutenção de Bens Imóveis </v>
          </cell>
          <cell r="G622" t="str">
            <v>OCTADAN COMERCIO DE PRODUTOS MEDICOS HOSPITALARES E ODONTOLOGICOS LTDA</v>
          </cell>
          <cell r="H622" t="str">
            <v>B</v>
          </cell>
          <cell r="I622" t="str">
            <v>S</v>
          </cell>
          <cell r="J622" t="str">
            <v>296</v>
          </cell>
          <cell r="K622" t="str">
            <v>31/07/2024</v>
          </cell>
          <cell r="L622" t="str">
            <v>35240717125258000117550010000002961253100315</v>
          </cell>
          <cell r="M622" t="str">
            <v>35 - São Paulo</v>
          </cell>
          <cell r="N622">
            <v>994.4</v>
          </cell>
        </row>
        <row r="623">
          <cell r="C623" t="str">
            <v>HOSPITAL DOM HÉLDER CÂMARA - CG. Nº 018/2022</v>
          </cell>
          <cell r="E623" t="str">
            <v xml:space="preserve">3.9 - Material para Manutenção de Bens Imóveis </v>
          </cell>
          <cell r="G623" t="str">
            <v>OCTADAN COMERCIO DE PRODUTOS MEDICOS HOSPITALARES E ODONTOLOGICOS LTDA</v>
          </cell>
          <cell r="H623" t="str">
            <v>B</v>
          </cell>
          <cell r="I623" t="str">
            <v>S</v>
          </cell>
          <cell r="J623" t="str">
            <v>297</v>
          </cell>
          <cell r="K623" t="str">
            <v>08/08/2024</v>
          </cell>
          <cell r="L623" t="str">
            <v>35240817125258000117550010000002971337871844</v>
          </cell>
          <cell r="M623" t="str">
            <v>35 - São Paulo</v>
          </cell>
          <cell r="N623">
            <v>617.91999999999996</v>
          </cell>
        </row>
        <row r="624">
          <cell r="C624" t="str">
            <v>HOSPITAL DOM HÉLDER CÂMARA - CG. Nº 018/2022</v>
          </cell>
          <cell r="E624" t="str">
            <v xml:space="preserve">3.9 - Material para Manutenção de Bens Imóveis </v>
          </cell>
          <cell r="G624" t="str">
            <v>OCTADAN COMERCIO DE PRODUTOS MEDICOS HOSPITALARES E ODONTOLOGICOS LTDA</v>
          </cell>
          <cell r="H624" t="str">
            <v>B</v>
          </cell>
          <cell r="I624" t="str">
            <v>S</v>
          </cell>
          <cell r="J624" t="str">
            <v>298</v>
          </cell>
          <cell r="K624" t="str">
            <v>08/08/2024</v>
          </cell>
          <cell r="L624" t="str">
            <v>35240817125258000117550010000002981245780670</v>
          </cell>
          <cell r="M624" t="str">
            <v>35 - São Paulo</v>
          </cell>
          <cell r="N624">
            <v>712.54</v>
          </cell>
        </row>
        <row r="625">
          <cell r="C625" t="str">
            <v>HOSPITAL DOM HÉLDER CÂMARA - CG. Nº 018/2022</v>
          </cell>
          <cell r="E625" t="str">
            <v xml:space="preserve">3.9 - Material para Manutenção de Bens Imóveis </v>
          </cell>
          <cell r="G625" t="str">
            <v>OCTADAN COMERCIO DE PRODUTOS MEDICOS HOSPITALARES E ODONTOLOGICOS LTDA</v>
          </cell>
          <cell r="H625" t="str">
            <v>B</v>
          </cell>
          <cell r="I625" t="str">
            <v>S</v>
          </cell>
          <cell r="J625" t="str">
            <v>299</v>
          </cell>
          <cell r="K625" t="str">
            <v>09/08/2024</v>
          </cell>
          <cell r="L625" t="str">
            <v>35240817125258000117550010000002991152688126</v>
          </cell>
          <cell r="M625" t="str">
            <v>35 - São Paulo</v>
          </cell>
          <cell r="N625">
            <v>3581.02</v>
          </cell>
        </row>
        <row r="626">
          <cell r="C626" t="str">
            <v>HOSPITAL DOM HÉLDER CÂMARA - CG. Nº 018/2022</v>
          </cell>
          <cell r="E626" t="str">
            <v xml:space="preserve">3.9 - Material para Manutenção de Bens Imóveis </v>
          </cell>
          <cell r="G626" t="str">
            <v>POSTO SAO CRISTOVAO LTDA</v>
          </cell>
          <cell r="H626" t="str">
            <v>B</v>
          </cell>
          <cell r="I626" t="str">
            <v>S</v>
          </cell>
          <cell r="J626" t="str">
            <v>5591</v>
          </cell>
          <cell r="K626" t="str">
            <v>02/08/2024</v>
          </cell>
          <cell r="L626" t="str">
            <v>26240811681483000153550120000055911002099438</v>
          </cell>
          <cell r="M626" t="str">
            <v>26 - Pernambuco</v>
          </cell>
          <cell r="N626">
            <v>55.76</v>
          </cell>
        </row>
        <row r="627">
          <cell r="C627" t="str">
            <v>HOSPITAL DOM HÉLDER CÂMARA - CG. Nº 018/2022</v>
          </cell>
          <cell r="E627" t="str">
            <v xml:space="preserve">3.9 - Material para Manutenção de Bens Imóveis </v>
          </cell>
          <cell r="G627" t="str">
            <v>52.075.380 IOHANA SUELEN MORAIS LINHARES</v>
          </cell>
          <cell r="H627" t="str">
            <v>B</v>
          </cell>
          <cell r="I627" t="str">
            <v>S</v>
          </cell>
          <cell r="J627" t="str">
            <v>92</v>
          </cell>
          <cell r="K627" t="str">
            <v>26/07/2024</v>
          </cell>
          <cell r="L627" t="str">
            <v>26240752075380000127550010000000921112105290</v>
          </cell>
          <cell r="M627" t="str">
            <v>26 - Pernambuco</v>
          </cell>
          <cell r="N627">
            <v>1347</v>
          </cell>
        </row>
        <row r="628">
          <cell r="C628" t="str">
            <v>HOSPITAL DOM HÉLDER CÂMARA - CG. Nº 018/2022</v>
          </cell>
          <cell r="E628" t="str">
            <v xml:space="preserve">3.9 - Material para Manutenção de Bens Imóveis </v>
          </cell>
          <cell r="G628" t="str">
            <v>TEC EQUIPAMENTOS E SERVIÇOS LTDA</v>
          </cell>
          <cell r="H628" t="str">
            <v>B</v>
          </cell>
          <cell r="I628" t="str">
            <v>S</v>
          </cell>
          <cell r="J628" t="str">
            <v>961</v>
          </cell>
          <cell r="K628" t="str">
            <v>19/07/2024</v>
          </cell>
          <cell r="L628" t="str">
            <v>35240746012702000196550010000009611603465554</v>
          </cell>
          <cell r="M628" t="str">
            <v>35 - São Paulo</v>
          </cell>
          <cell r="N628">
            <v>1190</v>
          </cell>
        </row>
        <row r="629">
          <cell r="C629" t="str">
            <v>HOSPITAL DOM HÉLDER CÂMARA - CG. Nº 018/2022</v>
          </cell>
          <cell r="E629" t="str">
            <v xml:space="preserve">3.9 - Material para Manutenção de Bens Imóveis </v>
          </cell>
          <cell r="G629" t="str">
            <v>TEC EQUIPAMENTOS E SERVIÇOS LTDA</v>
          </cell>
          <cell r="H629" t="str">
            <v>B</v>
          </cell>
          <cell r="I629" t="str">
            <v>S</v>
          </cell>
          <cell r="J629" t="str">
            <v>962</v>
          </cell>
          <cell r="K629" t="str">
            <v>20/07/2024</v>
          </cell>
          <cell r="L629" t="str">
            <v>35240746012702000196550010000009621014179678</v>
          </cell>
          <cell r="M629" t="str">
            <v>35 - São Paulo</v>
          </cell>
          <cell r="N629">
            <v>900</v>
          </cell>
        </row>
        <row r="630">
          <cell r="C630" t="str">
            <v>HOSPITAL DOM HÉLDER CÂMARA - CG. Nº 018/2022</v>
          </cell>
          <cell r="E630" t="str">
            <v xml:space="preserve">3.10 - Material para Manutenção de Bens Móveis </v>
          </cell>
          <cell r="G630" t="str">
            <v>BTECH STORE LTDA</v>
          </cell>
          <cell r="H630" t="str">
            <v>B</v>
          </cell>
          <cell r="I630" t="str">
            <v>S</v>
          </cell>
          <cell r="J630" t="str">
            <v>000000090</v>
          </cell>
          <cell r="K630" t="str">
            <v>10/07/2024</v>
          </cell>
          <cell r="L630" t="str">
            <v>26240754677704000122550010000000901765110355</v>
          </cell>
          <cell r="M630" t="str">
            <v>26 - Pernambuco</v>
          </cell>
          <cell r="N630">
            <v>2505</v>
          </cell>
        </row>
        <row r="631">
          <cell r="C631" t="str">
            <v>HOSPITAL DOM HÉLDER CÂMARA - CG. Nº 018/2022</v>
          </cell>
          <cell r="E631" t="str">
            <v xml:space="preserve">3.10 - Material para Manutenção de Bens Móveis </v>
          </cell>
          <cell r="G631" t="str">
            <v>ZAX VAREJO E ATACADO LTDA</v>
          </cell>
          <cell r="H631" t="str">
            <v>B</v>
          </cell>
          <cell r="I631" t="str">
            <v>S</v>
          </cell>
          <cell r="J631" t="str">
            <v>000000295</v>
          </cell>
          <cell r="K631" t="str">
            <v>05/08/2024</v>
          </cell>
          <cell r="L631" t="str">
            <v>26240853369089000124550010000002951578368049</v>
          </cell>
          <cell r="M631" t="str">
            <v>26 - Pernambuco</v>
          </cell>
          <cell r="N631">
            <v>85</v>
          </cell>
        </row>
        <row r="632">
          <cell r="C632" t="str">
            <v>HOSPITAL DOM HÉLDER CÂMARA - CG. Nº 018/2022</v>
          </cell>
          <cell r="E632" t="str">
            <v xml:space="preserve">3.10 - Material para Manutenção de Bens Móveis </v>
          </cell>
          <cell r="G632" t="str">
            <v>CIL COMERCIO DE INFORMATICA LTDA</v>
          </cell>
          <cell r="H632" t="str">
            <v>B</v>
          </cell>
          <cell r="I632" t="str">
            <v>S</v>
          </cell>
          <cell r="J632" t="str">
            <v>000116691</v>
          </cell>
          <cell r="K632" t="str">
            <v>16/08/2024</v>
          </cell>
          <cell r="L632" t="str">
            <v>26240824073694000155550020001166911000296852</v>
          </cell>
          <cell r="M632" t="str">
            <v>26 - Pernambuco</v>
          </cell>
          <cell r="N632">
            <v>205.2</v>
          </cell>
        </row>
        <row r="633">
          <cell r="C633" t="str">
            <v>HOSPITAL DOM HÉLDER CÂMARA - CG. Nº 018/2022</v>
          </cell>
          <cell r="E633" t="str">
            <v xml:space="preserve">3.10 - Material para Manutenção de Bens Móveis </v>
          </cell>
          <cell r="G633" t="str">
            <v>SYMA COMPUTADORES LTDA</v>
          </cell>
          <cell r="H633" t="str">
            <v>B</v>
          </cell>
          <cell r="I633" t="str">
            <v>S</v>
          </cell>
          <cell r="J633" t="str">
            <v>001062903</v>
          </cell>
          <cell r="K633" t="str">
            <v>11/07/2024</v>
          </cell>
          <cell r="L633" t="str">
            <v>41240704912543000136550010010629031134931031</v>
          </cell>
          <cell r="M633" t="str">
            <v>41 - Paraná</v>
          </cell>
          <cell r="N633">
            <v>1534.68</v>
          </cell>
        </row>
        <row r="634">
          <cell r="C634" t="str">
            <v>HOSPITAL DOM HÉLDER CÂMARA - CG. Nº 018/2022</v>
          </cell>
          <cell r="E634" t="str">
            <v xml:space="preserve">3.10 - Material para Manutenção de Bens Móveis </v>
          </cell>
          <cell r="G634" t="str">
            <v>ORIGINAL SUPRIMENTOS E EQUIPAMENTOS LTDA</v>
          </cell>
          <cell r="H634" t="str">
            <v>B</v>
          </cell>
          <cell r="I634" t="str">
            <v>S</v>
          </cell>
          <cell r="J634" t="str">
            <v>008956</v>
          </cell>
          <cell r="K634" t="str">
            <v>21/08/2024</v>
          </cell>
          <cell r="L634" t="str">
            <v>26240824425720000167550010000089561490085283</v>
          </cell>
          <cell r="M634" t="str">
            <v>26 - Pernambuco</v>
          </cell>
          <cell r="N634">
            <v>580</v>
          </cell>
        </row>
        <row r="635">
          <cell r="C635" t="str">
            <v>HOSPITAL DOM HÉLDER CÂMARA - CG. Nº 018/2022</v>
          </cell>
          <cell r="E635" t="str">
            <v xml:space="preserve">3.10 - Material para Manutenção de Bens Móveis </v>
          </cell>
          <cell r="G635" t="str">
            <v>B D L COMERCIO DE ALIMENTOS LTDA</v>
          </cell>
          <cell r="H635" t="str">
            <v>B</v>
          </cell>
          <cell r="I635" t="str">
            <v>S</v>
          </cell>
          <cell r="J635" t="str">
            <v>1582</v>
          </cell>
          <cell r="K635" t="str">
            <v>19/08/2024</v>
          </cell>
          <cell r="L635" t="str">
            <v>26240835361251000186550010000015821324499522</v>
          </cell>
          <cell r="M635" t="str">
            <v>26 - Pernambuco</v>
          </cell>
          <cell r="N635">
            <v>72.900000000000006</v>
          </cell>
        </row>
        <row r="636">
          <cell r="C636" t="str">
            <v>HOSPITAL DOM HÉLDER CÂMARA - CG. Nº 018/2022</v>
          </cell>
          <cell r="E636" t="str">
            <v xml:space="preserve">3.10 - Material para Manutenção de Bens Móveis </v>
          </cell>
          <cell r="G636" t="str">
            <v>CARLOS LEONARDO VAZ PIMENTEL</v>
          </cell>
          <cell r="H636" t="str">
            <v>B</v>
          </cell>
          <cell r="I636" t="str">
            <v>S</v>
          </cell>
          <cell r="J636" t="str">
            <v>40</v>
          </cell>
          <cell r="K636" t="str">
            <v>23/07/2024</v>
          </cell>
          <cell r="L636" t="str">
            <v>26240736037691000145550010000000401136521631</v>
          </cell>
          <cell r="M636" t="str">
            <v>26 - Pernambuco</v>
          </cell>
          <cell r="N636">
            <v>1166</v>
          </cell>
        </row>
        <row r="637">
          <cell r="C637" t="str">
            <v>HOSPITAL DOM HÉLDER CÂMARA - CG. Nº 018/2022</v>
          </cell>
          <cell r="E637" t="str">
            <v>3.1 - Combustíveis e Lubrificantes Automotivos</v>
          </cell>
          <cell r="G637" t="str">
            <v>ARMAZEM COMERCIAL NOVO LAR LTDA</v>
          </cell>
          <cell r="H637" t="str">
            <v>B</v>
          </cell>
          <cell r="I637" t="str">
            <v>S</v>
          </cell>
          <cell r="J637" t="str">
            <v>000012032</v>
          </cell>
          <cell r="K637" t="str">
            <v>27/08/2024</v>
          </cell>
          <cell r="L637" t="str">
            <v>26240824556839000179550010000120321190120327</v>
          </cell>
          <cell r="M637" t="str">
            <v>26 - Pernambuco</v>
          </cell>
          <cell r="N637">
            <v>113.4</v>
          </cell>
        </row>
        <row r="638">
          <cell r="C638" t="str">
            <v>HOSPITAL DOM HÉLDER CÂMARA - CG. Nº 018/2022</v>
          </cell>
          <cell r="E638" t="str">
            <v>3.1 - Combustíveis e Lubrificantes Automotivos</v>
          </cell>
          <cell r="G638" t="str">
            <v>MAXXISUPRI COMERCIO DE SANEANTES EIRELI</v>
          </cell>
          <cell r="H638" t="str">
            <v>B</v>
          </cell>
          <cell r="I638" t="str">
            <v>S</v>
          </cell>
          <cell r="J638" t="str">
            <v>54867</v>
          </cell>
          <cell r="K638" t="str">
            <v>22/08/2024</v>
          </cell>
          <cell r="L638" t="str">
            <v>26240831329180000183550070000548671225201896</v>
          </cell>
          <cell r="M638" t="str">
            <v>26 - Pernambuco</v>
          </cell>
          <cell r="N638">
            <v>225.48</v>
          </cell>
        </row>
        <row r="639">
          <cell r="C639" t="str">
            <v>HOSPITAL DOM HÉLDER CÂMARA - CG. Nº 018/2022</v>
          </cell>
          <cell r="E639" t="str">
            <v xml:space="preserve">3.10 - Material para Manutenção de Bens Móveis </v>
          </cell>
          <cell r="G639" t="str">
            <v>LUMIN LCS COMERCIO DE PRODUTOS MEDICO HOSPITALARES EM GERAL LTDA</v>
          </cell>
          <cell r="H639" t="str">
            <v>B</v>
          </cell>
          <cell r="I639" t="str">
            <v>S</v>
          </cell>
          <cell r="J639" t="str">
            <v>000000005</v>
          </cell>
          <cell r="K639" t="str">
            <v>25/07/2024</v>
          </cell>
          <cell r="L639" t="str">
            <v>35240749631270000190550010000000051097834129</v>
          </cell>
          <cell r="M639" t="str">
            <v>35 - São Paulo</v>
          </cell>
          <cell r="N639">
            <v>8295</v>
          </cell>
        </row>
        <row r="640">
          <cell r="C640" t="str">
            <v>HOSPITAL DOM HÉLDER CÂMARA - CG. Nº 018/2022</v>
          </cell>
          <cell r="E640" t="str">
            <v xml:space="preserve">3.10 - Material para Manutenção de Bens Móveis </v>
          </cell>
          <cell r="G640" t="str">
            <v>MEDICAL LIGHT COM DE PROD HOSPITALARES</v>
          </cell>
          <cell r="H640" t="str">
            <v>B</v>
          </cell>
          <cell r="I640" t="str">
            <v>S</v>
          </cell>
          <cell r="J640" t="str">
            <v>0000003880</v>
          </cell>
          <cell r="K640" t="str">
            <v>01/08/2024</v>
          </cell>
          <cell r="L640" t="str">
            <v>35240839608155000140550010000038801928319078</v>
          </cell>
          <cell r="M640" t="str">
            <v>35 - São Paulo</v>
          </cell>
          <cell r="N640">
            <v>3042</v>
          </cell>
        </row>
        <row r="641">
          <cell r="C641" t="str">
            <v>HOSPITAL DOM HÉLDER CÂMARA - CG. Nº 018/2022</v>
          </cell>
          <cell r="E641" t="str">
            <v xml:space="preserve">3.10 - Material para Manutenção de Bens Móveis </v>
          </cell>
          <cell r="G641" t="str">
            <v>CL COMERCIO DE MATERIAIS MEDICOS HOSPITALARES LTDA</v>
          </cell>
          <cell r="H641" t="str">
            <v>B</v>
          </cell>
          <cell r="I641" t="str">
            <v>S</v>
          </cell>
          <cell r="J641" t="str">
            <v>000022605</v>
          </cell>
          <cell r="K641" t="str">
            <v>20/08/2024</v>
          </cell>
          <cell r="L641" t="str">
            <v>26240813441051000281550010000226051518005120</v>
          </cell>
          <cell r="M641" t="str">
            <v>26 - Pernambuco</v>
          </cell>
          <cell r="N641">
            <v>779</v>
          </cell>
        </row>
        <row r="642">
          <cell r="C642" t="str">
            <v>HOSPITAL DOM HÉLDER CÂMARA - CG. Nº 018/2022</v>
          </cell>
          <cell r="E642" t="str">
            <v xml:space="preserve">3.10 - Material para Manutenção de Bens Móveis </v>
          </cell>
          <cell r="G642" t="str">
            <v>CL COMERCIO DE MATERIAIS MEDICOS HOSPITALARES LTDA</v>
          </cell>
          <cell r="H642" t="str">
            <v>B</v>
          </cell>
          <cell r="I642" t="str">
            <v>S</v>
          </cell>
          <cell r="J642" t="str">
            <v>000022673</v>
          </cell>
          <cell r="K642" t="str">
            <v>28/02/2024</v>
          </cell>
          <cell r="L642" t="str">
            <v>26240813441051000281550010000226731518005120</v>
          </cell>
          <cell r="M642" t="str">
            <v>26 - Pernambuco</v>
          </cell>
          <cell r="N642">
            <v>1441</v>
          </cell>
        </row>
        <row r="643">
          <cell r="C643" t="str">
            <v>HOSPITAL DOM HÉLDER CÂMARA - CG. Nº 018/2022</v>
          </cell>
          <cell r="E643" t="str">
            <v xml:space="preserve">3.10 - Material para Manutenção de Bens Móveis </v>
          </cell>
          <cell r="G643" t="str">
            <v>MEDICAL MERCANTIL DE APAR MEDICA LTDA</v>
          </cell>
          <cell r="H643" t="str">
            <v>B</v>
          </cell>
          <cell r="I643" t="str">
            <v>S</v>
          </cell>
          <cell r="J643" t="str">
            <v>000612579</v>
          </cell>
          <cell r="K643" t="str">
            <v>15/08/2024</v>
          </cell>
          <cell r="L643" t="str">
            <v>26240810779833000156550010006125791614603003</v>
          </cell>
          <cell r="M643" t="str">
            <v>26 - Pernambuco</v>
          </cell>
          <cell r="N643">
            <v>338</v>
          </cell>
        </row>
        <row r="644">
          <cell r="C644" t="str">
            <v>HOSPITAL DOM HÉLDER CÂMARA - CG. Nº 018/2022</v>
          </cell>
          <cell r="E644" t="str">
            <v xml:space="preserve">3.10 - Material para Manutenção de Bens Móveis </v>
          </cell>
          <cell r="G644" t="str">
            <v>TEC EQUIPAMENTOS E SERVIÇOS LTDA</v>
          </cell>
          <cell r="H644" t="str">
            <v>B</v>
          </cell>
          <cell r="I644" t="str">
            <v>S</v>
          </cell>
          <cell r="J644" t="str">
            <v>1013</v>
          </cell>
          <cell r="K644" t="str">
            <v>13/08/2024</v>
          </cell>
          <cell r="L644" t="str">
            <v>35240846012702000196550010000010131308514223</v>
          </cell>
          <cell r="M644" t="str">
            <v>35 - São Paulo</v>
          </cell>
          <cell r="N644">
            <v>1290</v>
          </cell>
        </row>
        <row r="645">
          <cell r="C645" t="str">
            <v>HOSPITAL DOM HÉLDER CÂMARA - CG. Nº 018/2022</v>
          </cell>
          <cell r="E645" t="str">
            <v xml:space="preserve">3.10 - Material para Manutenção de Bens Móveis </v>
          </cell>
          <cell r="G645" t="str">
            <v>B D L COMERCIO DE ALIMENTOS LTDA</v>
          </cell>
          <cell r="H645" t="str">
            <v>B</v>
          </cell>
          <cell r="I645" t="str">
            <v>S</v>
          </cell>
          <cell r="J645" t="str">
            <v>1631</v>
          </cell>
          <cell r="K645" t="str">
            <v>26/08/2024</v>
          </cell>
          <cell r="L645" t="str">
            <v>26240835361251000186550010000016311210883990</v>
          </cell>
          <cell r="M645" t="str">
            <v>26 - Pernambuco</v>
          </cell>
          <cell r="N645">
            <v>93.92</v>
          </cell>
        </row>
        <row r="646">
          <cell r="C646" t="str">
            <v>HOSPITAL DOM HÉLDER CÂMARA - CG. Nº 018/2022</v>
          </cell>
          <cell r="E646" t="str">
            <v xml:space="preserve">3.10 - Material para Manutenção de Bens Móveis </v>
          </cell>
          <cell r="G646" t="str">
            <v>DMH PRODUTOS HOSPITALARES LTDA EPP</v>
          </cell>
          <cell r="H646" t="str">
            <v>B</v>
          </cell>
          <cell r="I646" t="str">
            <v>S</v>
          </cell>
          <cell r="J646" t="str">
            <v>24716</v>
          </cell>
          <cell r="K646" t="str">
            <v>26/07/2024</v>
          </cell>
          <cell r="L646" t="str">
            <v>26240705044056000161550010000247161716059884</v>
          </cell>
          <cell r="M646" t="str">
            <v>26 - Pernambuco</v>
          </cell>
          <cell r="N646">
            <v>2421</v>
          </cell>
        </row>
        <row r="647">
          <cell r="C647" t="str">
            <v>HOSPITAL DOM HÉLDER CÂMARA - CG. Nº 018/2022</v>
          </cell>
          <cell r="E647" t="str">
            <v xml:space="preserve">3.10 - Material para Manutenção de Bens Móveis </v>
          </cell>
          <cell r="G647" t="str">
            <v>NEWMED COM SERV EQUIP HOSP LTDA</v>
          </cell>
          <cell r="H647" t="str">
            <v>B</v>
          </cell>
          <cell r="I647" t="str">
            <v>S</v>
          </cell>
          <cell r="J647" t="str">
            <v>8412</v>
          </cell>
          <cell r="K647" t="str">
            <v>15/08/2024</v>
          </cell>
          <cell r="L647" t="str">
            <v>26240810859287000163550010000084121896891952</v>
          </cell>
          <cell r="M647" t="str">
            <v>26 - Pernambuco</v>
          </cell>
          <cell r="N647">
            <v>4020</v>
          </cell>
        </row>
        <row r="648">
          <cell r="C648" t="str">
            <v>HOSPITAL DOM HÉLDER CÂMARA - CG. Nº 018/2022</v>
          </cell>
          <cell r="E648" t="str">
            <v xml:space="preserve">3.8 - Uniformes, Tecidos e Aviamentos </v>
          </cell>
          <cell r="G648" t="str">
            <v>IGEMEDIC DISTRIBUIDORA HOSPITALAR LTDA</v>
          </cell>
          <cell r="H648" t="str">
            <v>B</v>
          </cell>
          <cell r="I648" t="str">
            <v>S</v>
          </cell>
          <cell r="J648" t="str">
            <v>000003759</v>
          </cell>
          <cell r="K648" t="str">
            <v>19/08/2024</v>
          </cell>
          <cell r="L648" t="str">
            <v>26240828145496000100550010000037591335671335</v>
          </cell>
          <cell r="M648" t="str">
            <v>26 - Pernambuco</v>
          </cell>
          <cell r="N648">
            <v>3072</v>
          </cell>
        </row>
        <row r="649">
          <cell r="C649" t="str">
            <v>HOSPITAL DOM HÉLDER CÂMARA - CG. Nº 018/2022</v>
          </cell>
          <cell r="E649" t="str">
            <v xml:space="preserve">3.8 - Uniformes, Tecidos e Aviamentos </v>
          </cell>
          <cell r="G649" t="str">
            <v>MEDIAL SAUDE DIST PROD MED HOSPIT LTDA</v>
          </cell>
          <cell r="H649" t="str">
            <v>B</v>
          </cell>
          <cell r="I649" t="str">
            <v>S</v>
          </cell>
          <cell r="J649" t="str">
            <v>000005841</v>
          </cell>
          <cell r="K649" t="str">
            <v>30/07/2024</v>
          </cell>
          <cell r="L649" t="str">
            <v>26240723993232000193550010000058411786500009</v>
          </cell>
          <cell r="M649" t="str">
            <v>26 - Pernambuco</v>
          </cell>
          <cell r="N649">
            <v>2915</v>
          </cell>
        </row>
        <row r="650">
          <cell r="C650" t="str">
            <v>HOSPITAL DOM HÉLDER CÂMARA - CG. Nº 018/2022</v>
          </cell>
          <cell r="E650" t="str">
            <v xml:space="preserve">3.8 - Uniformes, Tecidos e Aviamentos </v>
          </cell>
          <cell r="G650" t="str">
            <v>ACB SEGURANCA EM EPI LTDA</v>
          </cell>
          <cell r="H650" t="str">
            <v>B</v>
          </cell>
          <cell r="I650" t="str">
            <v>S</v>
          </cell>
          <cell r="J650" t="str">
            <v>000015485</v>
          </cell>
          <cell r="K650" t="str">
            <v>15/08/2024</v>
          </cell>
          <cell r="L650" t="str">
            <v>26240826012135000160550000000154851234445844</v>
          </cell>
          <cell r="M650" t="str">
            <v>26 - Pernambuco</v>
          </cell>
          <cell r="N650">
            <v>240</v>
          </cell>
        </row>
        <row r="651">
          <cell r="C651" t="str">
            <v>HOSPITAL DOM HÉLDER CÂMARA - CG. Nº 018/2022</v>
          </cell>
          <cell r="E651" t="str">
            <v xml:space="preserve">3.8 - Uniformes, Tecidos e Aviamentos </v>
          </cell>
          <cell r="G651" t="str">
            <v>ACB SEGURANCA EM EPI LTDA</v>
          </cell>
          <cell r="H651" t="str">
            <v>B</v>
          </cell>
          <cell r="I651" t="str">
            <v>S</v>
          </cell>
          <cell r="J651" t="str">
            <v>000015486</v>
          </cell>
          <cell r="K651" t="str">
            <v>15/08/2024</v>
          </cell>
          <cell r="L651" t="str">
            <v>26240826012135000160550000000154861658590717</v>
          </cell>
          <cell r="M651" t="str">
            <v>26 - Pernambuco</v>
          </cell>
          <cell r="N651">
            <v>770</v>
          </cell>
        </row>
        <row r="652">
          <cell r="C652" t="str">
            <v>HOSPITAL DOM HÉLDER CÂMARA - CG. Nº 018/2022</v>
          </cell>
          <cell r="E652" t="str">
            <v xml:space="preserve">3.8 - Uniformes, Tecidos e Aviamentos </v>
          </cell>
          <cell r="G652" t="str">
            <v>DPROSMED DISTRIBUIDORA DE PRODUTOS MEDICOS HOSPITALARES EIRELI</v>
          </cell>
          <cell r="H652" t="str">
            <v>B</v>
          </cell>
          <cell r="I652" t="str">
            <v>S</v>
          </cell>
          <cell r="J652" t="str">
            <v>00018677</v>
          </cell>
          <cell r="K652" t="str">
            <v>05/08/2024</v>
          </cell>
          <cell r="L652" t="str">
            <v>26240811449180000290550010000186771000413058</v>
          </cell>
          <cell r="M652" t="str">
            <v>26 - Pernambuco</v>
          </cell>
          <cell r="N652">
            <v>197.2</v>
          </cell>
        </row>
        <row r="653">
          <cell r="C653" t="str">
            <v>HOSPITAL DOM HÉLDER CÂMARA - CG. Nº 018/2022</v>
          </cell>
          <cell r="E653" t="str">
            <v xml:space="preserve">3.8 - Uniformes, Tecidos e Aviamentos </v>
          </cell>
          <cell r="G653" t="str">
            <v>ORIGINAL SUPRIMENTOS E EQUIPAMENTOS LTDA</v>
          </cell>
          <cell r="H653" t="str">
            <v>B</v>
          </cell>
          <cell r="I653" t="str">
            <v>S</v>
          </cell>
          <cell r="J653" t="str">
            <v>008920</v>
          </cell>
          <cell r="K653" t="str">
            <v>01/08/2024</v>
          </cell>
          <cell r="L653" t="str">
            <v>26240824425720000167550010000089201490082265</v>
          </cell>
          <cell r="M653" t="str">
            <v>26 - Pernambuco</v>
          </cell>
          <cell r="N653">
            <v>9573.6200000000008</v>
          </cell>
        </row>
        <row r="654">
          <cell r="C654" t="str">
            <v>HOSPITAL DOM HÉLDER CÂMARA - CG. Nº 018/2022</v>
          </cell>
          <cell r="E654" t="str">
            <v xml:space="preserve">3.8 - Uniformes, Tecidos e Aviamentos </v>
          </cell>
          <cell r="G654" t="str">
            <v>B D L COMERCIO DE ALIMENTOS LTDA</v>
          </cell>
          <cell r="H654" t="str">
            <v>B</v>
          </cell>
          <cell r="I654" t="str">
            <v>S</v>
          </cell>
          <cell r="J654" t="str">
            <v>1581</v>
          </cell>
          <cell r="K654" t="str">
            <v>19/08/2024</v>
          </cell>
          <cell r="L654" t="str">
            <v>26240835361251000186550010000015811325052150</v>
          </cell>
          <cell r="M654" t="str">
            <v>26 - Pernambuco</v>
          </cell>
          <cell r="N654">
            <v>682.8</v>
          </cell>
        </row>
        <row r="655">
          <cell r="C655" t="str">
            <v>HOSPITAL DOM HÉLDER CÂMARA - CG. Nº 018/2022</v>
          </cell>
          <cell r="E655" t="str">
            <v xml:space="preserve">3.8 - Uniformes, Tecidos e Aviamentos </v>
          </cell>
          <cell r="G655" t="str">
            <v>B D L COMERCIO DE ALIMENTOS LTDA</v>
          </cell>
          <cell r="H655" t="str">
            <v>B</v>
          </cell>
          <cell r="I655" t="str">
            <v>S</v>
          </cell>
          <cell r="J655" t="str">
            <v>1615</v>
          </cell>
          <cell r="K655" t="str">
            <v>23/08/2024</v>
          </cell>
          <cell r="L655" t="str">
            <v>26240835361251000186550010000016151394778580</v>
          </cell>
          <cell r="M655" t="str">
            <v>26 - Pernambuco</v>
          </cell>
          <cell r="N655">
            <v>80</v>
          </cell>
        </row>
        <row r="656">
          <cell r="C656" t="str">
            <v>HOSPITAL DOM HÉLDER CÂMARA - CG. Nº 018/2022</v>
          </cell>
          <cell r="E656" t="str">
            <v xml:space="preserve">3.8 - Uniformes, Tecidos e Aviamentos </v>
          </cell>
          <cell r="G656" t="str">
            <v>JOSE LEONARDO DE CARVALHO SILVA 04424915492</v>
          </cell>
          <cell r="H656" t="str">
            <v>S</v>
          </cell>
          <cell r="I656" t="str">
            <v>S</v>
          </cell>
          <cell r="J656" t="str">
            <v>169</v>
          </cell>
          <cell r="K656" t="str">
            <v>20/08/2024</v>
          </cell>
          <cell r="L656" t="str">
            <v>0</v>
          </cell>
          <cell r="M656" t="str">
            <v>26 - Pernambuco</v>
          </cell>
          <cell r="N656">
            <v>2000</v>
          </cell>
        </row>
        <row r="657">
          <cell r="C657" t="str">
            <v>HOSPITAL DOM HÉLDER CÂMARA - CG. Nº 018/2022</v>
          </cell>
          <cell r="E657" t="str">
            <v xml:space="preserve">3.8 - Uniformes, Tecidos e Aviamentos </v>
          </cell>
          <cell r="G657" t="str">
            <v>MACROPAC PROTECAO E EMBALAGEM LTDA</v>
          </cell>
          <cell r="H657" t="str">
            <v>B</v>
          </cell>
          <cell r="I657" t="str">
            <v>S</v>
          </cell>
          <cell r="J657" t="str">
            <v>485102</v>
          </cell>
          <cell r="K657" t="str">
            <v>25/07/2024</v>
          </cell>
          <cell r="L657" t="str">
            <v>26240711840014000130550010004851021631006064</v>
          </cell>
          <cell r="M657" t="str">
            <v>26 - Pernambuco</v>
          </cell>
          <cell r="N657">
            <v>882.98</v>
          </cell>
        </row>
        <row r="658">
          <cell r="C658" t="str">
            <v>HOSPITAL DOM HÉLDER CÂMARA - CG. Nº 018/2022</v>
          </cell>
          <cell r="E658" t="str">
            <v>3.99 - Outras despesas com Material de Consumo</v>
          </cell>
          <cell r="G658" t="str">
            <v>PADRAO DISTRIBUIDORA DE PRODUTOS E EQUIPAMENTOS HOSPITALARES PADRE CALLOU LTDA</v>
          </cell>
          <cell r="H658" t="str">
            <v>B</v>
          </cell>
          <cell r="I658" t="str">
            <v>S</v>
          </cell>
          <cell r="J658" t="str">
            <v>000353428</v>
          </cell>
          <cell r="K658" t="str">
            <v>15/08/2024</v>
          </cell>
          <cell r="L658" t="str">
            <v>26240809441460000120550010003534281119276175</v>
          </cell>
          <cell r="M658" t="str">
            <v>26 - Pernambuco</v>
          </cell>
          <cell r="N658">
            <v>7810</v>
          </cell>
        </row>
        <row r="659">
          <cell r="C659" t="str">
            <v>HOSPITAL DOM HÉLDER CÂMARA - CG. Nº 018/2022</v>
          </cell>
          <cell r="E659" t="str">
            <v>1.99 - Outras Despesas com Pessoal</v>
          </cell>
          <cell r="G659" t="str">
            <v>Bilhetagem Eletronica Municipal (Bem Facil)</v>
          </cell>
          <cell r="H659" t="str">
            <v>S</v>
          </cell>
          <cell r="I659" t="str">
            <v>N</v>
          </cell>
          <cell r="J659">
            <v>68834</v>
          </cell>
          <cell r="K659">
            <v>45502</v>
          </cell>
          <cell r="L659" t="str">
            <v>0</v>
          </cell>
          <cell r="M659" t="str">
            <v>2611606 - Recife - PE</v>
          </cell>
          <cell r="N659">
            <v>7625.54</v>
          </cell>
        </row>
        <row r="660">
          <cell r="C660" t="str">
            <v>HOSPITAL DOM HÉLDER CÂMARA - CG. Nº 018/2022</v>
          </cell>
          <cell r="E660" t="str">
            <v>1.99 - Outras Despesas com Pessoal</v>
          </cell>
          <cell r="G660" t="str">
            <v>Bilhetagem Eletronica Municipal (Bem Facil) - complementar</v>
          </cell>
          <cell r="H660" t="str">
            <v>S</v>
          </cell>
          <cell r="I660" t="str">
            <v>N</v>
          </cell>
          <cell r="J660">
            <v>68833</v>
          </cell>
          <cell r="K660">
            <v>45502</v>
          </cell>
          <cell r="L660" t="str">
            <v>0</v>
          </cell>
          <cell r="M660" t="str">
            <v>2611606 - Recife - PE</v>
          </cell>
          <cell r="N660">
            <v>272.8</v>
          </cell>
        </row>
        <row r="661">
          <cell r="C661" t="str">
            <v>HOSPITAL DOM HÉLDER CÂMARA - CG. Nº 018/2022</v>
          </cell>
          <cell r="E661" t="str">
            <v>1.99 - Outras Despesas com Pessoal</v>
          </cell>
          <cell r="G661" t="str">
            <v xml:space="preserve">Mag Seguros </v>
          </cell>
          <cell r="H661" t="str">
            <v>S</v>
          </cell>
          <cell r="I661" t="str">
            <v>N</v>
          </cell>
          <cell r="J661">
            <v>15</v>
          </cell>
          <cell r="K661">
            <v>45545</v>
          </cell>
          <cell r="L661" t="str">
            <v>0</v>
          </cell>
          <cell r="M661" t="str">
            <v>2611606 - Recife - PE</v>
          </cell>
          <cell r="N661">
            <v>3054.61</v>
          </cell>
        </row>
        <row r="662">
          <cell r="C662" t="str">
            <v>HOSPITAL DOM HÉLDER CÂMARA - CG. Nº 018/2022</v>
          </cell>
          <cell r="E662" t="str">
            <v>1.99 - Outras Despesas com Pessoal</v>
          </cell>
          <cell r="G662" t="str">
            <v xml:space="preserve">Rodoviaria Borborema </v>
          </cell>
          <cell r="H662" t="str">
            <v>S</v>
          </cell>
          <cell r="I662" t="str">
            <v>N</v>
          </cell>
          <cell r="J662">
            <v>41021</v>
          </cell>
          <cell r="K662">
            <v>45502</v>
          </cell>
          <cell r="L662" t="str">
            <v>0</v>
          </cell>
          <cell r="M662" t="str">
            <v>2611606 - Recife - PE</v>
          </cell>
          <cell r="N662">
            <v>6498.9</v>
          </cell>
        </row>
        <row r="663">
          <cell r="C663" t="str">
            <v>HOSPITAL DOM HÉLDER CÂMARA - CG. Nº 018/2022</v>
          </cell>
          <cell r="E663" t="str">
            <v>1.99 - Outras Despesas com Pessoal</v>
          </cell>
          <cell r="G663" t="str">
            <v xml:space="preserve">Rodoviaria Borborema </v>
          </cell>
          <cell r="H663" t="str">
            <v>S</v>
          </cell>
          <cell r="I663" t="str">
            <v>N</v>
          </cell>
          <cell r="J663">
            <v>41204</v>
          </cell>
          <cell r="K663">
            <v>45518</v>
          </cell>
          <cell r="L663" t="str">
            <v>0</v>
          </cell>
          <cell r="M663" t="str">
            <v>2611606 - Recife - PE</v>
          </cell>
          <cell r="N663">
            <v>440</v>
          </cell>
        </row>
        <row r="664">
          <cell r="C664" t="str">
            <v>HOSPITAL DOM HÉLDER CÂMARA - CG. Nº 018/2022</v>
          </cell>
          <cell r="E664" t="str">
            <v>1.99 - Outras Despesas com Pessoal</v>
          </cell>
          <cell r="G664" t="str">
            <v>Transporte e Serviços Astro Ltda-ME (Astrotur)</v>
          </cell>
          <cell r="H664" t="str">
            <v>S</v>
          </cell>
          <cell r="I664" t="str">
            <v>S</v>
          </cell>
          <cell r="J664">
            <v>9755</v>
          </cell>
          <cell r="K664">
            <v>45537</v>
          </cell>
          <cell r="L664" t="str">
            <v>0</v>
          </cell>
          <cell r="M664" t="str">
            <v>2611606 - Recife - PE</v>
          </cell>
          <cell r="N664">
            <v>110959.67999999999</v>
          </cell>
        </row>
        <row r="665">
          <cell r="C665" t="str">
            <v>HOSPITAL DOM HÉLDER CÂMARA - CG. Nº 018/2022</v>
          </cell>
          <cell r="E665" t="str">
            <v>1.99 - Outras Despesas com Pessoal</v>
          </cell>
          <cell r="G665" t="str">
            <v>Transporte e Serviços Astro Ltda-ME (Astrotur) - REAJUSTE 2/6</v>
          </cell>
          <cell r="H665" t="str">
            <v>S</v>
          </cell>
          <cell r="I665" t="str">
            <v>S</v>
          </cell>
          <cell r="J665">
            <v>9756</v>
          </cell>
          <cell r="K665">
            <v>45537</v>
          </cell>
          <cell r="L665" t="str">
            <v>0</v>
          </cell>
          <cell r="M665" t="str">
            <v>2611606 - Recife - PE</v>
          </cell>
          <cell r="N665">
            <v>7327.51</v>
          </cell>
        </row>
        <row r="666">
          <cell r="C666" t="str">
            <v>HOSPITAL DOM HÉLDER CÂMARA - CG. Nº 018/2022</v>
          </cell>
          <cell r="E666" t="str">
            <v>1.99 - Outras Despesas com Pessoal</v>
          </cell>
          <cell r="G666" t="str">
            <v>Vem - Vale Eletronico Metropolitano - GERAL</v>
          </cell>
          <cell r="H666" t="str">
            <v>S</v>
          </cell>
          <cell r="I666" t="str">
            <v>N</v>
          </cell>
          <cell r="J666">
            <v>15854912</v>
          </cell>
          <cell r="K666">
            <v>45502</v>
          </cell>
          <cell r="L666" t="str">
            <v>0</v>
          </cell>
          <cell r="M666" t="str">
            <v>2611606 - Recife - PE</v>
          </cell>
          <cell r="N666">
            <v>44502.47</v>
          </cell>
        </row>
        <row r="667">
          <cell r="C667" t="str">
            <v>HOSPITAL DOM HÉLDER CÂMARA - CG. Nº 018/2022</v>
          </cell>
          <cell r="E667" t="str">
            <v>1.99 - Outras Despesas com Pessoal</v>
          </cell>
          <cell r="G667" t="str">
            <v>Vem - Vale Eletronico Metropolitano - JOVEM</v>
          </cell>
          <cell r="H667" t="str">
            <v>S</v>
          </cell>
          <cell r="I667" t="str">
            <v>N</v>
          </cell>
          <cell r="J667">
            <v>15854800</v>
          </cell>
          <cell r="K667">
            <v>45502</v>
          </cell>
          <cell r="L667" t="str">
            <v>0</v>
          </cell>
          <cell r="M667" t="str">
            <v>2611606 - Recife - PE</v>
          </cell>
          <cell r="N667">
            <v>4204.7</v>
          </cell>
        </row>
        <row r="668">
          <cell r="C668" t="str">
            <v>HOSPITAL DOM HÉLDER CÂMARA - CG. Nº 018/2022</v>
          </cell>
          <cell r="E668" t="str">
            <v>1.99 - Outras Despesas com Pessoal</v>
          </cell>
          <cell r="G668" t="str">
            <v>Vem - Vale Eletronico Metropolitano - SAD</v>
          </cell>
          <cell r="H668" t="str">
            <v>s</v>
          </cell>
          <cell r="I668" t="str">
            <v>N</v>
          </cell>
          <cell r="J668">
            <v>15854698</v>
          </cell>
          <cell r="K668">
            <v>45502</v>
          </cell>
          <cell r="L668" t="str">
            <v>0</v>
          </cell>
          <cell r="M668" t="str">
            <v>2611606 - Recife - PE</v>
          </cell>
          <cell r="N668">
            <v>372.02</v>
          </cell>
        </row>
        <row r="669">
          <cell r="C669" t="str">
            <v>HOSPITAL DOM HÉLDER CÂMARA - CG. Nº 018/2022</v>
          </cell>
          <cell r="E669" t="str">
            <v>1.99 - Outras Despesas com Pessoal</v>
          </cell>
          <cell r="G669" t="str">
            <v xml:space="preserve">Vem - Vale Eletronico Metropolitano - HIGIENIZAÇÃO </v>
          </cell>
          <cell r="H669" t="str">
            <v>s</v>
          </cell>
          <cell r="I669" t="str">
            <v>N</v>
          </cell>
          <cell r="J669">
            <v>15854725</v>
          </cell>
          <cell r="K669">
            <v>45502</v>
          </cell>
          <cell r="L669" t="str">
            <v>0</v>
          </cell>
          <cell r="M669" t="str">
            <v>2611606 - Recife - PE</v>
          </cell>
          <cell r="N669">
            <v>4154.2700000000004</v>
          </cell>
        </row>
        <row r="670">
          <cell r="C670" t="str">
            <v>HOSPITAL DOM HÉLDER CÂMARA - CG. Nº 018/2022</v>
          </cell>
          <cell r="E670" t="str">
            <v>1.99 - Outras Despesas com Pessoal</v>
          </cell>
          <cell r="G670" t="str">
            <v>Vem - Vale Eletronico Metropolitano - VEM GERAL COMPLEMENTAR</v>
          </cell>
          <cell r="H670" t="str">
            <v>S</v>
          </cell>
          <cell r="I670" t="str">
            <v>N</v>
          </cell>
          <cell r="J670">
            <v>15958487</v>
          </cell>
          <cell r="K670">
            <v>45509</v>
          </cell>
          <cell r="L670" t="str">
            <v>0</v>
          </cell>
          <cell r="M670" t="str">
            <v>2611606 - Recife - PE</v>
          </cell>
          <cell r="N670">
            <v>1128.47</v>
          </cell>
        </row>
        <row r="671">
          <cell r="C671" t="str">
            <v>HOSPITAL DOM HÉLDER CÂMARA - CG. Nº 018/2022</v>
          </cell>
          <cell r="E671" t="str">
            <v>1.99 - Outras Despesas com Pessoal</v>
          </cell>
          <cell r="G671" t="str">
            <v>Vem - Vale Eletronico Metropolitano - VEM GERAL COMPLEMENTAR</v>
          </cell>
          <cell r="H671" t="str">
            <v>S</v>
          </cell>
          <cell r="I671" t="str">
            <v>N</v>
          </cell>
          <cell r="J671">
            <v>16198625</v>
          </cell>
          <cell r="K671">
            <v>45530</v>
          </cell>
          <cell r="L671" t="str">
            <v>0</v>
          </cell>
          <cell r="M671" t="str">
            <v>2611606 - Recife - PE</v>
          </cell>
          <cell r="N671">
            <v>1103.26</v>
          </cell>
        </row>
        <row r="672">
          <cell r="C672" t="str">
            <v>HOSPITAL DOM HÉLDER CÂMARA - CG. Nº 018/2022</v>
          </cell>
          <cell r="E672" t="str">
            <v>1.99 - Outras Despesas com Pessoal</v>
          </cell>
          <cell r="G672" t="str">
            <v>Vem - Vale Eletronico Metropolitano -bem facil complementar</v>
          </cell>
          <cell r="H672" t="str">
            <v>S</v>
          </cell>
          <cell r="I672" t="str">
            <v>N</v>
          </cell>
          <cell r="J672">
            <v>69684</v>
          </cell>
          <cell r="K672">
            <v>45502</v>
          </cell>
          <cell r="L672" t="str">
            <v>0</v>
          </cell>
          <cell r="M672" t="str">
            <v>2611606 - Recife - PE</v>
          </cell>
          <cell r="N672">
            <v>148.57</v>
          </cell>
        </row>
        <row r="673">
          <cell r="C673" t="str">
            <v>HOSPITAL DOM HÉLDER CÂMARA - CG. Nº 018/2022</v>
          </cell>
          <cell r="E673" t="str">
            <v>1.99 - Outras Despesas com Pessoal</v>
          </cell>
          <cell r="G673" t="str">
            <v>Vem - Vale Eletronico Metropolitano - COMPLEMENTAR</v>
          </cell>
          <cell r="H673" t="str">
            <v>S</v>
          </cell>
          <cell r="I673" t="str">
            <v>N</v>
          </cell>
          <cell r="J673">
            <v>16042776</v>
          </cell>
          <cell r="K673">
            <v>45518</v>
          </cell>
          <cell r="L673" t="str">
            <v>0</v>
          </cell>
          <cell r="M673" t="str">
            <v>2611606 - Recife - PE</v>
          </cell>
          <cell r="N673">
            <v>405.64</v>
          </cell>
        </row>
        <row r="674">
          <cell r="C674" t="str">
            <v>HOSPITAL DOM HÉLDER CÂMARA - CG. Nº 018/2022</v>
          </cell>
          <cell r="E674" t="str">
            <v>1.99 - Outras Despesas com Pessoal</v>
          </cell>
          <cell r="G674" t="str">
            <v>MCP REFEICOES LTDA</v>
          </cell>
          <cell r="H674" t="str">
            <v>B</v>
          </cell>
          <cell r="I674" t="str">
            <v>S</v>
          </cell>
          <cell r="J674">
            <v>28253</v>
          </cell>
          <cell r="K674" t="str">
            <v>04/09/2024</v>
          </cell>
          <cell r="L674" t="str">
            <v>26231006088039000199550010000243071786177360</v>
          </cell>
          <cell r="M674" t="str">
            <v>26 - Pernambuco</v>
          </cell>
          <cell r="N674">
            <v>97285.09</v>
          </cell>
        </row>
        <row r="675">
          <cell r="C675" t="str">
            <v>HOSPITAL DOM HÉLDER CÂMARA - CG. Nº 018/2022</v>
          </cell>
          <cell r="E675" t="str">
            <v>3.14 - Alimentação Preparada</v>
          </cell>
          <cell r="G675" t="str">
            <v>MCP REFEICOES LTDA</v>
          </cell>
          <cell r="H675" t="str">
            <v>B</v>
          </cell>
          <cell r="I675" t="str">
            <v>S</v>
          </cell>
          <cell r="J675" t="str">
            <v>28253</v>
          </cell>
          <cell r="K675" t="str">
            <v>04/09/2024</v>
          </cell>
          <cell r="L675" t="str">
            <v>26231006088039000199550010000243071786177360</v>
          </cell>
          <cell r="M675" t="str">
            <v>26 - Pernambuco</v>
          </cell>
          <cell r="N675">
            <v>280076.43</v>
          </cell>
        </row>
        <row r="676">
          <cell r="C676" t="str">
            <v>HOSPITAL DOM HÉLDER CÂMARA - CG. Nº 018/2022</v>
          </cell>
          <cell r="E676" t="str">
            <v xml:space="preserve">5.21 - Seguros em geral </v>
          </cell>
          <cell r="G676" t="str">
            <v xml:space="preserve">Zellos Corretora de Seguros LTDA </v>
          </cell>
          <cell r="H676" t="str">
            <v>S</v>
          </cell>
          <cell r="I676" t="str">
            <v>N</v>
          </cell>
          <cell r="J676" t="str">
            <v>APOLICE</v>
          </cell>
          <cell r="K676">
            <v>45515</v>
          </cell>
          <cell r="L676" t="str">
            <v>0</v>
          </cell>
          <cell r="M676" t="str">
            <v>2611606 - Recife - PE</v>
          </cell>
          <cell r="N676">
            <v>1093.5</v>
          </cell>
        </row>
        <row r="677">
          <cell r="C677" t="str">
            <v>HOSPITAL DOM HÉLDER CÂMARA - CG. Nº 018/2022</v>
          </cell>
          <cell r="E677" t="str">
            <v xml:space="preserve">5.25 - Serviços Bancários </v>
          </cell>
          <cell r="G677" t="str">
            <v>Taxas de Manutenção de Conta</v>
          </cell>
          <cell r="H677" t="str">
            <v>S</v>
          </cell>
          <cell r="I677" t="str">
            <v>N</v>
          </cell>
          <cell r="K677">
            <v>45505</v>
          </cell>
          <cell r="L677" t="str">
            <v>0</v>
          </cell>
          <cell r="M677" t="str">
            <v>2602902 - Cabo de Santo Agostinho - PE</v>
          </cell>
          <cell r="N677">
            <v>312.2</v>
          </cell>
        </row>
        <row r="678">
          <cell r="C678" t="str">
            <v>HOSPITAL DOM HÉLDER CÂMARA - CG. Nº 018/2022</v>
          </cell>
          <cell r="E678" t="str">
            <v xml:space="preserve">5.25 - Serviços Bancários </v>
          </cell>
          <cell r="G678" t="str">
            <v>Tarifas Bancárias</v>
          </cell>
          <cell r="H678" t="str">
            <v>S</v>
          </cell>
          <cell r="I678" t="str">
            <v>N</v>
          </cell>
          <cell r="K678">
            <v>45505</v>
          </cell>
          <cell r="L678" t="str">
            <v>0</v>
          </cell>
          <cell r="M678" t="str">
            <v>2602902 - Cabo de Santo Agostinho - PE</v>
          </cell>
          <cell r="N678">
            <v>388.96</v>
          </cell>
        </row>
        <row r="679">
          <cell r="C679" t="str">
            <v>HOSPITAL DOM HÉLDER CÂMARA - CG. Nº 018/2022</v>
          </cell>
          <cell r="E679" t="str">
            <v>5.9 - Telefonia Móvel</v>
          </cell>
          <cell r="G679" t="str">
            <v xml:space="preserve">VIVO TELEFONIA </v>
          </cell>
          <cell r="H679" t="str">
            <v>S</v>
          </cell>
          <cell r="I679" t="str">
            <v>N</v>
          </cell>
          <cell r="J679">
            <v>7147618</v>
          </cell>
          <cell r="K679">
            <v>45532</v>
          </cell>
          <cell r="L679" t="str">
            <v>0</v>
          </cell>
          <cell r="M679" t="str">
            <v>2602902 - Cabo de Santo Agostinho - PE</v>
          </cell>
          <cell r="N679">
            <v>119.16</v>
          </cell>
        </row>
        <row r="680">
          <cell r="C680" t="str">
            <v>HOSPITAL DOM HÉLDER CÂMARA - CG. Nº 018/2022</v>
          </cell>
          <cell r="E680" t="str">
            <v>5.18 - Teledonia Fixa</v>
          </cell>
          <cell r="G680" t="str">
            <v>Smart Serviços de Internet Ltda - Me (Algar Telecom)</v>
          </cell>
          <cell r="H680" t="str">
            <v>S</v>
          </cell>
          <cell r="I680" t="str">
            <v>N</v>
          </cell>
          <cell r="J680">
            <v>471847846</v>
          </cell>
          <cell r="K680">
            <v>45538</v>
          </cell>
          <cell r="L680" t="str">
            <v>0</v>
          </cell>
          <cell r="M680" t="str">
            <v>2611606 - Recife - PE</v>
          </cell>
          <cell r="N680">
            <v>1609.98</v>
          </cell>
        </row>
        <row r="681">
          <cell r="C681" t="str">
            <v>HOSPITAL DOM HÉLDER CÂMARA - CG. Nº 018/2022</v>
          </cell>
          <cell r="E681" t="str">
            <v>5.18 - Teledonia Fixa</v>
          </cell>
          <cell r="G681" t="str">
            <v xml:space="preserve">DB3 SERVIÇOS DE TELECOMUNICAÇÇÕES S.A - GIGA EMPRESAS </v>
          </cell>
          <cell r="H681" t="str">
            <v>S</v>
          </cell>
          <cell r="I681" t="str">
            <v>S</v>
          </cell>
          <cell r="J681">
            <v>1913763</v>
          </cell>
          <cell r="K681">
            <v>45536</v>
          </cell>
          <cell r="L681" t="str">
            <v>0</v>
          </cell>
          <cell r="M681" t="str">
            <v>2602902 - Cabo de Santo Agostinho - PE</v>
          </cell>
          <cell r="N681">
            <v>950</v>
          </cell>
        </row>
        <row r="682">
          <cell r="C682" t="str">
            <v>HOSPITAL DOM HÉLDER CÂMARA - CG. Nº 018/2022</v>
          </cell>
          <cell r="E682" t="str">
            <v>5.13 - Água e Esgoto</v>
          </cell>
          <cell r="G682" t="str">
            <v>Compesa (Companhia Pernambucana de Saneamento)</v>
          </cell>
          <cell r="H682" t="str">
            <v>S</v>
          </cell>
          <cell r="I682" t="str">
            <v>N</v>
          </cell>
          <cell r="J682" t="str">
            <v>077997964</v>
          </cell>
          <cell r="K682">
            <v>45519</v>
          </cell>
          <cell r="L682" t="str">
            <v>0</v>
          </cell>
          <cell r="M682" t="str">
            <v>2602902 - Cabo de Santo Agostinho - PE</v>
          </cell>
          <cell r="N682">
            <v>67653.66</v>
          </cell>
        </row>
        <row r="683">
          <cell r="C683" t="str">
            <v>HOSPITAL DOM HÉLDER CÂMARA - CG. Nº 018/2022</v>
          </cell>
          <cell r="E683" t="str">
            <v>5.12 - Energia Elétrica</v>
          </cell>
          <cell r="G683" t="str">
            <v>Celpe (Companhia Energética de Pernambuco)</v>
          </cell>
          <cell r="H683" t="str">
            <v>S</v>
          </cell>
          <cell r="I683" t="str">
            <v>N</v>
          </cell>
          <cell r="J683" t="str">
            <v>323227700</v>
          </cell>
          <cell r="K683">
            <v>45538</v>
          </cell>
          <cell r="L683" t="str">
            <v>0</v>
          </cell>
          <cell r="M683" t="str">
            <v>2611606 - Recife - PE</v>
          </cell>
          <cell r="N683">
            <v>4648.66</v>
          </cell>
        </row>
        <row r="684">
          <cell r="C684" t="str">
            <v>HOSPITAL DOM HÉLDER CÂMARA - CG. Nº 018/2022</v>
          </cell>
          <cell r="E684" t="str">
            <v>5.3 - Locação de Máquinas e Equipamentos</v>
          </cell>
          <cell r="G684" t="str">
            <v>LSA Soluções Em Tecnologia Eireli-Me</v>
          </cell>
          <cell r="H684" t="str">
            <v>S</v>
          </cell>
          <cell r="I684" t="str">
            <v>N</v>
          </cell>
          <cell r="J684">
            <v>190</v>
          </cell>
          <cell r="K684">
            <v>45539</v>
          </cell>
          <cell r="L684" t="str">
            <v>0</v>
          </cell>
          <cell r="M684" t="str">
            <v>2611606 - Recife - PE</v>
          </cell>
          <cell r="N684">
            <v>1840</v>
          </cell>
        </row>
        <row r="685">
          <cell r="C685" t="str">
            <v>HOSPITAL DOM HÉLDER CÂMARA - CG. Nº 018/2022</v>
          </cell>
          <cell r="E685" t="str">
            <v>5.3 - Locação de Máquinas e Equipamentos</v>
          </cell>
          <cell r="G685" t="str">
            <v xml:space="preserve">Colortel - Locação de Bens Móveis </v>
          </cell>
          <cell r="H685" t="str">
            <v>S</v>
          </cell>
          <cell r="I685" t="str">
            <v>N</v>
          </cell>
          <cell r="J685">
            <v>2446</v>
          </cell>
          <cell r="K685">
            <v>45534</v>
          </cell>
          <cell r="L685" t="str">
            <v>0</v>
          </cell>
          <cell r="M685" t="str">
            <v>3304557 - Rio de Janeiro - RJ</v>
          </cell>
          <cell r="N685">
            <v>909</v>
          </cell>
        </row>
        <row r="686">
          <cell r="C686" t="str">
            <v>HOSPITAL DOM HÉLDER CÂMARA - CG. Nº 018/2022</v>
          </cell>
          <cell r="E686" t="str">
            <v>5.3 - Locação de Máquinas e Equipamentos</v>
          </cell>
          <cell r="G686" t="str">
            <v>Rgraph Loc. Com. E Serv. Ltda - Me</v>
          </cell>
          <cell r="H686" t="str">
            <v>S</v>
          </cell>
          <cell r="I686" t="str">
            <v>N</v>
          </cell>
          <cell r="J686">
            <v>8227</v>
          </cell>
          <cell r="K686">
            <v>45541</v>
          </cell>
          <cell r="L686" t="str">
            <v>0</v>
          </cell>
          <cell r="M686" t="str">
            <v>2611606 - Recife - PE</v>
          </cell>
          <cell r="N686">
            <v>7558.52</v>
          </cell>
        </row>
        <row r="687">
          <cell r="C687" t="str">
            <v>HOSPITAL DOM HÉLDER CÂMARA - CG. Nº 018/2022</v>
          </cell>
          <cell r="E687" t="str">
            <v>5.3 - Locação de Máquinas e Equipamentos</v>
          </cell>
          <cell r="G687" t="str">
            <v>Rgraph Loc. Com. E Serv. Ltda - Me</v>
          </cell>
          <cell r="H687" t="str">
            <v>S</v>
          </cell>
          <cell r="I687" t="str">
            <v>N</v>
          </cell>
          <cell r="J687">
            <v>8231</v>
          </cell>
          <cell r="K687">
            <v>45545</v>
          </cell>
          <cell r="L687" t="str">
            <v>0</v>
          </cell>
          <cell r="M687" t="str">
            <v>2611606 - Recife - PE</v>
          </cell>
          <cell r="N687">
            <v>1820</v>
          </cell>
        </row>
        <row r="688">
          <cell r="C688" t="str">
            <v>HOSPITAL DOM HÉLDER CÂMARA - CG. Nº 018/2022</v>
          </cell>
          <cell r="E688" t="str">
            <v>5.3 - Locação de Máquinas e Equipamentos</v>
          </cell>
          <cell r="G688" t="str">
            <v>Scm Participações AS</v>
          </cell>
          <cell r="H688" t="str">
            <v>S</v>
          </cell>
          <cell r="I688" t="str">
            <v>N</v>
          </cell>
          <cell r="J688">
            <v>29701</v>
          </cell>
          <cell r="K688">
            <v>45544</v>
          </cell>
          <cell r="L688" t="str">
            <v>0</v>
          </cell>
          <cell r="M688" t="str">
            <v>2611606 - Recife - PE</v>
          </cell>
          <cell r="N688">
            <v>8054.14</v>
          </cell>
        </row>
        <row r="689">
          <cell r="C689" t="str">
            <v>HOSPITAL DOM HÉLDER CÂMARA - CG. Nº 018/2022</v>
          </cell>
          <cell r="E689" t="str">
            <v>5.3 - Locação de Máquinas e Equipamentos</v>
          </cell>
          <cell r="G689" t="str">
            <v>Scm Participações AS</v>
          </cell>
          <cell r="H689" t="str">
            <v>S</v>
          </cell>
          <cell r="I689" t="str">
            <v>N</v>
          </cell>
          <cell r="J689">
            <v>29705</v>
          </cell>
          <cell r="K689">
            <v>45544</v>
          </cell>
          <cell r="L689" t="str">
            <v>0</v>
          </cell>
          <cell r="M689" t="str">
            <v>2611606 - Recife - PE</v>
          </cell>
          <cell r="N689">
            <v>2928</v>
          </cell>
        </row>
        <row r="690">
          <cell r="C690" t="str">
            <v>HOSPITAL DOM HÉLDER CÂMARA - CG. Nº 018/2022</v>
          </cell>
          <cell r="E690" t="str">
            <v>5.3 - Locação de Máquinas e Equipamentos</v>
          </cell>
          <cell r="G690" t="str">
            <v xml:space="preserve">JM SILVA MAQUINAS E EQUIPAMENTOS LTDA </v>
          </cell>
          <cell r="H690" t="str">
            <v>S</v>
          </cell>
          <cell r="I690" t="str">
            <v>S</v>
          </cell>
          <cell r="J690">
            <v>5312</v>
          </cell>
          <cell r="K690">
            <v>45505</v>
          </cell>
          <cell r="L690" t="str">
            <v>0</v>
          </cell>
          <cell r="M690" t="str">
            <v>2611606 - Recife - PE</v>
          </cell>
          <cell r="N690">
            <v>3350</v>
          </cell>
        </row>
        <row r="691">
          <cell r="C691" t="str">
            <v>HOSPITAL DOM HÉLDER CÂMARA - CG. Nº 018/2022</v>
          </cell>
          <cell r="E691" t="str">
            <v>5.1 - Locação de Equipamentos Médicos-Hospitalares</v>
          </cell>
          <cell r="G691" t="str">
            <v>Air Liquide Brasil Ltda</v>
          </cell>
          <cell r="H691" t="str">
            <v>S</v>
          </cell>
          <cell r="I691" t="str">
            <v>S</v>
          </cell>
          <cell r="J691">
            <v>52771</v>
          </cell>
          <cell r="K691">
            <v>45531</v>
          </cell>
          <cell r="L691" t="str">
            <v>0</v>
          </cell>
          <cell r="M691" t="str">
            <v>2602902 - Cabo de Santo Agostinho - PE</v>
          </cell>
          <cell r="N691">
            <v>17377.23</v>
          </cell>
        </row>
        <row r="692">
          <cell r="C692" t="str">
            <v>HOSPITAL DOM HÉLDER CÂMARA - CG. Nº 018/2022</v>
          </cell>
          <cell r="E692" t="str">
            <v>5.1 - Locação de Equipamentos Médicos-Hospitalares</v>
          </cell>
          <cell r="G692" t="str">
            <v>Medcall Com. Serv. de Equip. Med. Ltda</v>
          </cell>
          <cell r="H692" t="str">
            <v>S</v>
          </cell>
          <cell r="I692" t="str">
            <v>S</v>
          </cell>
          <cell r="J692">
            <v>4164</v>
          </cell>
          <cell r="K692">
            <v>45505</v>
          </cell>
          <cell r="L692" t="str">
            <v>0</v>
          </cell>
          <cell r="M692" t="str">
            <v>2611606 - Recife - PE</v>
          </cell>
          <cell r="N692">
            <v>1237.42</v>
          </cell>
        </row>
        <row r="693">
          <cell r="C693" t="str">
            <v>HOSPITAL DOM HÉLDER CÂMARA - CG. Nº 018/2022</v>
          </cell>
          <cell r="E693" t="str">
            <v>5.3 - Locação de Máquinas e Equipamentos</v>
          </cell>
          <cell r="G693" t="str">
            <v xml:space="preserve">Almeri Angelo Salviano da Silva - ASTECH </v>
          </cell>
          <cell r="H693" t="str">
            <v>S</v>
          </cell>
          <cell r="I693" t="str">
            <v>S</v>
          </cell>
          <cell r="J693">
            <v>6436</v>
          </cell>
          <cell r="K693">
            <v>45519</v>
          </cell>
          <cell r="L693" t="str">
            <v>0</v>
          </cell>
          <cell r="M693" t="str">
            <v>2611606 - Recife - PE</v>
          </cell>
          <cell r="N693">
            <v>6000</v>
          </cell>
        </row>
        <row r="694">
          <cell r="C694" t="str">
            <v>HOSPITAL DOM HÉLDER CÂMARA - CG. Nº 018/2022</v>
          </cell>
          <cell r="E694" t="str">
            <v>5.3 - Locação de Máquinas e Equipamentos</v>
          </cell>
          <cell r="G694" t="str">
            <v xml:space="preserve">ITS MATERIAL CIRURGICO LTDA </v>
          </cell>
          <cell r="H694" t="str">
            <v>S</v>
          </cell>
          <cell r="I694" t="str">
            <v>S</v>
          </cell>
          <cell r="J694">
            <v>157</v>
          </cell>
          <cell r="K694">
            <v>45539</v>
          </cell>
          <cell r="L694" t="str">
            <v>0</v>
          </cell>
          <cell r="M694" t="str">
            <v>2602902 - Cabo de Santo Agostinho - PE</v>
          </cell>
          <cell r="N694">
            <v>28260</v>
          </cell>
        </row>
        <row r="695">
          <cell r="C695" t="str">
            <v>HOSPITAL DOM HÉLDER CÂMARA - CG. Nº 018/2022</v>
          </cell>
          <cell r="E695" t="str">
            <v>5.1 - Locação de Equipamentos Médicos-Hospitalares</v>
          </cell>
          <cell r="G695" t="str">
            <v xml:space="preserve">WHITE MARTINS GASES INDUSTRIAIS LTDA </v>
          </cell>
          <cell r="H695" t="str">
            <v>S</v>
          </cell>
          <cell r="I695" t="str">
            <v>S</v>
          </cell>
          <cell r="J695" t="str">
            <v>95947202</v>
          </cell>
          <cell r="K695" t="str">
            <v>13/08/2024</v>
          </cell>
          <cell r="L695" t="str">
            <v>0</v>
          </cell>
          <cell r="M695" t="str">
            <v>2611606 - Recife - PE</v>
          </cell>
          <cell r="N695">
            <v>1441.16</v>
          </cell>
        </row>
        <row r="696">
          <cell r="C696" t="str">
            <v>HOSPITAL DOM HÉLDER CÂMARA - CG. Nº 018/2022</v>
          </cell>
          <cell r="E696" t="str">
            <v>5.8 - Locação de Veículos Automotores</v>
          </cell>
          <cell r="G696" t="str">
            <v>C P PAULISTA LOCACAO DE VEICULOS EIRELI</v>
          </cell>
          <cell r="H696" t="str">
            <v>S</v>
          </cell>
          <cell r="I696" t="str">
            <v>S</v>
          </cell>
          <cell r="J696">
            <v>2655</v>
          </cell>
          <cell r="K696">
            <v>45537</v>
          </cell>
          <cell r="L696" t="str">
            <v>0</v>
          </cell>
          <cell r="M696" t="str">
            <v>2609402 - Moreno - PE</v>
          </cell>
          <cell r="N696">
            <v>6129.9</v>
          </cell>
        </row>
        <row r="697">
          <cell r="C697" t="str">
            <v>HOSPITAL DOM HÉLDER CÂMARA - CG. Nº 018/2022</v>
          </cell>
          <cell r="E697" t="str">
            <v>5.20 - Serviços Judicíarios e Cartoriais</v>
          </cell>
          <cell r="G697" t="str">
            <v>TJPE - PROCESSO LIVANEIDE PERPETUA</v>
          </cell>
          <cell r="H697" t="str">
            <v>S</v>
          </cell>
          <cell r="I697" t="str">
            <v>N</v>
          </cell>
          <cell r="J697">
            <v>1</v>
          </cell>
          <cell r="K697">
            <v>45513</v>
          </cell>
          <cell r="L697" t="str">
            <v>0</v>
          </cell>
          <cell r="M697" t="str">
            <v>2611606 - Recife - PE</v>
          </cell>
          <cell r="N697">
            <v>1924.41</v>
          </cell>
        </row>
        <row r="698">
          <cell r="C698" t="str">
            <v>HOSPITAL DOM HÉLDER CÂMARA - CG. Nº 018/2022</v>
          </cell>
          <cell r="E698" t="str">
            <v>5.20 - Serviços Judicíarios e Cartoriais</v>
          </cell>
          <cell r="G698" t="str">
            <v xml:space="preserve">TJPE - PROCESSO EDILENE ALVES DA SILVA </v>
          </cell>
          <cell r="H698" t="str">
            <v>S</v>
          </cell>
          <cell r="I698" t="str">
            <v>N</v>
          </cell>
          <cell r="J698">
            <v>1</v>
          </cell>
          <cell r="K698">
            <v>45509</v>
          </cell>
          <cell r="L698" t="str">
            <v>0</v>
          </cell>
          <cell r="M698" t="str">
            <v>2611606 - Recife - PE</v>
          </cell>
          <cell r="N698">
            <v>2176.89</v>
          </cell>
        </row>
        <row r="699">
          <cell r="C699" t="str">
            <v>HOSPITAL DOM HÉLDER CÂMARA - CG. Nº 018/2022</v>
          </cell>
          <cell r="E699" t="str">
            <v>5.20 - Serviços Judicíarios e Cartoriais</v>
          </cell>
          <cell r="G699" t="str">
            <v xml:space="preserve">BAPTISTA E SOUZA CONSULTORIA EMPRESARIAL E PERICIAS JUDICIAIS LTDA </v>
          </cell>
          <cell r="H699" t="str">
            <v>S</v>
          </cell>
          <cell r="I699" t="str">
            <v>S</v>
          </cell>
          <cell r="J699">
            <v>11356</v>
          </cell>
          <cell r="K699">
            <v>45531</v>
          </cell>
          <cell r="L699" t="str">
            <v>0</v>
          </cell>
          <cell r="M699" t="str">
            <v>2611606 - Recife - PE</v>
          </cell>
          <cell r="N699">
            <v>690</v>
          </cell>
        </row>
        <row r="700">
          <cell r="C700" t="str">
            <v>HOSPITAL DOM HÉLDER CÂMARA - CG. Nº 018/2022</v>
          </cell>
          <cell r="E700" t="str">
            <v>5.20 - Serviços Judicíarios e Cartoriais</v>
          </cell>
          <cell r="G700" t="str">
            <v xml:space="preserve">TJ-PE PROCURAÇÃO GESTÃO COMERCIAL </v>
          </cell>
          <cell r="H700" t="str">
            <v>S</v>
          </cell>
          <cell r="I700" t="str">
            <v>N</v>
          </cell>
          <cell r="J700">
            <v>1</v>
          </cell>
          <cell r="K700">
            <v>45511</v>
          </cell>
          <cell r="L700" t="str">
            <v>0</v>
          </cell>
          <cell r="M700" t="str">
            <v>2611606 - Recife - PE</v>
          </cell>
          <cell r="N700">
            <v>112.34</v>
          </cell>
        </row>
        <row r="701">
          <cell r="C701" t="str">
            <v>HOSPITAL DOM HÉLDER CÂMARA - CG. Nº 018/2022</v>
          </cell>
          <cell r="E701" t="str">
            <v>5.20 - Serviços Judicíarios e Cartoriais</v>
          </cell>
          <cell r="G701" t="str">
            <v xml:space="preserve">TJPE - ALISSON LEITE CINTRA </v>
          </cell>
          <cell r="H701" t="str">
            <v>S</v>
          </cell>
          <cell r="I701" t="str">
            <v>N</v>
          </cell>
          <cell r="J701">
            <v>1</v>
          </cell>
          <cell r="K701">
            <v>45517</v>
          </cell>
          <cell r="L701" t="str">
            <v>0</v>
          </cell>
          <cell r="M701" t="str">
            <v>2611606 - Recife - PE</v>
          </cell>
          <cell r="N701">
            <v>431.8</v>
          </cell>
        </row>
        <row r="702">
          <cell r="C702" t="str">
            <v>HOSPITAL DOM HÉLDER CÂMARA - CG. Nº 018/2022</v>
          </cell>
          <cell r="E702" t="str">
            <v>5.99 - Outros Serviços de Terceiros Pessoa Jurídica</v>
          </cell>
          <cell r="G702" t="str">
            <v>Empresa Brasileira de Correios e Telegra</v>
          </cell>
          <cell r="H702" t="str">
            <v>S</v>
          </cell>
          <cell r="I702" t="str">
            <v>N</v>
          </cell>
          <cell r="J702">
            <v>219458</v>
          </cell>
          <cell r="K702">
            <v>45524</v>
          </cell>
          <cell r="L702" t="str">
            <v>0</v>
          </cell>
          <cell r="M702" t="str">
            <v>3550308 - São Paulo - SP</v>
          </cell>
          <cell r="N702">
            <v>100</v>
          </cell>
        </row>
        <row r="703">
          <cell r="C703" t="str">
            <v>HOSPITAL DOM HÉLDER CÂMARA - CG. Nº 018/2022</v>
          </cell>
          <cell r="E703" t="str">
            <v>5.99 - Outros Serviços de Terceiros Pessoa Jurídica</v>
          </cell>
          <cell r="G703" t="str">
            <v>Juros do Período (Fornecedor)</v>
          </cell>
          <cell r="H703" t="str">
            <v>S</v>
          </cell>
          <cell r="I703" t="str">
            <v>N</v>
          </cell>
          <cell r="J703">
            <v>1</v>
          </cell>
          <cell r="K703">
            <v>45505</v>
          </cell>
          <cell r="L703" t="str">
            <v>0</v>
          </cell>
          <cell r="M703" t="str">
            <v>2602902 - Cabo de Santo Agostinho - PE</v>
          </cell>
          <cell r="N703">
            <v>1152.08</v>
          </cell>
        </row>
        <row r="704">
          <cell r="C704" t="str">
            <v>HOSPITAL DOM HÉLDER CÂMARA - CG. Nº 018/2022</v>
          </cell>
          <cell r="E704" t="str">
            <v>5.16 - Serviços Médico-Hospitalares, Odotonlogia e Laboratoriais</v>
          </cell>
          <cell r="G704" t="str">
            <v>ALT PROCEDIMENTOS MEDICOS  LTDA</v>
          </cell>
          <cell r="H704" t="str">
            <v>S</v>
          </cell>
          <cell r="I704" t="str">
            <v>S</v>
          </cell>
          <cell r="J704">
            <v>23</v>
          </cell>
          <cell r="K704">
            <v>45553</v>
          </cell>
          <cell r="L704" t="str">
            <v>0</v>
          </cell>
          <cell r="M704" t="str">
            <v>2611606 - Recife - PE</v>
          </cell>
          <cell r="N704">
            <v>83200</v>
          </cell>
        </row>
        <row r="705">
          <cell r="C705" t="str">
            <v>HOSPITAL DOM HÉLDER CÂMARA - CG. Nº 018/2022</v>
          </cell>
          <cell r="E705" t="str">
            <v>5.16 - Serviços Médico-Hospitalares, Odotonlogia e Laboratoriais</v>
          </cell>
          <cell r="G705" t="str">
            <v>ANGIOLOGIA E  CIRURGIA  VASCULAR DE  EMERGENCIA LTDA</v>
          </cell>
          <cell r="H705" t="str">
            <v>S</v>
          </cell>
          <cell r="I705" t="str">
            <v>S</v>
          </cell>
          <cell r="J705">
            <v>42</v>
          </cell>
          <cell r="K705">
            <v>45544</v>
          </cell>
          <cell r="L705" t="str">
            <v>0</v>
          </cell>
          <cell r="M705" t="str">
            <v>2611606 - Recife - PE</v>
          </cell>
          <cell r="N705">
            <v>135053.28</v>
          </cell>
        </row>
        <row r="706">
          <cell r="C706" t="str">
            <v>HOSPITAL DOM HÉLDER CÂMARA - CG. Nº 018/2022</v>
          </cell>
          <cell r="E706" t="str">
            <v>5.16 - Serviços Médico-Hospitalares, Odotonlogia e Laboratoriais</v>
          </cell>
          <cell r="G706" t="str">
            <v>APF SAUDE MAIS LTDA</v>
          </cell>
          <cell r="H706" t="str">
            <v>S</v>
          </cell>
          <cell r="I706" t="str">
            <v>S</v>
          </cell>
          <cell r="J706">
            <v>1125</v>
          </cell>
          <cell r="K706">
            <v>45541</v>
          </cell>
          <cell r="L706" t="str">
            <v>0</v>
          </cell>
          <cell r="M706" t="str">
            <v>2609600 - Olinda - PE</v>
          </cell>
          <cell r="N706">
            <v>16024.88</v>
          </cell>
        </row>
        <row r="707">
          <cell r="C707" t="str">
            <v>HOSPITAL DOM HÉLDER CÂMARA - CG. Nº 018/2022</v>
          </cell>
          <cell r="E707" t="str">
            <v>5.16 - Serviços Médico-Hospitalares, Odotonlogia e Laboratoriais</v>
          </cell>
          <cell r="G707" t="str">
            <v>ANDRADE GALVÃO E ARAUJO LTDA</v>
          </cell>
          <cell r="H707" t="str">
            <v>S</v>
          </cell>
          <cell r="I707" t="str">
            <v>S</v>
          </cell>
          <cell r="J707">
            <v>75</v>
          </cell>
          <cell r="K707">
            <v>45544</v>
          </cell>
          <cell r="L707" t="str">
            <v>0</v>
          </cell>
          <cell r="M707" t="str">
            <v>2611606 - Recife - PE</v>
          </cell>
          <cell r="N707">
            <v>62410.36</v>
          </cell>
        </row>
        <row r="708">
          <cell r="C708" t="str">
            <v>HOSPITAL DOM HÉLDER CÂMARA - CG. Nº 018/2022</v>
          </cell>
          <cell r="E708" t="str">
            <v>5.16 - Serviços Médico-Hospitalares, Odotonlogia e Laboratoriais</v>
          </cell>
          <cell r="G708" t="str">
            <v>CARDIOSAUDE SERVICOS MEDICOS LTDA</v>
          </cell>
          <cell r="H708" t="str">
            <v>S</v>
          </cell>
          <cell r="I708" t="str">
            <v>S</v>
          </cell>
          <cell r="J708">
            <v>910</v>
          </cell>
          <cell r="K708">
            <v>45554</v>
          </cell>
          <cell r="L708" t="str">
            <v>0</v>
          </cell>
          <cell r="M708" t="str">
            <v>2611606 - Recife - PE</v>
          </cell>
          <cell r="N708">
            <v>70229.08</v>
          </cell>
        </row>
        <row r="709">
          <cell r="C709" t="str">
            <v>HOSPITAL DOM HÉLDER CÂMARA - CG. Nº 018/2022</v>
          </cell>
          <cell r="E709" t="str">
            <v>5.16 - Serviços Médico-Hospitalares, Odotonlogia e Laboratoriais</v>
          </cell>
          <cell r="G709" t="str">
            <v>CASADO &amp; FRAGOSO MED SERVIÇOS MEDICOS LTDA</v>
          </cell>
          <cell r="H709" t="str">
            <v>S</v>
          </cell>
          <cell r="I709" t="str">
            <v>S</v>
          </cell>
          <cell r="J709">
            <v>969</v>
          </cell>
          <cell r="K709">
            <v>45547</v>
          </cell>
          <cell r="L709" t="str">
            <v>0</v>
          </cell>
          <cell r="M709" t="str">
            <v>2611606 - Recife - PE</v>
          </cell>
          <cell r="N709">
            <v>8000</v>
          </cell>
        </row>
        <row r="710">
          <cell r="C710" t="str">
            <v>HOSPITAL DOM HÉLDER CÂMARA - CG. Nº 018/2022</v>
          </cell>
          <cell r="E710" t="str">
            <v>5.16 - Serviços Médico-Hospitalares, Odotonlogia e Laboratoriais</v>
          </cell>
          <cell r="G710" t="str">
            <v>CDHJM COMERCIO E SERVICOS MEDICOS LTDA</v>
          </cell>
          <cell r="H710" t="str">
            <v>S</v>
          </cell>
          <cell r="I710" t="str">
            <v>S</v>
          </cell>
          <cell r="J710">
            <v>680</v>
          </cell>
          <cell r="K710">
            <v>45541</v>
          </cell>
          <cell r="L710" t="str">
            <v>0</v>
          </cell>
          <cell r="M710" t="str">
            <v>2606200 - Goiana - PE</v>
          </cell>
          <cell r="N710">
            <v>46715.76</v>
          </cell>
        </row>
        <row r="711">
          <cell r="C711" t="str">
            <v>HOSPITAL DOM HÉLDER CÂMARA - CG. Nº 018/2022</v>
          </cell>
          <cell r="E711" t="str">
            <v>5.16 - Serviços Médico-Hospitalares, Odotonlogia e Laboratoriais</v>
          </cell>
          <cell r="G711" t="str">
            <v>CENTRALMED ATIVIDADES MEDICAS LTDA</v>
          </cell>
          <cell r="H711" t="str">
            <v>S</v>
          </cell>
          <cell r="I711" t="str">
            <v>S</v>
          </cell>
          <cell r="J711">
            <v>1302</v>
          </cell>
          <cell r="K711">
            <v>45541</v>
          </cell>
          <cell r="L711" t="str">
            <v>0</v>
          </cell>
          <cell r="M711" t="str">
            <v>2611606 - Recife - PE</v>
          </cell>
          <cell r="N711">
            <v>18027.990000000002</v>
          </cell>
        </row>
        <row r="712">
          <cell r="C712" t="str">
            <v>HOSPITAL DOM HÉLDER CÂMARA - CG. Nº 018/2022</v>
          </cell>
          <cell r="E712" t="str">
            <v>5.16 - Serviços Médico-Hospitalares, Odotonlogia e Laboratoriais</v>
          </cell>
          <cell r="G712" t="str">
            <v>CLINICORDIS LTDA</v>
          </cell>
          <cell r="H712" t="str">
            <v>S</v>
          </cell>
          <cell r="I712" t="str">
            <v>S</v>
          </cell>
          <cell r="J712">
            <v>409</v>
          </cell>
          <cell r="K712">
            <v>45553</v>
          </cell>
          <cell r="L712" t="str">
            <v>2602902 - Cabo de Santo Agostinho - PE</v>
          </cell>
          <cell r="M712" t="str">
            <v>2611606 - Recife - PE</v>
          </cell>
          <cell r="N712">
            <v>260719.04</v>
          </cell>
        </row>
        <row r="713">
          <cell r="C713" t="str">
            <v>HOSPITAL DOM HÉLDER CÂMARA - CG. Nº 018/2022</v>
          </cell>
          <cell r="E713" t="str">
            <v>5.16 - Serviços Médico-Hospitalares, Odotonlogia e Laboratoriais</v>
          </cell>
          <cell r="G713" t="str">
            <v>CM PATRIOTA LTDA</v>
          </cell>
          <cell r="H713" t="str">
            <v>S</v>
          </cell>
          <cell r="I713" t="str">
            <v>S</v>
          </cell>
          <cell r="J713">
            <v>397</v>
          </cell>
          <cell r="K713">
            <v>45543</v>
          </cell>
          <cell r="L713" t="str">
            <v>0</v>
          </cell>
          <cell r="M713" t="str">
            <v>2604007 - Carpina - PE</v>
          </cell>
          <cell r="N713">
            <v>39814.720000000001</v>
          </cell>
        </row>
        <row r="714">
          <cell r="C714" t="str">
            <v>HOSPITAL DOM HÉLDER CÂMARA - CG. Nº 018/2022</v>
          </cell>
          <cell r="E714" t="str">
            <v>5.16 - Serviços Médico-Hospitalares, Odotonlogia e Laboratoriais</v>
          </cell>
          <cell r="G714" t="str">
            <v xml:space="preserve">CLINICAR CLINICA ESPECIALIZADA EM MEDICINA INTERNA LTDA </v>
          </cell>
          <cell r="H714" t="str">
            <v>S</v>
          </cell>
          <cell r="I714" t="str">
            <v>S</v>
          </cell>
          <cell r="J714">
            <v>2807</v>
          </cell>
          <cell r="K714">
            <v>45547</v>
          </cell>
          <cell r="L714" t="str">
            <v>0</v>
          </cell>
          <cell r="M714" t="str">
            <v>2611606 - Recife - PE</v>
          </cell>
          <cell r="N714">
            <v>19230.78</v>
          </cell>
        </row>
        <row r="715">
          <cell r="C715" t="str">
            <v>HOSPITAL DOM HÉLDER CÂMARA - CG. Nº 018/2022</v>
          </cell>
          <cell r="E715" t="str">
            <v>5.16 - Serviços Médico-Hospitalares, Odotonlogia e Laboratoriais</v>
          </cell>
          <cell r="G715" t="str">
            <v>COOPECARDIO - COOPERATIVA DE TRABALHO DOS MEDICOS CARDIOLOGISTAS DE PERNAMBUCO</v>
          </cell>
          <cell r="H715" t="str">
            <v>S</v>
          </cell>
          <cell r="I715" t="str">
            <v>S</v>
          </cell>
          <cell r="J715">
            <v>26923</v>
          </cell>
          <cell r="K715">
            <v>45544</v>
          </cell>
          <cell r="L715" t="str">
            <v>0</v>
          </cell>
          <cell r="M715" t="str">
            <v>2611606 - Recife - PE</v>
          </cell>
          <cell r="N715">
            <v>16959.39</v>
          </cell>
        </row>
        <row r="716">
          <cell r="C716" t="str">
            <v>HOSPITAL DOM HÉLDER CÂMARA - CG. Nº 018/2022</v>
          </cell>
          <cell r="E716" t="str">
            <v>5.16 - Serviços Médico-Hospitalares, Odotonlogia e Laboratoriais</v>
          </cell>
          <cell r="G716" t="str">
            <v xml:space="preserve">EVOLUIR SAUDE SERVIÇOS MEDICOS LTDA </v>
          </cell>
          <cell r="H716" t="str">
            <v>S</v>
          </cell>
          <cell r="I716" t="str">
            <v>S</v>
          </cell>
          <cell r="J716">
            <v>823</v>
          </cell>
          <cell r="K716">
            <v>45541</v>
          </cell>
          <cell r="L716" t="str">
            <v>0</v>
          </cell>
          <cell r="M716" t="str">
            <v>2610707 - Paulista - PE</v>
          </cell>
          <cell r="N716">
            <v>16283.26</v>
          </cell>
        </row>
        <row r="717">
          <cell r="C717" t="str">
            <v>HOSPITAL DOM HÉLDER CÂMARA - CG. Nº 018/2022</v>
          </cell>
          <cell r="E717" t="str">
            <v>5.16 - Serviços Médico-Hospitalares, Odotonlogia e Laboratoriais</v>
          </cell>
          <cell r="G717" t="str">
            <v>EDRL SERVICOS MEDICOS E DE RADIOLOGIA LTDA (ED SERVICOS DE RADIOLOGIA LTDA )</v>
          </cell>
          <cell r="H717" t="str">
            <v>S</v>
          </cell>
          <cell r="I717" t="str">
            <v>S</v>
          </cell>
          <cell r="J717">
            <v>2329</v>
          </cell>
          <cell r="K717">
            <v>45545</v>
          </cell>
          <cell r="L717" t="str">
            <v>0</v>
          </cell>
          <cell r="M717" t="str">
            <v>2611606 - Recife - PE</v>
          </cell>
          <cell r="N717">
            <v>22839.15</v>
          </cell>
        </row>
        <row r="718">
          <cell r="C718" t="str">
            <v>HOSPITAL DOM HÉLDER CÂMARA - CG. Nº 018/2022</v>
          </cell>
          <cell r="E718" t="str">
            <v>5.16 - Serviços Médico-Hospitalares, Odotonlogia e Laboratoriais</v>
          </cell>
          <cell r="G718" t="str">
            <v>FFH SERVIÇOS MEDICOS LTDA</v>
          </cell>
          <cell r="H718" t="str">
            <v>S</v>
          </cell>
          <cell r="I718" t="str">
            <v>S</v>
          </cell>
          <cell r="J718">
            <v>266</v>
          </cell>
          <cell r="K718">
            <v>45541</v>
          </cell>
          <cell r="L718" t="str">
            <v>0</v>
          </cell>
          <cell r="M718" t="str">
            <v>2602902 - Cabo de Santo Agostinho - PE</v>
          </cell>
          <cell r="N718">
            <v>6411.8</v>
          </cell>
        </row>
        <row r="719">
          <cell r="C719" t="str">
            <v>HOSPITAL DOM HÉLDER CÂMARA - CG. Nº 018/2022</v>
          </cell>
          <cell r="E719" t="str">
            <v>5.16 - Serviços Médico-Hospitalares, Odotonlogia e Laboratoriais</v>
          </cell>
          <cell r="G719" t="str">
            <v xml:space="preserve">FIGUEIREDO &amp; MAGALHAES SERVICOS MEDICOS E HOSPITALARES LTDA </v>
          </cell>
          <cell r="H719" t="str">
            <v>S</v>
          </cell>
          <cell r="I719" t="str">
            <v>S</v>
          </cell>
          <cell r="J719">
            <v>357</v>
          </cell>
          <cell r="K719">
            <v>45544</v>
          </cell>
          <cell r="L719" t="str">
            <v>0</v>
          </cell>
          <cell r="M719" t="str">
            <v>2611606 - Recife - PE</v>
          </cell>
          <cell r="N719">
            <v>35257.97</v>
          </cell>
        </row>
        <row r="720">
          <cell r="C720" t="str">
            <v>HOSPITAL DOM HÉLDER CÂMARA - CG. Nº 018/2022</v>
          </cell>
          <cell r="E720" t="str">
            <v>5.16 - Serviços Médico-Hospitalares, Odotonlogia e Laboratoriais</v>
          </cell>
          <cell r="G720" t="str">
            <v>FS SERVIÇOS MEDICOS  LTDA</v>
          </cell>
          <cell r="H720" t="str">
            <v>S</v>
          </cell>
          <cell r="I720" t="str">
            <v>S</v>
          </cell>
          <cell r="J720">
            <v>72</v>
          </cell>
          <cell r="K720">
            <v>45551</v>
          </cell>
          <cell r="L720" t="str">
            <v>0</v>
          </cell>
          <cell r="M720" t="str">
            <v>2611606 - Recife - PE</v>
          </cell>
          <cell r="N720">
            <v>34670.35</v>
          </cell>
        </row>
        <row r="721">
          <cell r="C721" t="str">
            <v>HOSPITAL DOM HÉLDER CÂMARA - CG. Nº 018/2022</v>
          </cell>
          <cell r="E721" t="str">
            <v>5.16 - Serviços Médico-Hospitalares, Odotonlogia e Laboratoriais</v>
          </cell>
          <cell r="G721" t="str">
            <v xml:space="preserve">GLOBALMED ATIVIDADES MEDICAS LTDA </v>
          </cell>
          <cell r="H721" t="str">
            <v>S</v>
          </cell>
          <cell r="I721" t="str">
            <v>S</v>
          </cell>
          <cell r="J721">
            <v>1942</v>
          </cell>
          <cell r="K721">
            <v>45544</v>
          </cell>
          <cell r="L721" t="str">
            <v>0</v>
          </cell>
          <cell r="M721" t="str">
            <v>2609600 - Olinda - PE</v>
          </cell>
          <cell r="N721">
            <v>3205.9</v>
          </cell>
        </row>
        <row r="722">
          <cell r="C722" t="str">
            <v>HOSPITAL DOM HÉLDER CÂMARA - CG. Nº 018/2022</v>
          </cell>
          <cell r="E722" t="str">
            <v>5.16 - Serviços Médico-Hospitalares, Odotonlogia e Laboratoriais</v>
          </cell>
          <cell r="G722" t="str">
            <v>ICCONE CIRURGIA CARDIOVASCULAR LTDA</v>
          </cell>
          <cell r="H722" t="str">
            <v>S</v>
          </cell>
          <cell r="I722" t="str">
            <v>S</v>
          </cell>
          <cell r="J722">
            <v>679</v>
          </cell>
          <cell r="K722">
            <v>45538</v>
          </cell>
          <cell r="L722" t="str">
            <v>0</v>
          </cell>
          <cell r="M722" t="str">
            <v>2611606 - Recife - PE</v>
          </cell>
          <cell r="N722">
            <v>166803.28</v>
          </cell>
        </row>
        <row r="723">
          <cell r="C723" t="str">
            <v>HOSPITAL DOM HÉLDER CÂMARA - CG. Nº 018/2022</v>
          </cell>
          <cell r="E723" t="str">
            <v>5.16 - Serviços Médico-Hospitalares, Odotonlogia e Laboratoriais</v>
          </cell>
          <cell r="G723" t="str">
            <v>JAB HOLOIMAGEM DIAGNOSTICOS LTDA</v>
          </cell>
          <cell r="H723" t="str">
            <v>S</v>
          </cell>
          <cell r="I723" t="str">
            <v>S</v>
          </cell>
          <cell r="J723">
            <v>1915</v>
          </cell>
          <cell r="K723">
            <v>45545</v>
          </cell>
          <cell r="L723" t="str">
            <v>0</v>
          </cell>
          <cell r="M723" t="str">
            <v>2611606 - Recife - PE</v>
          </cell>
          <cell r="N723">
            <v>8014.75</v>
          </cell>
        </row>
        <row r="724">
          <cell r="C724" t="str">
            <v>HOSPITAL DOM HÉLDER CÂMARA - CG. Nº 018/2022</v>
          </cell>
          <cell r="E724" t="str">
            <v>5.16 - Serviços Médico-Hospitalares, Odotonlogia e Laboratoriais</v>
          </cell>
          <cell r="G724" t="str">
            <v>LUNA MACHADO, LACERDA SERVICOS MEDICOS E CIA LTDA</v>
          </cell>
          <cell r="H724" t="str">
            <v>S</v>
          </cell>
          <cell r="I724" t="str">
            <v>S</v>
          </cell>
          <cell r="J724">
            <v>182</v>
          </cell>
          <cell r="K724">
            <v>45541</v>
          </cell>
          <cell r="L724" t="str">
            <v>0</v>
          </cell>
          <cell r="M724" t="str">
            <v>2611606 - Recife - PE</v>
          </cell>
          <cell r="N724">
            <v>188618.56</v>
          </cell>
        </row>
        <row r="725">
          <cell r="C725" t="str">
            <v>HOSPITAL DOM HÉLDER CÂMARA - CG. Nº 018/2022</v>
          </cell>
          <cell r="E725" t="str">
            <v>5.16 - Serviços Médico-Hospitalares, Odotonlogia e Laboratoriais</v>
          </cell>
          <cell r="G725" t="str">
            <v>M VIDEO CIRURGICA S/S LTDA</v>
          </cell>
          <cell r="H725" t="str">
            <v>S</v>
          </cell>
          <cell r="I725" t="str">
            <v>S</v>
          </cell>
          <cell r="J725">
            <v>83</v>
          </cell>
          <cell r="K725">
            <v>45545</v>
          </cell>
          <cell r="L725" t="str">
            <v>2602902 - Cabo de Santo Agostinho - PE</v>
          </cell>
          <cell r="M725" t="str">
            <v>2602902 - Cabo de Santo Agostinho - PE</v>
          </cell>
          <cell r="N725">
            <v>117496</v>
          </cell>
        </row>
        <row r="726">
          <cell r="C726" t="str">
            <v>HOSPITAL DOM HÉLDER CÂMARA - CG. Nº 018/2022</v>
          </cell>
          <cell r="E726" t="str">
            <v>5.16 - Serviços Médico-Hospitalares, Odotonlogia e Laboratoriais</v>
          </cell>
          <cell r="G726" t="str">
            <v>MEDICANDO: ATENDIMENTO MEDICO ESPECIALIZADO LTDA</v>
          </cell>
          <cell r="H726" t="str">
            <v>S</v>
          </cell>
          <cell r="I726" t="str">
            <v>S</v>
          </cell>
          <cell r="J726">
            <v>316</v>
          </cell>
          <cell r="K726">
            <v>45546</v>
          </cell>
          <cell r="L726" t="str">
            <v>0</v>
          </cell>
          <cell r="M726" t="str">
            <v>2609600 - Olinda - PE</v>
          </cell>
          <cell r="N726">
            <v>237426.38</v>
          </cell>
        </row>
        <row r="727">
          <cell r="C727" t="str">
            <v>HOSPITAL DOM HÉLDER CÂMARA - CG. Nº 018/2022</v>
          </cell>
          <cell r="E727" t="str">
            <v>5.16 - Serviços Médico-Hospitalares, Odotonlogia e Laboratoriais</v>
          </cell>
          <cell r="G727" t="str">
            <v>MEDVIDA ATIVIDADES MEDICAS LTDA</v>
          </cell>
          <cell r="H727" t="str">
            <v>S</v>
          </cell>
          <cell r="I727" t="str">
            <v>S</v>
          </cell>
          <cell r="J727">
            <v>1365</v>
          </cell>
          <cell r="K727">
            <v>45541</v>
          </cell>
          <cell r="L727" t="str">
            <v>2609600 - Olinda - PE</v>
          </cell>
          <cell r="M727" t="str">
            <v>2609600 - Olinda - PE</v>
          </cell>
          <cell r="N727">
            <v>28181.17</v>
          </cell>
        </row>
        <row r="728">
          <cell r="C728" t="str">
            <v>HOSPITAL DOM HÉLDER CÂMARA - CG. Nº 018/2022</v>
          </cell>
          <cell r="E728" t="str">
            <v>5.16 - Serviços Médico-Hospitalares, Odotonlogia e Laboratoriais</v>
          </cell>
          <cell r="G728" t="str">
            <v>MEMORIAL CORACAO EM SAUDE LTDA</v>
          </cell>
          <cell r="H728" t="str">
            <v>S</v>
          </cell>
          <cell r="I728" t="str">
            <v>S</v>
          </cell>
          <cell r="J728">
            <v>12289</v>
          </cell>
          <cell r="K728">
            <v>45546</v>
          </cell>
          <cell r="L728" t="str">
            <v>0</v>
          </cell>
          <cell r="M728" t="str">
            <v>2602902 - Cabo de Santo Agostinho - PE</v>
          </cell>
          <cell r="N728">
            <v>53142.74</v>
          </cell>
        </row>
        <row r="729">
          <cell r="C729" t="str">
            <v>HOSPITAL DOM HÉLDER CÂMARA - CG. Nº 018/2022</v>
          </cell>
          <cell r="E729" t="str">
            <v>5.16 - Serviços Médico-Hospitalares, Odotonlogia e Laboratoriais</v>
          </cell>
          <cell r="G729" t="str">
            <v>MLN SERVIÇOS MÉDICOS LTDA</v>
          </cell>
          <cell r="H729" t="str">
            <v>S</v>
          </cell>
          <cell r="I729" t="str">
            <v>S</v>
          </cell>
          <cell r="J729">
            <v>204</v>
          </cell>
          <cell r="K729">
            <v>45541</v>
          </cell>
          <cell r="L729" t="str">
            <v>0</v>
          </cell>
          <cell r="M729" t="str">
            <v>2611606 - Recife - PE</v>
          </cell>
          <cell r="N729">
            <v>10818.18</v>
          </cell>
        </row>
        <row r="730">
          <cell r="C730" t="str">
            <v>HOSPITAL DOM HÉLDER CÂMARA - CG. Nº 018/2022</v>
          </cell>
          <cell r="E730" t="str">
            <v>5.16 - Serviços Médico-Hospitalares, Odotonlogia e Laboratoriais</v>
          </cell>
          <cell r="G730" t="str">
            <v xml:space="preserve">PALM SERVIÇOS DE DIAGNÓSTICOS LTDA </v>
          </cell>
          <cell r="H730" t="str">
            <v>S</v>
          </cell>
          <cell r="I730" t="str">
            <v>S</v>
          </cell>
          <cell r="J730">
            <v>746</v>
          </cell>
          <cell r="K730">
            <v>45547</v>
          </cell>
          <cell r="L730" t="str">
            <v>0</v>
          </cell>
          <cell r="M730" t="str">
            <v>2611606 - Recife - PE</v>
          </cell>
          <cell r="N730">
            <v>12230.4</v>
          </cell>
        </row>
        <row r="731">
          <cell r="C731" t="str">
            <v>HOSPITAL DOM HÉLDER CÂMARA - CG. Nº 018/2022</v>
          </cell>
          <cell r="E731" t="str">
            <v>5.16 - Serviços Médico-Hospitalares, Odotonlogia e Laboratoriais</v>
          </cell>
          <cell r="G731" t="str">
            <v>PIN SAUDE SERV MEDICOS LTDA</v>
          </cell>
          <cell r="H731" t="str">
            <v>S</v>
          </cell>
          <cell r="I731" t="str">
            <v>S</v>
          </cell>
          <cell r="J731">
            <v>458</v>
          </cell>
          <cell r="K731">
            <v>45548</v>
          </cell>
          <cell r="L731" t="str">
            <v>0</v>
          </cell>
          <cell r="M731" t="str">
            <v>2611606 - Recife - PE</v>
          </cell>
          <cell r="N731">
            <v>180460.2</v>
          </cell>
        </row>
        <row r="732">
          <cell r="C732" t="str">
            <v>HOSPITAL DOM HÉLDER CÂMARA - CG. Nº 018/2022</v>
          </cell>
          <cell r="E732" t="str">
            <v>5.16 - Serviços Médico-Hospitalares, Odotonlogia e Laboratoriais</v>
          </cell>
          <cell r="G732" t="str">
            <v>RADINOVAR SERVIÇOS DE DIAGNOTICO LTDA</v>
          </cell>
          <cell r="H732" t="str">
            <v>S</v>
          </cell>
          <cell r="I732" t="str">
            <v>S</v>
          </cell>
          <cell r="J732">
            <v>660</v>
          </cell>
          <cell r="K732">
            <v>45542</v>
          </cell>
          <cell r="L732" t="str">
            <v>0</v>
          </cell>
          <cell r="M732" t="str">
            <v>2611606 - Recife - PE</v>
          </cell>
          <cell r="N732">
            <v>8414.91</v>
          </cell>
        </row>
        <row r="733">
          <cell r="C733" t="str">
            <v>HOSPITAL DOM HÉLDER CÂMARA - CG. Nº 018/2022</v>
          </cell>
          <cell r="E733" t="str">
            <v>5.16 - Serviços Médico-Hospitalares, Odotonlogia e Laboratoriais</v>
          </cell>
          <cell r="G733" t="str">
            <v>REME ORTOPEDIA LTDA</v>
          </cell>
          <cell r="H733" t="str">
            <v>S</v>
          </cell>
          <cell r="I733" t="str">
            <v>S</v>
          </cell>
          <cell r="J733">
            <v>605</v>
          </cell>
          <cell r="K733">
            <v>45541</v>
          </cell>
          <cell r="L733" t="str">
            <v>0</v>
          </cell>
          <cell r="M733" t="str">
            <v>2611606 - Recife - PE</v>
          </cell>
          <cell r="N733">
            <v>130704.08</v>
          </cell>
        </row>
        <row r="734">
          <cell r="C734" t="str">
            <v>HOSPITAL DOM HÉLDER CÂMARA - CG. Nº 018/2022</v>
          </cell>
          <cell r="E734" t="str">
            <v>5.16 - Serviços Médico-Hospitalares, Odotonlogia e Laboratoriais</v>
          </cell>
          <cell r="G734" t="str">
            <v>SAO MIGUEL ASSISTENCIA MEDICA LTDA - ME</v>
          </cell>
          <cell r="H734" t="str">
            <v>s</v>
          </cell>
          <cell r="I734" t="str">
            <v>S</v>
          </cell>
          <cell r="J734">
            <v>365</v>
          </cell>
          <cell r="K734">
            <v>45544</v>
          </cell>
          <cell r="L734" t="str">
            <v>0</v>
          </cell>
          <cell r="M734" t="str">
            <v>2611606 - Recife - PE</v>
          </cell>
          <cell r="N734">
            <v>61784.05</v>
          </cell>
        </row>
        <row r="735">
          <cell r="C735" t="str">
            <v>HOSPITAL DOM HÉLDER CÂMARA - CG. Nº 018/2022</v>
          </cell>
          <cell r="E735" t="str">
            <v>5.16 - Serviços Médico-Hospitalares, Odotonlogia e Laboratoriais</v>
          </cell>
          <cell r="G735" t="str">
            <v xml:space="preserve">SEMEAR SERVIÇOS DE SAUDE LTDA </v>
          </cell>
          <cell r="H735" t="str">
            <v>S</v>
          </cell>
          <cell r="I735" t="str">
            <v>S</v>
          </cell>
          <cell r="J735">
            <v>604</v>
          </cell>
          <cell r="K735">
            <v>45541</v>
          </cell>
          <cell r="L735" t="str">
            <v>0</v>
          </cell>
          <cell r="M735" t="str">
            <v>2609600 - Olinda - PE</v>
          </cell>
          <cell r="N735">
            <v>9617.7000000000007</v>
          </cell>
        </row>
        <row r="736">
          <cell r="C736" t="str">
            <v>HOSPITAL DOM HÉLDER CÂMARA - CG. Nº 018/2022</v>
          </cell>
          <cell r="E736" t="str">
            <v>5.16 - Serviços Médico-Hospitalares, Odotonlogia e Laboratoriais</v>
          </cell>
          <cell r="G736" t="str">
            <v xml:space="preserve">T MAIS CLINICA MEDICA LTDA </v>
          </cell>
          <cell r="H736" t="str">
            <v>S</v>
          </cell>
          <cell r="I736" t="str">
            <v>S</v>
          </cell>
          <cell r="J736">
            <v>331</v>
          </cell>
          <cell r="K736">
            <v>45544</v>
          </cell>
          <cell r="L736" t="str">
            <v>0</v>
          </cell>
          <cell r="M736" t="str">
            <v>2602902 - Cabo de Santo Agostinho - PE</v>
          </cell>
          <cell r="N736">
            <v>332045.21999999997</v>
          </cell>
        </row>
        <row r="737">
          <cell r="C737" t="str">
            <v>HOSPITAL DOM HÉLDER CÂMARA - CG. Nº 018/2022</v>
          </cell>
          <cell r="E737" t="str">
            <v>5.16 - Serviços Médico-Hospitalares, Odotonlogia e Laboratoriais</v>
          </cell>
          <cell r="G737" t="str">
            <v>UNICLIMVAS - UNIDADE DE CLINICA MEDICA VASCULAR S/S LTDA</v>
          </cell>
          <cell r="H737" t="str">
            <v>S</v>
          </cell>
          <cell r="I737" t="str">
            <v>S</v>
          </cell>
          <cell r="J737">
            <v>530</v>
          </cell>
          <cell r="K737">
            <v>45546</v>
          </cell>
          <cell r="L737" t="str">
            <v>0</v>
          </cell>
          <cell r="M737" t="str">
            <v>2611606 - Recife - PE</v>
          </cell>
          <cell r="N737">
            <v>20433.62</v>
          </cell>
        </row>
        <row r="738">
          <cell r="C738" t="str">
            <v>HOSPITAL DOM HÉLDER CÂMARA - CG. Nº 018/2022</v>
          </cell>
          <cell r="E738" t="str">
            <v>5.16 - Serviços Médico-Hospitalares, Odotonlogia e Laboratoriais</v>
          </cell>
          <cell r="G738" t="str">
            <v xml:space="preserve">UNIDADE DE CARDIOLOGIA INVASIVA S/C LTDA </v>
          </cell>
          <cell r="H738" t="str">
            <v>S</v>
          </cell>
          <cell r="I738" t="str">
            <v>S</v>
          </cell>
          <cell r="J738">
            <v>661</v>
          </cell>
          <cell r="K738">
            <v>45544</v>
          </cell>
          <cell r="L738" t="str">
            <v>0</v>
          </cell>
          <cell r="M738" t="str">
            <v>2611606 - Recife - PE</v>
          </cell>
          <cell r="N738">
            <v>110847.75</v>
          </cell>
        </row>
        <row r="739">
          <cell r="C739" t="str">
            <v>HOSPITAL DOM HÉLDER CÂMARA - CG. Nº 018/2022</v>
          </cell>
          <cell r="E739" t="str">
            <v>5.16 - Serviços Médico-Hospitalares, Odotonlogia e Laboratoriais</v>
          </cell>
          <cell r="G739" t="str">
            <v>WAYMEDIC SERVIÇOS DE SAUDE LTDA</v>
          </cell>
          <cell r="H739" t="str">
            <v>S</v>
          </cell>
          <cell r="I739" t="str">
            <v>S</v>
          </cell>
          <cell r="J739">
            <v>776</v>
          </cell>
          <cell r="K739">
            <v>45544</v>
          </cell>
          <cell r="L739" t="str">
            <v>0</v>
          </cell>
          <cell r="M739" t="str">
            <v>2609600 - Olinda - PE</v>
          </cell>
          <cell r="N739">
            <v>10015.549999999999</v>
          </cell>
        </row>
        <row r="740">
          <cell r="C740" t="str">
            <v>HOSPITAL DOM HÉLDER CÂMARA - CG. Nº 018/2022</v>
          </cell>
          <cell r="E740" t="str">
            <v>5.16 - Serviços Médico-Hospitalares, Odotonlogia e Laboratoriais</v>
          </cell>
          <cell r="G740" t="str">
            <v>PORTAL TELEMEDICINA LTDA</v>
          </cell>
          <cell r="H740" t="str">
            <v>S</v>
          </cell>
          <cell r="I740" t="str">
            <v>S</v>
          </cell>
          <cell r="J740">
            <v>11865</v>
          </cell>
          <cell r="K740">
            <v>45541</v>
          </cell>
          <cell r="L740" t="str">
            <v>0</v>
          </cell>
          <cell r="M740" t="str">
            <v>2611606 - Recife - PE</v>
          </cell>
          <cell r="N740">
            <v>290</v>
          </cell>
        </row>
        <row r="741">
          <cell r="C741" t="str">
            <v>HOSPITAL DOM HÉLDER CÂMARA - CG. Nº 018/2022</v>
          </cell>
          <cell r="E741" t="str">
            <v>5.16 - Serviços Médico-Hospitalares, Odotonlogia e Laboratoriais</v>
          </cell>
          <cell r="G741" t="str">
            <v xml:space="preserve">MEDCENTER ATIVIDADES MEDICAS LTDA </v>
          </cell>
          <cell r="H741" t="str">
            <v>S</v>
          </cell>
          <cell r="I741" t="str">
            <v>S</v>
          </cell>
          <cell r="J741">
            <v>1629</v>
          </cell>
          <cell r="K741">
            <v>45510</v>
          </cell>
          <cell r="L741" t="str">
            <v>0</v>
          </cell>
          <cell r="M741" t="str">
            <v>2609600 - Olinda - PE</v>
          </cell>
          <cell r="N741">
            <v>3471.92</v>
          </cell>
        </row>
        <row r="742">
          <cell r="C742" t="str">
            <v>HOSPITAL DOM HÉLDER CÂMARA - CG. Nº 018/2022</v>
          </cell>
          <cell r="E742" t="str">
            <v>5.16 - Serviços Médico-Hospitalares, Odotonlogia e Laboratoriais</v>
          </cell>
          <cell r="G742" t="str">
            <v>Cientificalab Produtos Laboratorais e Sistemas Ltda</v>
          </cell>
          <cell r="H742" t="str">
            <v>S</v>
          </cell>
          <cell r="I742" t="str">
            <v>S</v>
          </cell>
          <cell r="J742">
            <v>162</v>
          </cell>
          <cell r="K742">
            <v>45539</v>
          </cell>
          <cell r="L742" t="str">
            <v>0</v>
          </cell>
          <cell r="M742" t="str">
            <v>2602902 - Cabo de Santo Agostinho - PE</v>
          </cell>
          <cell r="N742">
            <v>157436.32999999999</v>
          </cell>
        </row>
        <row r="743">
          <cell r="C743" t="str">
            <v>HOSPITAL DOM HÉLDER CÂMARA - CG. Nº 018/2022</v>
          </cell>
          <cell r="E743" t="str">
            <v>5.16 - Serviços Médico-Hospitalares, Odotonlogia e Laboratoriais</v>
          </cell>
          <cell r="G743" t="str">
            <v>Laboratorio Histopatologia Horacio Fittipaldi S/C Ltda</v>
          </cell>
          <cell r="H743" t="str">
            <v>S</v>
          </cell>
          <cell r="I743" t="str">
            <v>S</v>
          </cell>
          <cell r="J743">
            <v>13728</v>
          </cell>
          <cell r="K743">
            <v>45553</v>
          </cell>
          <cell r="L743" t="str">
            <v>0</v>
          </cell>
          <cell r="M743" t="str">
            <v>2611606 - Recife - PE</v>
          </cell>
          <cell r="N743">
            <v>1590</v>
          </cell>
        </row>
        <row r="744">
          <cell r="C744" t="str">
            <v>HOSPITAL DOM HÉLDER CÂMARA - CG. Nº 018/2022</v>
          </cell>
          <cell r="E744" t="str">
            <v>5.8 - Locação de Veículos Automotores</v>
          </cell>
          <cell r="G744" t="str">
            <v xml:space="preserve">MEDLIFE LOCAÇÃO DE MÁQUINAS E EQUIPAMENTOS LTDA  - REPARO DE PEÇAS </v>
          </cell>
          <cell r="H744" t="str">
            <v>S</v>
          </cell>
          <cell r="I744" t="str">
            <v>S</v>
          </cell>
          <cell r="J744">
            <v>881</v>
          </cell>
          <cell r="K744">
            <v>45536</v>
          </cell>
          <cell r="L744" t="str">
            <v>0</v>
          </cell>
          <cell r="M744" t="str">
            <v>2611606 - Recife - PE</v>
          </cell>
          <cell r="N744">
            <v>26000</v>
          </cell>
        </row>
        <row r="745">
          <cell r="C745" t="str">
            <v>HOSPITAL DOM HÉLDER CÂMARA - CG. Nº 018/2022</v>
          </cell>
          <cell r="E745" t="str">
            <v>5.8 - Locação de Veículos Automotores</v>
          </cell>
          <cell r="G745" t="str">
            <v xml:space="preserve">MEDLIFE LOCAÇÃO DE MÁQUINAS E EQUIPAMENTOS LTDA </v>
          </cell>
          <cell r="H745" t="str">
            <v>S</v>
          </cell>
          <cell r="I745" t="str">
            <v>S</v>
          </cell>
          <cell r="J745">
            <v>882</v>
          </cell>
          <cell r="K745">
            <v>45536</v>
          </cell>
          <cell r="L745" t="str">
            <v>0</v>
          </cell>
          <cell r="M745" t="str">
            <v>2611606 - Recife - PE</v>
          </cell>
          <cell r="N745">
            <v>26000</v>
          </cell>
        </row>
        <row r="746">
          <cell r="C746" t="str">
            <v>HOSPITAL DOM HÉLDER CÂMARA - CG. Nº 018/2022</v>
          </cell>
          <cell r="E746" t="str">
            <v>5.99 - Outros Serviços de Terceiros Pessoa Jurídica</v>
          </cell>
          <cell r="G746" t="str">
            <v>Clinica de Dialise do Cabo Ltda</v>
          </cell>
          <cell r="H746" t="str">
            <v>S</v>
          </cell>
          <cell r="I746" t="str">
            <v>S</v>
          </cell>
          <cell r="J746">
            <v>1127</v>
          </cell>
          <cell r="K746">
            <v>45551</v>
          </cell>
          <cell r="L746" t="str">
            <v>0</v>
          </cell>
          <cell r="M746" t="str">
            <v>2602902 - Cabo de Santo Agostinho - PE</v>
          </cell>
          <cell r="N746">
            <v>300000</v>
          </cell>
        </row>
        <row r="747">
          <cell r="C747" t="str">
            <v>HOSPITAL DOM HÉLDER CÂMARA - CG. Nº 018/2022</v>
          </cell>
          <cell r="E747" t="str">
            <v>5.16 - Serviços Médico-Hospitalares, Odotonlogia e Laboratoriais</v>
          </cell>
          <cell r="G747" t="str">
            <v>Coopanest/PE - Cooperativa dos Médicos Anestesiologistas de Pernambuco</v>
          </cell>
          <cell r="H747" t="str">
            <v>S</v>
          </cell>
          <cell r="I747" t="str">
            <v>S</v>
          </cell>
          <cell r="J747">
            <v>60924008</v>
          </cell>
          <cell r="K747">
            <v>45540</v>
          </cell>
          <cell r="L747" t="str">
            <v>0</v>
          </cell>
          <cell r="M747" t="str">
            <v>2611606 - Recife - PE</v>
          </cell>
          <cell r="N747">
            <v>512516.72</v>
          </cell>
        </row>
        <row r="748">
          <cell r="C748" t="str">
            <v>HOSPITAL DOM HÉLDER CÂMARA - CG. Nº 018/2022</v>
          </cell>
          <cell r="E748" t="str">
            <v>5.15 - Serviços Domésticos</v>
          </cell>
          <cell r="G748" t="str">
            <v>Lavebras Gestão de Texteis S.A</v>
          </cell>
          <cell r="H748" t="str">
            <v>S</v>
          </cell>
          <cell r="I748" t="str">
            <v>S</v>
          </cell>
          <cell r="J748">
            <v>6078</v>
          </cell>
          <cell r="K748">
            <v>45539</v>
          </cell>
          <cell r="L748" t="str">
            <v>0</v>
          </cell>
          <cell r="M748" t="str">
            <v>2610707 - Paulista - PE</v>
          </cell>
          <cell r="N748">
            <v>138681.88</v>
          </cell>
        </row>
        <row r="749">
          <cell r="C749" t="str">
            <v>HOSPITAL DOM HÉLDER CÂMARA - CG. Nº 018/2022</v>
          </cell>
          <cell r="E749" t="str">
            <v>5.10 - Detetização/Tratamento de Resíduos e Afins</v>
          </cell>
          <cell r="G749" t="str">
            <v>Brascon Gestão Ambiental Ltda</v>
          </cell>
          <cell r="H749" t="str">
            <v>S</v>
          </cell>
          <cell r="I749" t="str">
            <v>S</v>
          </cell>
          <cell r="J749">
            <v>208041</v>
          </cell>
          <cell r="K749">
            <v>45541</v>
          </cell>
          <cell r="L749" t="str">
            <v>0</v>
          </cell>
          <cell r="M749" t="str">
            <v>2611309 - Pombos - PE</v>
          </cell>
          <cell r="N749">
            <v>23048.080000000002</v>
          </cell>
        </row>
        <row r="750">
          <cell r="C750" t="str">
            <v>HOSPITAL DOM HÉLDER CÂMARA - CG. Nº 018/2022</v>
          </cell>
          <cell r="E750" t="str">
            <v>5.17 - Manutenção de Software, Certificação Digital e Microfilmagem</v>
          </cell>
          <cell r="G750" t="str">
            <v>Bruno Cosmo da Costa Comercio e Servicos(Amd Tecnologia da Informacao e Sistemas)</v>
          </cell>
          <cell r="H750" t="str">
            <v>S</v>
          </cell>
          <cell r="I750" t="str">
            <v>S</v>
          </cell>
          <cell r="J750">
            <v>1011</v>
          </cell>
          <cell r="K750">
            <v>45537</v>
          </cell>
          <cell r="L750" t="str">
            <v>0</v>
          </cell>
          <cell r="M750" t="str">
            <v>2611606 - Recife - PE</v>
          </cell>
          <cell r="N750">
            <v>6263.4</v>
          </cell>
        </row>
        <row r="751">
          <cell r="C751" t="str">
            <v>HOSPITAL DOM HÉLDER CÂMARA - CG. Nº 018/2022</v>
          </cell>
          <cell r="E751" t="str">
            <v>5.17 - Manutenção de Software, Certificação Digital e Microfilmagem</v>
          </cell>
          <cell r="G751" t="str">
            <v>Bruno Cosmo da Costa Comercio e Servicos(Amd Tecnologia da Informacao e Sistemas)</v>
          </cell>
          <cell r="H751" t="str">
            <v>S</v>
          </cell>
          <cell r="I751" t="str">
            <v>S</v>
          </cell>
          <cell r="J751">
            <v>1041</v>
          </cell>
          <cell r="K751">
            <v>45537</v>
          </cell>
          <cell r="L751" t="str">
            <v>0</v>
          </cell>
          <cell r="M751" t="str">
            <v>2611606 - Recife - PE</v>
          </cell>
          <cell r="N751">
            <v>3735</v>
          </cell>
        </row>
        <row r="752">
          <cell r="C752" t="str">
            <v>HOSPITAL DOM HÉLDER CÂMARA - CG. Nº 018/2022</v>
          </cell>
          <cell r="E752" t="str">
            <v>5.17 - Manutenção de Software, Certificação Digital e Microfilmagem</v>
          </cell>
          <cell r="G752" t="str">
            <v>Bruno Cosmo da Costa Comercio e Servicos(Amd Tecnologia da Informacao e Sistemas)</v>
          </cell>
          <cell r="H752" t="str">
            <v>S</v>
          </cell>
          <cell r="I752" t="str">
            <v>S</v>
          </cell>
          <cell r="J752">
            <v>1046</v>
          </cell>
          <cell r="K752">
            <v>45537</v>
          </cell>
          <cell r="L752" t="str">
            <v>0</v>
          </cell>
          <cell r="M752" t="str">
            <v>2611606 - Recife - PE</v>
          </cell>
          <cell r="N752">
            <v>778</v>
          </cell>
        </row>
        <row r="753">
          <cell r="C753" t="str">
            <v>HOSPITAL DOM HÉLDER CÂMARA - CG. Nº 018/2022</v>
          </cell>
          <cell r="E753" t="str">
            <v>5.17 - Manutenção de Software, Certificação Digital e Microfilmagem</v>
          </cell>
          <cell r="G753" t="str">
            <v xml:space="preserve">BID COMERCIO E SERVIÇOS EM TECNOLOGIA DA INFORMAÇÃO LTDA </v>
          </cell>
          <cell r="H753" t="str">
            <v>S</v>
          </cell>
          <cell r="I753" t="str">
            <v>S</v>
          </cell>
          <cell r="J753">
            <v>7135</v>
          </cell>
          <cell r="K753">
            <v>45537</v>
          </cell>
          <cell r="L753" t="str">
            <v>0</v>
          </cell>
          <cell r="M753" t="str">
            <v>2611606 - Recife - PE</v>
          </cell>
          <cell r="N753">
            <v>1229.07</v>
          </cell>
        </row>
        <row r="754">
          <cell r="C754" t="str">
            <v>HOSPITAL DOM HÉLDER CÂMARA - CG. Nº 018/2022</v>
          </cell>
          <cell r="E754" t="str">
            <v>5.17 - Manutenção de Software, Certificação Digital e Microfilmagem</v>
          </cell>
          <cell r="G754" t="str">
            <v xml:space="preserve">GOHEALTH PRODUTOS DIGITAIS LTDA </v>
          </cell>
          <cell r="H754" t="str">
            <v>S</v>
          </cell>
          <cell r="I754" t="str">
            <v>S</v>
          </cell>
          <cell r="J754">
            <v>69</v>
          </cell>
          <cell r="K754">
            <v>45540</v>
          </cell>
          <cell r="L754" t="str">
            <v>0</v>
          </cell>
          <cell r="M754" t="str">
            <v>3550308 - São Paulo - SP</v>
          </cell>
          <cell r="N754">
            <v>920.52</v>
          </cell>
        </row>
        <row r="755">
          <cell r="C755" t="str">
            <v>HOSPITAL DOM HÉLDER CÂMARA - CG. Nº 018/2022</v>
          </cell>
          <cell r="E755" t="str">
            <v>5.17 - Manutenção de Software, Certificação Digital e Microfilmagem</v>
          </cell>
          <cell r="G755" t="str">
            <v>Mv Informatica Nordeste Ltda</v>
          </cell>
          <cell r="H755" t="str">
            <v>S</v>
          </cell>
          <cell r="I755" t="str">
            <v>S</v>
          </cell>
          <cell r="J755">
            <v>77955</v>
          </cell>
          <cell r="K755">
            <v>45540</v>
          </cell>
          <cell r="L755" t="str">
            <v>0</v>
          </cell>
          <cell r="M755" t="str">
            <v>2611606 - Recife - PE</v>
          </cell>
          <cell r="N755">
            <v>49003.85</v>
          </cell>
        </row>
        <row r="756">
          <cell r="C756" t="str">
            <v>HOSPITAL DOM HÉLDER CÂMARA - CG. Nº 018/2022</v>
          </cell>
          <cell r="E756" t="str">
            <v>5.17 - Manutenção de Software, Certificação Digital e Microfilmagem</v>
          </cell>
          <cell r="G756" t="str">
            <v xml:space="preserve">Selecty Tecnologia Para Rh Ltda ME </v>
          </cell>
          <cell r="H756" t="str">
            <v>S</v>
          </cell>
          <cell r="I756" t="str">
            <v>S</v>
          </cell>
          <cell r="J756">
            <v>11844</v>
          </cell>
          <cell r="K756">
            <v>45536</v>
          </cell>
          <cell r="L756" t="str">
            <v>0</v>
          </cell>
          <cell r="M756" t="str">
            <v>4106902 - Curitiba - PR</v>
          </cell>
          <cell r="N756">
            <v>152</v>
          </cell>
        </row>
        <row r="757">
          <cell r="C757" t="str">
            <v>HOSPITAL DOM HÉLDER CÂMARA - CG. Nº 018/2022</v>
          </cell>
          <cell r="E757" t="str">
            <v>5.17 - Manutenção de Software, Certificação Digital e Microfilmagem</v>
          </cell>
          <cell r="G757" t="str">
            <v xml:space="preserve">Flowti Tecnologia Ltda  </v>
          </cell>
          <cell r="H757" t="str">
            <v>S</v>
          </cell>
          <cell r="I757" t="str">
            <v>S</v>
          </cell>
          <cell r="J757">
            <v>2831</v>
          </cell>
          <cell r="K757">
            <v>45537</v>
          </cell>
          <cell r="L757" t="str">
            <v>0</v>
          </cell>
          <cell r="M757" t="str">
            <v>23 - Ceará</v>
          </cell>
          <cell r="N757">
            <v>13233.17</v>
          </cell>
        </row>
        <row r="758">
          <cell r="C758" t="str">
            <v>HOSPITAL DOM HÉLDER CÂMARA - CG. Nº 018/2022</v>
          </cell>
          <cell r="E758" t="str">
            <v>5.17 - Manutenção de Software, Certificação Digital e Microfilmagem</v>
          </cell>
          <cell r="G758" t="str">
            <v>Bionexo S.A</v>
          </cell>
          <cell r="H758" t="str">
            <v>S</v>
          </cell>
          <cell r="I758" t="str">
            <v>S</v>
          </cell>
          <cell r="J758">
            <v>492278</v>
          </cell>
          <cell r="K758">
            <v>45546</v>
          </cell>
          <cell r="L758" t="str">
            <v>0</v>
          </cell>
          <cell r="M758" t="str">
            <v>3550308 - São Paulo - SP</v>
          </cell>
          <cell r="N758">
            <v>2406.29</v>
          </cell>
        </row>
        <row r="759">
          <cell r="C759" t="str">
            <v>HOSPITAL DOM HÉLDER CÂMARA - CG. Nº 018/2022</v>
          </cell>
          <cell r="E759" t="str">
            <v>5.17 - Manutenção de Software, Certificação Digital e Microfilmagem</v>
          </cell>
          <cell r="G759" t="str">
            <v xml:space="preserve">CONECT-SE LTDA </v>
          </cell>
          <cell r="H759" t="str">
            <v>S</v>
          </cell>
          <cell r="I759" t="str">
            <v>S</v>
          </cell>
          <cell r="J759">
            <v>4039</v>
          </cell>
          <cell r="K759">
            <v>45539</v>
          </cell>
          <cell r="L759" t="str">
            <v>0</v>
          </cell>
          <cell r="M759" t="str">
            <v>2611606 - Recife - PE</v>
          </cell>
          <cell r="N759">
            <v>283.31</v>
          </cell>
        </row>
        <row r="760">
          <cell r="C760" t="str">
            <v>HOSPITAL DOM HÉLDER CÂMARA - CG. Nº 018/2022</v>
          </cell>
          <cell r="E760" t="str">
            <v>5.17 - Manutenção de Software, Certificação Digital e Microfilmagem</v>
          </cell>
          <cell r="G760" t="str">
            <v xml:space="preserve">CLICKSING GESTAO DE DOCUMENTOS S/A </v>
          </cell>
          <cell r="H760" t="str">
            <v>S</v>
          </cell>
          <cell r="I760" t="str">
            <v>S</v>
          </cell>
          <cell r="J760">
            <v>467993</v>
          </cell>
          <cell r="K760">
            <v>45549</v>
          </cell>
          <cell r="L760" t="str">
            <v>0</v>
          </cell>
          <cell r="M760" t="str">
            <v>2611606 - Recife - PE</v>
          </cell>
          <cell r="N760">
            <v>94.47</v>
          </cell>
        </row>
        <row r="761">
          <cell r="C761" t="str">
            <v>HOSPITAL DOM HÉLDER CÂMARA - CG. Nº 018/2022</v>
          </cell>
          <cell r="E761" t="str">
            <v>5.17 - Manutenção de Software, Certificação Digital e Microfilmagem</v>
          </cell>
          <cell r="G761" t="str">
            <v xml:space="preserve">GREEN PAPER FREE SOLUÇOES SEM PAPEL LTDA ME </v>
          </cell>
          <cell r="H761" t="str">
            <v>S</v>
          </cell>
          <cell r="I761" t="str">
            <v>S</v>
          </cell>
          <cell r="J761">
            <v>7591</v>
          </cell>
          <cell r="K761">
            <v>45516</v>
          </cell>
          <cell r="L761" t="str">
            <v>0</v>
          </cell>
          <cell r="M761" t="str">
            <v>26 - Pernambuco</v>
          </cell>
          <cell r="N761">
            <v>4500</v>
          </cell>
        </row>
        <row r="762">
          <cell r="C762" t="str">
            <v>HOSPITAL DOM HÉLDER CÂMARA - CG. Nº 018/2022</v>
          </cell>
          <cell r="E762" t="str">
            <v>5.17 - Manutenção de Software, Certificação Digital e Microfilmagem</v>
          </cell>
          <cell r="G762" t="str">
            <v>D-SAAS TECNOLOGIA EM DESENVOLVIMENTO DE SOFTWARE LTDA</v>
          </cell>
          <cell r="H762" t="str">
            <v>S</v>
          </cell>
          <cell r="I762" t="str">
            <v>S</v>
          </cell>
          <cell r="J762">
            <v>344328</v>
          </cell>
          <cell r="K762">
            <v>45525</v>
          </cell>
          <cell r="L762" t="str">
            <v>0</v>
          </cell>
          <cell r="M762" t="str">
            <v>26 - Pernambuco</v>
          </cell>
          <cell r="N762">
            <v>1080</v>
          </cell>
        </row>
        <row r="763">
          <cell r="C763" t="str">
            <v>HOSPITAL DOM HÉLDER CÂMARA - CG. Nº 018/2022</v>
          </cell>
          <cell r="E763" t="str">
            <v>5.17 - Manutenção de Software, Certificação Digital e Microfilmagem</v>
          </cell>
          <cell r="G763" t="str">
            <v xml:space="preserve">WEBDOX DO BRASIL LTDA </v>
          </cell>
          <cell r="H763" t="str">
            <v>S</v>
          </cell>
          <cell r="I763" t="str">
            <v>S</v>
          </cell>
          <cell r="J763">
            <v>1167</v>
          </cell>
          <cell r="K763">
            <v>45530</v>
          </cell>
          <cell r="L763" t="str">
            <v>0</v>
          </cell>
          <cell r="M763" t="str">
            <v>3550308 - São Paulo - SP</v>
          </cell>
          <cell r="N763">
            <v>1080</v>
          </cell>
        </row>
        <row r="764">
          <cell r="C764" t="str">
            <v>HOSPITAL DOM HÉLDER CÂMARA - CG. Nº 018/2022</v>
          </cell>
          <cell r="E764" t="str">
            <v>5.17 - Manutenção de Software, Certificação Digital e Microfilmagem</v>
          </cell>
          <cell r="G764" t="str">
            <v>Totvs S.A.</v>
          </cell>
          <cell r="H764" t="str">
            <v>S</v>
          </cell>
          <cell r="I764" t="str">
            <v>S</v>
          </cell>
          <cell r="J764">
            <v>3899577</v>
          </cell>
          <cell r="K764">
            <v>45506</v>
          </cell>
          <cell r="L764" t="str">
            <v>0</v>
          </cell>
          <cell r="M764" t="str">
            <v>3550308 - São Paulo - SP</v>
          </cell>
          <cell r="N764">
            <v>6010.18</v>
          </cell>
        </row>
        <row r="765">
          <cell r="C765" t="str">
            <v>HOSPITAL DOM HÉLDER CÂMARA - CG. Nº 018/2022</v>
          </cell>
          <cell r="E765" t="str">
            <v>5.17 - Manutenção de Software, Certificação Digital e Microfilmagem</v>
          </cell>
          <cell r="G765" t="str">
            <v>Totvs S.A.</v>
          </cell>
          <cell r="H765" t="str">
            <v>S</v>
          </cell>
          <cell r="I765" t="str">
            <v>S</v>
          </cell>
          <cell r="J765">
            <v>3899525</v>
          </cell>
          <cell r="K765">
            <v>45506</v>
          </cell>
          <cell r="L765" t="str">
            <v>0</v>
          </cell>
          <cell r="M765" t="str">
            <v>3550308 - São Paulo - SP</v>
          </cell>
          <cell r="N765">
            <v>937.85</v>
          </cell>
        </row>
        <row r="766">
          <cell r="C766" t="str">
            <v>HOSPITAL DOM HÉLDER CÂMARA - CG. Nº 018/2022</v>
          </cell>
          <cell r="E766" t="str">
            <v>5.17 - Manutenção de Software, Certificação Digital e Microfilmagem</v>
          </cell>
          <cell r="G766" t="str">
            <v>Totvs S.A.</v>
          </cell>
          <cell r="H766" t="str">
            <v>S</v>
          </cell>
          <cell r="I766" t="str">
            <v>S</v>
          </cell>
          <cell r="J766">
            <v>3899500</v>
          </cell>
          <cell r="K766">
            <v>45506</v>
          </cell>
          <cell r="L766" t="str">
            <v>0</v>
          </cell>
          <cell r="M766" t="str">
            <v>3550308 - São Paulo - SP</v>
          </cell>
          <cell r="N766">
            <v>1431.76</v>
          </cell>
        </row>
        <row r="767">
          <cell r="C767" t="str">
            <v>HOSPITAL DOM HÉLDER CÂMARA - CG. Nº 018/2022</v>
          </cell>
          <cell r="E767" t="str">
            <v>5.17 - Manutenção de Software, Certificação Digital e Microfilmagem</v>
          </cell>
          <cell r="G767" t="str">
            <v>Totvs S.A.</v>
          </cell>
          <cell r="H767" t="str">
            <v>S</v>
          </cell>
          <cell r="I767" t="str">
            <v>S</v>
          </cell>
          <cell r="J767">
            <v>3899626</v>
          </cell>
          <cell r="K767">
            <v>45506</v>
          </cell>
          <cell r="L767" t="str">
            <v>0</v>
          </cell>
          <cell r="M767" t="str">
            <v>3550308 - São Paulo - SP</v>
          </cell>
          <cell r="N767">
            <v>556.29</v>
          </cell>
        </row>
        <row r="768">
          <cell r="C768" t="str">
            <v>HOSPITAL DOM HÉLDER CÂMARA - CG. Nº 018/2022</v>
          </cell>
          <cell r="E768" t="str">
            <v>5.99 - Outros Serviços de Terceiros Pessoa Jurídica</v>
          </cell>
          <cell r="G768" t="str">
            <v>Planisa Planejamento e Org. de Instituições de Saude Ltda</v>
          </cell>
          <cell r="H768" t="str">
            <v>S</v>
          </cell>
          <cell r="I768" t="str">
            <v>S</v>
          </cell>
          <cell r="J768">
            <v>34281</v>
          </cell>
          <cell r="K768">
            <v>45509</v>
          </cell>
          <cell r="L768" t="str">
            <v>0</v>
          </cell>
          <cell r="M768" t="str">
            <v>3550308 - São Paulo - SP</v>
          </cell>
          <cell r="N768">
            <v>4823.03</v>
          </cell>
        </row>
        <row r="769">
          <cell r="C769" t="str">
            <v>HOSPITAL DOM HÉLDER CÂMARA - CG. Nº 018/2022</v>
          </cell>
          <cell r="E769" t="str">
            <v>5.99 - Outros Serviços de Terceiros Pessoa Jurídica</v>
          </cell>
          <cell r="G769" t="str">
            <v>TGI Consultoria em Gestão S.A.</v>
          </cell>
          <cell r="H769" t="str">
            <v>S</v>
          </cell>
          <cell r="I769" t="str">
            <v>S</v>
          </cell>
          <cell r="J769">
            <v>25158</v>
          </cell>
          <cell r="K769">
            <v>45476</v>
          </cell>
          <cell r="L769" t="str">
            <v>0</v>
          </cell>
          <cell r="M769" t="str">
            <v>2611606 - Recife - PE</v>
          </cell>
          <cell r="N769">
            <v>3600</v>
          </cell>
        </row>
        <row r="770">
          <cell r="C770" t="str">
            <v>HOSPITAL DOM HÉLDER CÂMARA - CG. Nº 018/2022</v>
          </cell>
          <cell r="E770" t="str">
            <v>5.2 - Serviços Técnicos Profissionais</v>
          </cell>
          <cell r="G770" t="str">
            <v>Noroes Azevedo Sociedade de Advogados</v>
          </cell>
          <cell r="H770" t="str">
            <v>S</v>
          </cell>
          <cell r="I770" t="str">
            <v>S</v>
          </cell>
          <cell r="J770">
            <v>7398</v>
          </cell>
          <cell r="K770">
            <v>45509</v>
          </cell>
          <cell r="L770" t="str">
            <v>0</v>
          </cell>
          <cell r="M770" t="str">
            <v>2611606 - Recife - PE</v>
          </cell>
          <cell r="N770">
            <v>3877.59</v>
          </cell>
        </row>
        <row r="771">
          <cell r="C771" t="str">
            <v>HOSPITAL DOM HÉLDER CÂMARA - CG. Nº 018/2022</v>
          </cell>
          <cell r="E771" t="str">
            <v>5.2 - Serviços Técnicos Profissionais</v>
          </cell>
          <cell r="G771" t="str">
            <v>Noroes Azevedo Sociedade de Advogados</v>
          </cell>
          <cell r="H771" t="str">
            <v>S</v>
          </cell>
          <cell r="I771" t="str">
            <v>S</v>
          </cell>
          <cell r="J771">
            <v>7399</v>
          </cell>
          <cell r="K771">
            <v>45509</v>
          </cell>
          <cell r="L771" t="str">
            <v>0</v>
          </cell>
          <cell r="M771" t="str">
            <v>2611606 - Recife - PE</v>
          </cell>
          <cell r="N771">
            <v>12930.56</v>
          </cell>
        </row>
        <row r="772">
          <cell r="C772" t="str">
            <v>HOSPITAL DOM HÉLDER CÂMARA - CG. Nº 018/2022</v>
          </cell>
          <cell r="E772" t="str">
            <v>5.2 - Serviços Técnicos Profissionais</v>
          </cell>
          <cell r="G772" t="str">
            <v>Rui Jorge de A. Pires - ME (RPA)</v>
          </cell>
          <cell r="H772" t="str">
            <v>S</v>
          </cell>
          <cell r="I772" t="str">
            <v>S</v>
          </cell>
          <cell r="J772">
            <v>9739</v>
          </cell>
          <cell r="K772">
            <v>45538</v>
          </cell>
          <cell r="L772" t="str">
            <v>0</v>
          </cell>
          <cell r="M772" t="str">
            <v>2611606 - Recife - PE</v>
          </cell>
          <cell r="N772">
            <v>3000</v>
          </cell>
        </row>
        <row r="773">
          <cell r="C773" t="str">
            <v>HOSPITAL DOM HÉLDER CÂMARA - CG. Nº 018/2022</v>
          </cell>
          <cell r="E773" t="str">
            <v>5.10 - Detetização/Tratamento de Resíduos e Afins</v>
          </cell>
          <cell r="G773" t="str">
            <v xml:space="preserve">Carlos Antonio de Oliveira Milet Junior ME </v>
          </cell>
          <cell r="H773" t="str">
            <v>S</v>
          </cell>
          <cell r="I773" t="str">
            <v>S</v>
          </cell>
          <cell r="J773">
            <v>11235</v>
          </cell>
          <cell r="K773">
            <v>45530</v>
          </cell>
          <cell r="L773" t="str">
            <v>0</v>
          </cell>
          <cell r="M773" t="str">
            <v>2611606 - Recife - PE</v>
          </cell>
          <cell r="N773">
            <v>600</v>
          </cell>
        </row>
        <row r="774">
          <cell r="C774" t="str">
            <v>HOSPITAL DOM HÉLDER CÂMARA - CG. Nº 018/2022</v>
          </cell>
          <cell r="E774" t="str">
            <v>5.99 - Outros Serviços de Terceiros Pessoa Jurídica</v>
          </cell>
          <cell r="G774" t="str">
            <v xml:space="preserve">JOSE LUIZ DE MIRANDA ME </v>
          </cell>
          <cell r="H774" t="str">
            <v>S</v>
          </cell>
          <cell r="I774" t="str">
            <v>S</v>
          </cell>
          <cell r="J774">
            <v>6948</v>
          </cell>
          <cell r="K774">
            <v>45533</v>
          </cell>
          <cell r="L774" t="str">
            <v>0</v>
          </cell>
          <cell r="M774" t="str">
            <v>2611606 - Recife - PE</v>
          </cell>
          <cell r="N774">
            <v>710</v>
          </cell>
        </row>
        <row r="775">
          <cell r="C775" t="str">
            <v>HOSPITAL DOM HÉLDER CÂMARA - CG. Nº 018/2022</v>
          </cell>
          <cell r="E775" t="str">
            <v>5.99 - Outros Serviços de Terceiros Pessoa Jurídica</v>
          </cell>
          <cell r="G775" t="str">
            <v>BIOXXI NORDESTE ESTERELIZAÇÃO LTDA</v>
          </cell>
          <cell r="H775" t="str">
            <v>S</v>
          </cell>
          <cell r="I775" t="str">
            <v>S</v>
          </cell>
          <cell r="J775">
            <v>3685</v>
          </cell>
          <cell r="K775">
            <v>45540</v>
          </cell>
          <cell r="L775" t="str">
            <v>0</v>
          </cell>
          <cell r="M775" t="str">
            <v>2611606 - Recife - PE</v>
          </cell>
          <cell r="N775">
            <v>3689.6</v>
          </cell>
        </row>
        <row r="776">
          <cell r="C776" t="str">
            <v>HOSPITAL DOM HÉLDER CÂMARA - CG. Nº 018/2022</v>
          </cell>
          <cell r="E776" t="str">
            <v>5.99 - Outros Serviços de Terceiros Pessoa Jurídica</v>
          </cell>
          <cell r="G776" t="str">
            <v>Inspetora Salesiana do Nordeste do Brasil</v>
          </cell>
          <cell r="H776" t="str">
            <v>S</v>
          </cell>
          <cell r="I776" t="str">
            <v>S</v>
          </cell>
          <cell r="J776">
            <v>21294</v>
          </cell>
          <cell r="K776">
            <v>45509</v>
          </cell>
          <cell r="L776" t="str">
            <v>0</v>
          </cell>
          <cell r="M776" t="str">
            <v>2611606 - Recife - PE</v>
          </cell>
          <cell r="N776">
            <v>1120</v>
          </cell>
        </row>
        <row r="777">
          <cell r="C777" t="str">
            <v>HOSPITAL DOM HÉLDER CÂMARA - CG. Nº 018/2022</v>
          </cell>
          <cell r="E777" t="str">
            <v>5.99 - Outros Serviços de Terceiros Pessoa Jurídica</v>
          </cell>
          <cell r="G777" t="str">
            <v>Linus Log Ltda ME</v>
          </cell>
          <cell r="H777" t="str">
            <v>S</v>
          </cell>
          <cell r="I777" t="str">
            <v>S</v>
          </cell>
          <cell r="J777">
            <v>2890</v>
          </cell>
          <cell r="K777">
            <v>45545</v>
          </cell>
          <cell r="L777" t="str">
            <v>0</v>
          </cell>
          <cell r="M777" t="str">
            <v>2607901 - Jaboatão dos Guararapes - PE</v>
          </cell>
          <cell r="N777">
            <v>4582.05</v>
          </cell>
        </row>
        <row r="778">
          <cell r="C778" t="str">
            <v>HOSPITAL DOM HÉLDER CÂMARA - CG. Nº 018/2022</v>
          </cell>
          <cell r="E778" t="str">
            <v>5.99 - Outros Serviços de Terceiros Pessoa Jurídica</v>
          </cell>
          <cell r="G778" t="str">
            <v xml:space="preserve">Cardoso Serviços de Jardinagens LTDA ME </v>
          </cell>
          <cell r="H778" t="str">
            <v>S</v>
          </cell>
          <cell r="I778" t="str">
            <v>S</v>
          </cell>
          <cell r="J778">
            <v>3392</v>
          </cell>
          <cell r="K778">
            <v>45546</v>
          </cell>
          <cell r="L778" t="str">
            <v>0</v>
          </cell>
          <cell r="M778" t="str">
            <v>2607901 - Jaboatão dos Guararapes - PE</v>
          </cell>
          <cell r="N778">
            <v>7600</v>
          </cell>
        </row>
        <row r="779">
          <cell r="C779" t="str">
            <v>HOSPITAL DOM HÉLDER CÂMARA - CG. Nº 018/2022</v>
          </cell>
          <cell r="E779" t="str">
            <v>5.99 - Outros Serviços de Terceiros Pessoa Jurídica</v>
          </cell>
          <cell r="G779" t="str">
            <v>Marinho e Castro Servicos Ltda ME</v>
          </cell>
          <cell r="H779" t="str">
            <v>S</v>
          </cell>
          <cell r="I779" t="str">
            <v>S</v>
          </cell>
          <cell r="J779">
            <v>6441</v>
          </cell>
          <cell r="K779">
            <v>45525</v>
          </cell>
          <cell r="L779" t="str">
            <v>0</v>
          </cell>
          <cell r="M779" t="str">
            <v>2611606 - Recife - PE</v>
          </cell>
          <cell r="N779">
            <v>4520.25</v>
          </cell>
        </row>
        <row r="780">
          <cell r="C780" t="str">
            <v>HOSPITAL DOM HÉLDER CÂMARA - CG. Nº 018/2022</v>
          </cell>
          <cell r="E780" t="str">
            <v>5.99 - Outros Serviços de Terceiros Pessoa Jurídica</v>
          </cell>
          <cell r="G780" t="str">
            <v>CONSULTORIA EM TELECOMUNICAÇÕES E MONITORAMENTO LTDA - CONTAGE</v>
          </cell>
          <cell r="H780" t="str">
            <v>S</v>
          </cell>
          <cell r="I780" t="str">
            <v>S</v>
          </cell>
          <cell r="J780" t="str">
            <v>9682</v>
          </cell>
          <cell r="K780" t="str">
            <v>15/08/2024</v>
          </cell>
          <cell r="L780" t="str">
            <v>0</v>
          </cell>
          <cell r="M780" t="str">
            <v>2611606 - Recife - PE</v>
          </cell>
          <cell r="N780">
            <v>1375</v>
          </cell>
        </row>
        <row r="781">
          <cell r="C781" t="str">
            <v>HOSPITAL DOM HÉLDER CÂMARA - CG. Nº 018/2022</v>
          </cell>
          <cell r="E781" t="str">
            <v>5.99 - Outros Serviços de Terceiros Pessoa Jurídica</v>
          </cell>
          <cell r="G781" t="str">
            <v>Qualiagua Laboratorio E Consultoria Ltda</v>
          </cell>
          <cell r="H781" t="str">
            <v>S</v>
          </cell>
          <cell r="I781" t="str">
            <v>S</v>
          </cell>
          <cell r="J781">
            <v>71716</v>
          </cell>
          <cell r="K781">
            <v>45537</v>
          </cell>
          <cell r="L781" t="str">
            <v>0</v>
          </cell>
          <cell r="M781" t="str">
            <v>2611606 - Recife - PE</v>
          </cell>
          <cell r="N781">
            <v>216.44</v>
          </cell>
        </row>
        <row r="782">
          <cell r="C782" t="str">
            <v>HOSPITAL DOM HÉLDER CÂMARA - CG. Nº 018/2022</v>
          </cell>
          <cell r="E782" t="str">
            <v>5.5 - Reparo e Manutenção de Máquinas e Equipamentos</v>
          </cell>
          <cell r="G782" t="str">
            <v xml:space="preserve">Philips Medical Systems Ltda </v>
          </cell>
          <cell r="H782" t="str">
            <v>S</v>
          </cell>
          <cell r="I782" t="str">
            <v>S</v>
          </cell>
          <cell r="J782">
            <v>17340</v>
          </cell>
          <cell r="K782">
            <v>45506</v>
          </cell>
          <cell r="L782" t="str">
            <v>0</v>
          </cell>
          <cell r="M782" t="str">
            <v>3125101 - Extrema - MG</v>
          </cell>
          <cell r="N782">
            <v>25148.79</v>
          </cell>
        </row>
        <row r="783">
          <cell r="C783" t="str">
            <v>HOSPITAL DOM HÉLDER CÂMARA - CG. Nº 018/2022</v>
          </cell>
          <cell r="E783" t="str">
            <v>5.5 - Reparo e Manutenção de Máquinas e Equipamentos</v>
          </cell>
          <cell r="G783" t="str">
            <v>Serv Imagem Nordeste Assistencia Tecnica Ltda</v>
          </cell>
          <cell r="H783" t="str">
            <v>S</v>
          </cell>
          <cell r="I783" t="str">
            <v>S</v>
          </cell>
          <cell r="J783">
            <v>6226</v>
          </cell>
          <cell r="K783">
            <v>45527</v>
          </cell>
          <cell r="L783" t="str">
            <v>0</v>
          </cell>
          <cell r="M783" t="str">
            <v>2607901 - Jaboatão dos Guararapes - PE</v>
          </cell>
          <cell r="N783">
            <v>5146</v>
          </cell>
        </row>
        <row r="784">
          <cell r="C784" t="str">
            <v>HOSPITAL DOM HÉLDER CÂMARA - CG. Nº 018/2022</v>
          </cell>
          <cell r="E784" t="str">
            <v>5.5 - Reparo e Manutenção de Máquinas e Equipamentos</v>
          </cell>
          <cell r="G784" t="str">
            <v xml:space="preserve">WHITE MARTINS GASES INDUSTRIAIS LTDA </v>
          </cell>
          <cell r="H784" t="str">
            <v>S</v>
          </cell>
          <cell r="I784" t="str">
            <v>s</v>
          </cell>
          <cell r="J784" t="str">
            <v>17288</v>
          </cell>
          <cell r="K784" t="str">
            <v>14/08/2024</v>
          </cell>
          <cell r="L784" t="str">
            <v>0</v>
          </cell>
          <cell r="M784" t="str">
            <v>2611606 - Recife - PE</v>
          </cell>
          <cell r="N784">
            <v>657.77</v>
          </cell>
        </row>
        <row r="785">
          <cell r="C785" t="str">
            <v>HOSPITAL DOM HÉLDER CÂMARA - CG. Nº 018/2022</v>
          </cell>
          <cell r="E785" t="str">
            <v>5.5 - Reparo e Manutenção de Máquinas e Equipamentos</v>
          </cell>
          <cell r="G785" t="str">
            <v>SL Engenharia Hospitalar Ltda</v>
          </cell>
          <cell r="H785" t="str">
            <v>S</v>
          </cell>
          <cell r="I785" t="str">
            <v>S</v>
          </cell>
          <cell r="J785">
            <v>17545</v>
          </cell>
          <cell r="K785">
            <v>45537</v>
          </cell>
          <cell r="L785" t="str">
            <v>0</v>
          </cell>
          <cell r="M785" t="str">
            <v>2607901 - Jaboatão dos Guararapes - PE</v>
          </cell>
          <cell r="N785">
            <v>32088.38</v>
          </cell>
        </row>
        <row r="786">
          <cell r="C786" t="str">
            <v>HOSPITAL DOM HÉLDER CÂMARA - CG. Nº 018/2022</v>
          </cell>
          <cell r="E786" t="str">
            <v>5.5 - Reparo e Manutenção de Máquinas e Equipamentos</v>
          </cell>
          <cell r="G786" t="str">
            <v>Aguiar Serviços Eletronicos Ltda - ME</v>
          </cell>
          <cell r="H786" t="str">
            <v>S</v>
          </cell>
          <cell r="I786" t="str">
            <v>S</v>
          </cell>
          <cell r="J786">
            <v>419</v>
          </cell>
          <cell r="K786">
            <v>45530</v>
          </cell>
          <cell r="L786" t="str">
            <v>0</v>
          </cell>
          <cell r="M786" t="str">
            <v>2604601 - Condado - PE</v>
          </cell>
          <cell r="N786">
            <v>1517.49</v>
          </cell>
        </row>
        <row r="787">
          <cell r="C787" t="str">
            <v>HOSPITAL DOM HÉLDER CÂMARA - CG. Nº 018/2022</v>
          </cell>
          <cell r="E787" t="str">
            <v>5.5 - Reparo e Manutenção de Máquinas e Equipamentos</v>
          </cell>
          <cell r="G787" t="str">
            <v>BM Com e Serv de Equip Medicos Hospitalares Ltda</v>
          </cell>
          <cell r="H787" t="str">
            <v>S</v>
          </cell>
          <cell r="I787" t="str">
            <v>S</v>
          </cell>
          <cell r="J787">
            <v>991</v>
          </cell>
          <cell r="K787">
            <v>45537</v>
          </cell>
          <cell r="L787" t="str">
            <v>0</v>
          </cell>
          <cell r="M787" t="str">
            <v>2603454 - Camaragibe - PE</v>
          </cell>
          <cell r="N787">
            <v>5000</v>
          </cell>
        </row>
        <row r="788">
          <cell r="C788" t="str">
            <v>HOSPITAL DOM HÉLDER CÂMARA - CG. Nº 018/2022</v>
          </cell>
          <cell r="E788" t="str">
            <v>5.5 - Reparo e Manutenção de Máquinas e Equipamentos</v>
          </cell>
          <cell r="G788" t="str">
            <v>CG Refrigeracoes Eireli</v>
          </cell>
          <cell r="H788" t="str">
            <v>S</v>
          </cell>
          <cell r="I788" t="str">
            <v>S</v>
          </cell>
          <cell r="J788">
            <v>1614</v>
          </cell>
          <cell r="K788">
            <v>45539</v>
          </cell>
          <cell r="L788" t="str">
            <v>0</v>
          </cell>
          <cell r="M788" t="str">
            <v>2611606 - Recife - PE</v>
          </cell>
          <cell r="N788">
            <v>3921.75</v>
          </cell>
        </row>
        <row r="789">
          <cell r="C789" t="str">
            <v>HOSPITAL DOM HÉLDER CÂMARA - CG. Nº 018/2022</v>
          </cell>
          <cell r="E789" t="str">
            <v>5.5 - Reparo e Manutenção de Máquinas e Equipamentos</v>
          </cell>
          <cell r="G789" t="str">
            <v>CG Refrigeracoes Eireli</v>
          </cell>
          <cell r="H789" t="str">
            <v>S</v>
          </cell>
          <cell r="I789" t="str">
            <v>S</v>
          </cell>
          <cell r="J789">
            <v>10942</v>
          </cell>
          <cell r="K789">
            <v>45539</v>
          </cell>
          <cell r="L789" t="str">
            <v>0</v>
          </cell>
          <cell r="M789" t="str">
            <v>2611606 - Recife - PE</v>
          </cell>
          <cell r="N789">
            <v>3590</v>
          </cell>
        </row>
        <row r="790">
          <cell r="C790" t="str">
            <v>HOSPITAL DOM HÉLDER CÂMARA - CG. Nº 018/2022</v>
          </cell>
          <cell r="E790" t="str">
            <v>5.5 - Reparo e Manutenção de Máquinas e Equipamentos</v>
          </cell>
          <cell r="G790" t="str">
            <v>Completa Serviços de Ar Condicionado e Locação Ltda EPP</v>
          </cell>
          <cell r="H790" t="str">
            <v>S</v>
          </cell>
          <cell r="I790" t="str">
            <v>S</v>
          </cell>
          <cell r="J790">
            <v>1937</v>
          </cell>
          <cell r="K790">
            <v>45537</v>
          </cell>
          <cell r="L790" t="str">
            <v>0</v>
          </cell>
          <cell r="M790" t="str">
            <v>2611606 - Recife - PE</v>
          </cell>
          <cell r="N790">
            <v>59210.12</v>
          </cell>
        </row>
        <row r="791">
          <cell r="C791" t="str">
            <v>HOSPITAL DOM HÉLDER CÂMARA - CG. Nº 018/2022</v>
          </cell>
          <cell r="E791" t="str">
            <v>5.5 - Reparo e Manutenção de Máquinas e Equipamentos</v>
          </cell>
          <cell r="G791" t="str">
            <v>Eletronica do Futuro Eireli ME</v>
          </cell>
          <cell r="H791" t="str">
            <v>S</v>
          </cell>
          <cell r="I791" t="str">
            <v>S</v>
          </cell>
          <cell r="J791">
            <v>483</v>
          </cell>
          <cell r="K791">
            <v>45536</v>
          </cell>
          <cell r="L791" t="str">
            <v>0</v>
          </cell>
          <cell r="M791" t="str">
            <v>2611606 - Recife - PE</v>
          </cell>
          <cell r="N791">
            <v>6060</v>
          </cell>
        </row>
        <row r="792">
          <cell r="C792" t="str">
            <v>HOSPITAL DOM HÉLDER CÂMARA - CG. Nº 018/2022</v>
          </cell>
          <cell r="E792" t="str">
            <v>5.5 - Reparo e Manutenção de Máquinas e Equipamentos</v>
          </cell>
          <cell r="G792" t="str">
            <v>J L Grupos Geradores Ltda</v>
          </cell>
          <cell r="H792" t="str">
            <v>S</v>
          </cell>
          <cell r="I792" t="str">
            <v>S</v>
          </cell>
          <cell r="J792">
            <v>4131</v>
          </cell>
          <cell r="K792">
            <v>45537</v>
          </cell>
          <cell r="L792" t="str">
            <v>0</v>
          </cell>
          <cell r="M792" t="str">
            <v>2603454 - Camaragibe - PE</v>
          </cell>
          <cell r="N792">
            <v>2400</v>
          </cell>
        </row>
        <row r="793">
          <cell r="C793" t="str">
            <v>HOSPITAL DOM HÉLDER CÂMARA - CG. Nº 018/2022</v>
          </cell>
          <cell r="E793" t="str">
            <v>5.5 - Reparo e Manutenção de Máquinas e Equipamentos</v>
          </cell>
          <cell r="G793" t="str">
            <v>Mauricio Elias de Souza Reparação e Manutenção de Compu</v>
          </cell>
          <cell r="H793" t="str">
            <v>S</v>
          </cell>
          <cell r="I793" t="str">
            <v>N</v>
          </cell>
          <cell r="J793">
            <v>1342</v>
          </cell>
          <cell r="K793">
            <v>45540</v>
          </cell>
          <cell r="L793" t="str">
            <v>0</v>
          </cell>
          <cell r="M793" t="str">
            <v>2611606 - Recife - PE</v>
          </cell>
          <cell r="N793">
            <v>839.84</v>
          </cell>
        </row>
        <row r="794">
          <cell r="C794" t="str">
            <v>HOSPITAL DOM HÉLDER CÂMARA - CG. Nº 018/2022</v>
          </cell>
          <cell r="E794" t="str">
            <v>5.5 - Reparo e Manutenção de Máquinas e Equipamentos</v>
          </cell>
          <cell r="G794" t="str">
            <v>Robson Matos de Albuquerque Me</v>
          </cell>
          <cell r="H794" t="str">
            <v>S</v>
          </cell>
          <cell r="I794" t="str">
            <v>S</v>
          </cell>
          <cell r="J794">
            <v>1080</v>
          </cell>
          <cell r="K794">
            <v>45538</v>
          </cell>
          <cell r="L794" t="str">
            <v>0</v>
          </cell>
          <cell r="M794" t="str">
            <v>2610707 - Paulista - PE</v>
          </cell>
          <cell r="N794">
            <v>15465</v>
          </cell>
        </row>
        <row r="795">
          <cell r="C795" t="str">
            <v>HOSPITAL DOM HÉLDER CÂMARA - CG. Nº 018/2022</v>
          </cell>
          <cell r="E795" t="str">
            <v>5.5 - Reparo e Manutenção de Máquinas e Equipamentos</v>
          </cell>
          <cell r="G795" t="str">
            <v>TK  Elevadores Brasil Ltda</v>
          </cell>
          <cell r="H795" t="str">
            <v>S</v>
          </cell>
          <cell r="I795" t="str">
            <v>S</v>
          </cell>
          <cell r="J795">
            <v>152596</v>
          </cell>
          <cell r="K795">
            <v>45509</v>
          </cell>
          <cell r="L795" t="str">
            <v>0</v>
          </cell>
          <cell r="M795" t="str">
            <v>2611606 - Recife - PE</v>
          </cell>
          <cell r="N795">
            <v>9175.76</v>
          </cell>
        </row>
        <row r="796">
          <cell r="C796" t="str">
            <v>HOSPITAL DOM HÉLDER CÂMARA - CG. Nº 018/2022</v>
          </cell>
          <cell r="E796" t="str">
            <v>5.4 - Reparo e Manutenção de Bens Imóveis</v>
          </cell>
          <cell r="G796" t="str">
            <v>Sten Serviços Ambientais Eirelii EPP</v>
          </cell>
          <cell r="H796" t="str">
            <v>S</v>
          </cell>
          <cell r="I796" t="str">
            <v>S</v>
          </cell>
          <cell r="J796">
            <v>3</v>
          </cell>
          <cell r="K796">
            <v>45537</v>
          </cell>
          <cell r="L796" t="str">
            <v>0</v>
          </cell>
          <cell r="M796" t="str">
            <v>2607901 - Jaboatão dos Guararapes - PE</v>
          </cell>
          <cell r="N796">
            <v>6500</v>
          </cell>
        </row>
        <row r="797">
          <cell r="C797" t="str">
            <v>HOSPITAL DOM HÉLDER CÂMARA - CG. Nº 018/2022</v>
          </cell>
          <cell r="E797" t="str">
            <v>5.17 - Manutenção de Software, Certificação Digital e Microfilmagem</v>
          </cell>
          <cell r="G797" t="str">
            <v>Totvs S.A.</v>
          </cell>
          <cell r="H797" t="str">
            <v>S</v>
          </cell>
          <cell r="I797" t="str">
            <v>S</v>
          </cell>
          <cell r="J797" t="str">
            <v>3913882</v>
          </cell>
          <cell r="K797" t="str">
            <v>14/08/2024</v>
          </cell>
          <cell r="L797" t="str">
            <v>0</v>
          </cell>
          <cell r="M797" t="str">
            <v>3550308 - São Paulo - SP</v>
          </cell>
          <cell r="N797">
            <v>1318.95</v>
          </cell>
        </row>
        <row r="798">
          <cell r="C798" t="str">
            <v>HOSPITAL DOM HÉLDER CÂMARA - CG. Nº 018/2022</v>
          </cell>
          <cell r="E798" t="str">
            <v>5.17 - Manutenção de Software, Certificação Digital e Microfilmagem</v>
          </cell>
          <cell r="G798" t="str">
            <v>Totvs S.A.</v>
          </cell>
          <cell r="H798" t="str">
            <v>S</v>
          </cell>
          <cell r="I798" t="str">
            <v>S</v>
          </cell>
          <cell r="J798" t="str">
            <v>3913979</v>
          </cell>
          <cell r="K798" t="str">
            <v>14/08/2024</v>
          </cell>
          <cell r="L798" t="str">
            <v>0</v>
          </cell>
          <cell r="M798" t="str">
            <v>3550308 - São Paulo - SP</v>
          </cell>
          <cell r="N798">
            <v>1289.07</v>
          </cell>
        </row>
        <row r="799">
          <cell r="C799" t="str">
            <v>HOSPITAL DOM HÉLDER CÂMARA - CG. Nº 018/2022</v>
          </cell>
          <cell r="E799" t="str">
            <v>5.15 - Serviços Domésticos</v>
          </cell>
          <cell r="G799" t="str">
            <v>Lavebras Gestão de Texteis S.A</v>
          </cell>
          <cell r="H799" t="str">
            <v>S</v>
          </cell>
          <cell r="I799" t="str">
            <v>S</v>
          </cell>
          <cell r="J799" t="str">
            <v>6028</v>
          </cell>
          <cell r="K799" t="str">
            <v>06/08/2024</v>
          </cell>
          <cell r="L799" t="str">
            <v>0</v>
          </cell>
          <cell r="M799" t="str">
            <v>2611606 - Recife - PE</v>
          </cell>
          <cell r="N799">
            <v>136004.70000000001</v>
          </cell>
        </row>
        <row r="800">
          <cell r="C800" t="str">
            <v>HOSPITAL DOM HÉLDER CÂMARA - CG. Nº 018/2022</v>
          </cell>
          <cell r="E800" t="str">
            <v>5.12 - Energia Elétrica</v>
          </cell>
          <cell r="G800" t="str">
            <v>Celpe (Companhia Energética de Pernambuco)</v>
          </cell>
          <cell r="H800" t="str">
            <v>S</v>
          </cell>
          <cell r="I800" t="str">
            <v>N</v>
          </cell>
          <cell r="J800" t="str">
            <v>326227212</v>
          </cell>
          <cell r="K800">
            <v>45556</v>
          </cell>
          <cell r="L800" t="str">
            <v>0</v>
          </cell>
          <cell r="M800" t="str">
            <v>2611606 - Recife - PE</v>
          </cell>
          <cell r="N800">
            <v>107435.85</v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23D0-B1BD-4507-A734-A50932EE17C9}">
  <sheetPr>
    <tabColor rgb="FF92D050"/>
  </sheetPr>
  <dimension ref="A1:L1992"/>
  <sheetViews>
    <sheetView showGridLines="0" tabSelected="1" zoomScale="90" zoomScaleNormal="90" workbookViewId="0"/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ITG GRUPO DE INOVACOES TECNOLOGICAS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000000510</v>
      </c>
      <c r="I2" s="6" t="str">
        <f>IF('[1]TCE - ANEXO IV - Preencher'!K11="","",'[1]TCE - ANEXO IV - Preencher'!K11)</f>
        <v>09/08/2024</v>
      </c>
      <c r="J2" s="5" t="str">
        <f>'[1]TCE - ANEXO IV - Preencher'!L11</f>
        <v>26240814892174000110550010000005101448165200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4356</v>
      </c>
    </row>
    <row r="3" spans="1:12" s="8" customFormat="1" ht="19.5" customHeight="1" x14ac:dyDescent="0.25">
      <c r="A3" s="3">
        <f>IFERROR(VLOOKUP(B3,'[1]DADOS (OCULTAR)'!$Q$3:$S$136,3,0),"")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T. G. DE BARROS EQUIPAMENTOS HOSPITALARES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000000588</v>
      </c>
      <c r="I3" s="6" t="str">
        <f>IF('[1]TCE - ANEXO IV - Preencher'!K12="","",'[1]TCE - ANEXO IV - Preencher'!K12)</f>
        <v>21/08/2024</v>
      </c>
      <c r="J3" s="5" t="str">
        <f>'[1]TCE - ANEXO IV - Preencher'!L12</f>
        <v>26240837238930000198550010000005881000096974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1023.03</v>
      </c>
    </row>
    <row r="4" spans="1:12" s="8" customFormat="1" ht="19.5" customHeight="1" x14ac:dyDescent="0.25">
      <c r="A4" s="3">
        <f>IFERROR(VLOOKUP(B4,'[1]DADOS (OCULTAR)'!$Q$3:$S$136,3,0),"")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REC DISTRIBUIDORA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000001055</v>
      </c>
      <c r="I4" s="6" t="str">
        <f>IF('[1]TCE - ANEXO IV - Preencher'!K13="","",'[1]TCE - ANEXO IV - Preencher'!K13)</f>
        <v>21/08/2024</v>
      </c>
      <c r="J4" s="5" t="str">
        <f>'[1]TCE - ANEXO IV - Preencher'!L13</f>
        <v>26240839500546000147550010000010551672105036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4749.6000000000004</v>
      </c>
    </row>
    <row r="5" spans="1:12" s="8" customFormat="1" ht="19.5" customHeight="1" x14ac:dyDescent="0.25">
      <c r="A5" s="3">
        <f>IFERROR(VLOOKUP(B5,'[1]DADOS (OCULTAR)'!$Q$3:$S$136,3,0),"")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REC DISTRIBUIDORA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000001075</v>
      </c>
      <c r="I5" s="6" t="str">
        <f>IF('[1]TCE - ANEXO IV - Preencher'!K14="","",'[1]TCE - ANEXO IV - Preencher'!K14)</f>
        <v>28/08/2024</v>
      </c>
      <c r="J5" s="5" t="str">
        <f>'[1]TCE - ANEXO IV - Preencher'!L14</f>
        <v>26240839500546000147550010000010751585587795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3456</v>
      </c>
    </row>
    <row r="6" spans="1:12" s="8" customFormat="1" ht="19.5" customHeight="1" x14ac:dyDescent="0.25">
      <c r="A6" s="3">
        <f>IFERROR(VLOOKUP(B6,'[1]DADOS (OCULTAR)'!$Q$3:$S$136,3,0),"")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REC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000001076</v>
      </c>
      <c r="I6" s="6" t="str">
        <f>IF('[1]TCE - ANEXO IV - Preencher'!K15="","",'[1]TCE - ANEXO IV - Preencher'!K15)</f>
        <v>28/08/2024</v>
      </c>
      <c r="J6" s="5" t="str">
        <f>'[1]TCE - ANEXO IV - Preencher'!L15</f>
        <v>26240839500546000147550010000010761049530817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12950</v>
      </c>
    </row>
    <row r="7" spans="1:12" s="8" customFormat="1" ht="19.5" customHeight="1" x14ac:dyDescent="0.25">
      <c r="A7" s="3">
        <f>IFERROR(VLOOKUP(B7,'[1]DADOS (OCULTAR)'!$Q$3:$S$136,3,0),"")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GOOD MED SURGICAL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000001567</v>
      </c>
      <c r="I7" s="6" t="str">
        <f>IF('[1]TCE - ANEXO IV - Preencher'!K16="","",'[1]TCE - ANEXO IV - Preencher'!K16)</f>
        <v>28/08/2024</v>
      </c>
      <c r="J7" s="5" t="str">
        <f>'[1]TCE - ANEXO IV - Preencher'!L16</f>
        <v>26240851680172000194550010000015671032004572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7112.64</v>
      </c>
    </row>
    <row r="8" spans="1:12" s="8" customFormat="1" ht="19.5" customHeight="1" x14ac:dyDescent="0.25">
      <c r="A8" s="3">
        <f>IFERROR(VLOOKUP(B8,'[1]DADOS (OCULTAR)'!$Q$3:$S$136,3,0),"")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QUALIMMED - COMERCIO ATACADISTA DE MEDICAMENTOS E MATERIAIS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000002888</v>
      </c>
      <c r="I8" s="6" t="str">
        <f>IF('[1]TCE - ANEXO IV - Preencher'!K17="","",'[1]TCE - ANEXO IV - Preencher'!K17)</f>
        <v>07/08/2024</v>
      </c>
      <c r="J8" s="5" t="str">
        <f>'[1]TCE - ANEXO IV - Preencher'!L17</f>
        <v>26240835514416000102550010000028881232515541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27000</v>
      </c>
    </row>
    <row r="9" spans="1:12" s="8" customFormat="1" ht="19.5" customHeight="1" x14ac:dyDescent="0.25">
      <c r="A9" s="3">
        <f>IFERROR(VLOOKUP(B9,'[1]DADOS (OCULTAR)'!$Q$3:$S$136,3,0),"")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QUALIMMED - COMERCIO ATACADISTA DE MEDICAMENTOS E MATERIAIS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000002903</v>
      </c>
      <c r="I9" s="6" t="str">
        <f>IF('[1]TCE - ANEXO IV - Preencher'!K18="","",'[1]TCE - ANEXO IV - Preencher'!K18)</f>
        <v>15/08/2024</v>
      </c>
      <c r="J9" s="5" t="str">
        <f>'[1]TCE - ANEXO IV - Preencher'!L18</f>
        <v>26240835514416000102550010000029031311360832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39000</v>
      </c>
    </row>
    <row r="10" spans="1:12" s="8" customFormat="1" ht="19.5" customHeight="1" x14ac:dyDescent="0.25">
      <c r="A10" s="3">
        <f>IFERROR(VLOOKUP(B10,'[1]DADOS (OCULTAR)'!$Q$3:$S$136,3,0),"")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DROGACHAVES TRADE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000003257</v>
      </c>
      <c r="I10" s="6" t="str">
        <f>IF('[1]TCE - ANEXO IV - Preencher'!K19="","",'[1]TCE - ANEXO IV - Preencher'!K19)</f>
        <v>15/08/2024</v>
      </c>
      <c r="J10" s="5" t="str">
        <f>'[1]TCE - ANEXO IV - Preencher'!L19</f>
        <v>26240808675509000146550010000032571980228599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6969.6</v>
      </c>
    </row>
    <row r="11" spans="1:12" s="8" customFormat="1" ht="19.5" customHeight="1" x14ac:dyDescent="0.25">
      <c r="A11" s="3">
        <f>IFERROR(VLOOKUP(B11,'[1]DADOS (OCULTAR)'!$Q$3:$S$136,3,0),"")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SAMTRONIC INDUSTRIA E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000003433</v>
      </c>
      <c r="I11" s="6" t="str">
        <f>IF('[1]TCE - ANEXO IV - Preencher'!K20="","",'[1]TCE - ANEXO IV - Preencher'!K20)</f>
        <v>08/08/2024</v>
      </c>
      <c r="J11" s="5" t="str">
        <f>'[1]TCE - ANEXO IV - Preencher'!L20</f>
        <v>26240858426628000990550010000034331371282960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49600</v>
      </c>
    </row>
    <row r="12" spans="1:12" s="8" customFormat="1" ht="19.5" customHeight="1" x14ac:dyDescent="0.25">
      <c r="A12" s="3">
        <f>IFERROR(VLOOKUP(B12,'[1]DADOS (OCULTAR)'!$Q$3:$S$136,3,0),"")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IGEMEDIC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000003759</v>
      </c>
      <c r="I12" s="6" t="str">
        <f>IF('[1]TCE - ANEXO IV - Preencher'!K21="","",'[1]TCE - ANEXO IV - Preencher'!K21)</f>
        <v>19/08/2024</v>
      </c>
      <c r="J12" s="5" t="str">
        <f>'[1]TCE - ANEXO IV - Preencher'!L21</f>
        <v>26240828145496000100550010000037591335671335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1450</v>
      </c>
    </row>
    <row r="13" spans="1:12" s="8" customFormat="1" ht="19.5" customHeight="1" x14ac:dyDescent="0.25">
      <c r="A13" s="3">
        <f>IFERROR(VLOOKUP(B13,'[1]DADOS (OCULTAR)'!$Q$3:$S$136,3,0),"")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MEDIAL SAUDE DIST PROD MED HOSPIT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000005967</v>
      </c>
      <c r="I13" s="6" t="str">
        <f>IF('[1]TCE - ANEXO IV - Preencher'!K22="","",'[1]TCE - ANEXO IV - Preencher'!K22)</f>
        <v>16/08/2024</v>
      </c>
      <c r="J13" s="5" t="str">
        <f>'[1]TCE - ANEXO IV - Preencher'!L22</f>
        <v>26240823993232000193550010000059671799100000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31722.48</v>
      </c>
    </row>
    <row r="14" spans="1:12" s="8" customFormat="1" ht="19.5" customHeight="1" x14ac:dyDescent="0.25">
      <c r="A14" s="3">
        <f>IFERROR(VLOOKUP(B14,'[1]DADOS (OCULTAR)'!$Q$3:$S$136,3,0),"")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SANMED DIST  PROD MEDICO 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000009367</v>
      </c>
      <c r="I14" s="6" t="str">
        <f>IF('[1]TCE - ANEXO IV - Preencher'!K23="","",'[1]TCE - ANEXO IV - Preencher'!K23)</f>
        <v>31/07/2024</v>
      </c>
      <c r="J14" s="5" t="str">
        <f>'[1]TCE - ANEXO IV - Preencher'!L23</f>
        <v>26240721216468000198550010000093671212202405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1267.2</v>
      </c>
    </row>
    <row r="15" spans="1:12" s="8" customFormat="1" ht="19.5" customHeight="1" x14ac:dyDescent="0.25">
      <c r="A15" s="3">
        <f>IFERROR(VLOOKUP(B15,'[1]DADOS (OCULTAR)'!$Q$3:$S$136,3,0),"")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WANDERLEY E REGIS COMERCIO E PRODUTOS MEDICO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000012085</v>
      </c>
      <c r="I15" s="6" t="str">
        <f>IF('[1]TCE - ANEXO IV - Preencher'!K24="","",'[1]TCE - ANEXO IV - Preencher'!K24)</f>
        <v>16/08/2024</v>
      </c>
      <c r="J15" s="5" t="str">
        <f>'[1]TCE - ANEXO IV - Preencher'!L24</f>
        <v>26240813120044000105550010000120851859562777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13969.1</v>
      </c>
    </row>
    <row r="16" spans="1:12" s="8" customFormat="1" ht="19.5" customHeight="1" x14ac:dyDescent="0.25">
      <c r="A16" s="3">
        <f>IFERROR(VLOOKUP(B16,'[1]DADOS (OCULTAR)'!$Q$3:$S$136,3,0),"")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HOSPSETE - DISTRIBUIDORA DE MATERIAIS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000018749</v>
      </c>
      <c r="I16" s="6" t="str">
        <f>IF('[1]TCE - ANEXO IV - Preencher'!K25="","",'[1]TCE - ANEXO IV - Preencher'!K25)</f>
        <v>27/08/2024</v>
      </c>
      <c r="J16" s="5" t="str">
        <f>'[1]TCE - ANEXO IV - Preencher'!L25</f>
        <v>26240807199135000177550010000187491000207733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11776.5</v>
      </c>
    </row>
    <row r="17" spans="1:12" s="8" customFormat="1" ht="19.5" customHeight="1" x14ac:dyDescent="0.25">
      <c r="A17" s="3">
        <f>IFERROR(VLOOKUP(B17,'[1]DADOS (OCULTAR)'!$Q$3:$S$136,3,0),"")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CL COMERCIO DE MATERIAIS MEDICOS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000022525</v>
      </c>
      <c r="I17" s="6" t="str">
        <f>IF('[1]TCE - ANEXO IV - Preencher'!K26="","",'[1]TCE - ANEXO IV - Preencher'!K26)</f>
        <v>08/08/2024</v>
      </c>
      <c r="J17" s="5" t="str">
        <f>'[1]TCE - ANEXO IV - Preencher'!L26</f>
        <v>26240813441051000281550010000225251518005128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300</v>
      </c>
    </row>
    <row r="18" spans="1:12" s="8" customFormat="1" ht="19.5" customHeight="1" x14ac:dyDescent="0.25">
      <c r="A18" s="3">
        <f>IFERROR(VLOOKUP(B18,'[1]DADOS (OCULTAR)'!$Q$3:$S$136,3,0),"")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CL COMERCIO DE MATERIAIS MEDICOS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000022641</v>
      </c>
      <c r="I18" s="6" t="str">
        <f>IF('[1]TCE - ANEXO IV - Preencher'!K27="","",'[1]TCE - ANEXO IV - Preencher'!K27)</f>
        <v>23/08/2024</v>
      </c>
      <c r="J18" s="5" t="str">
        <f>'[1]TCE - ANEXO IV - Preencher'!L27</f>
        <v>26240813441051000281550010000226411518005127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288.41000000000003</v>
      </c>
    </row>
    <row r="19" spans="1:12" s="8" customFormat="1" ht="19.5" customHeight="1" x14ac:dyDescent="0.25">
      <c r="A19" s="3">
        <f>IFERROR(VLOOKUP(B19,'[1]DADOS (OCULTAR)'!$Q$3:$S$136,3,0),"")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PHOENIX MED PRODS MEDICOS HOSPITALARES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000031778</v>
      </c>
      <c r="I19" s="6" t="str">
        <f>IF('[1]TCE - ANEXO IV - Preencher'!K28="","",'[1]TCE - ANEXO IV - Preencher'!K28)</f>
        <v>26/07/2024</v>
      </c>
      <c r="J19" s="5" t="str">
        <f>'[1]TCE - ANEXO IV - Preencher'!L28</f>
        <v>26240713291742000165550010000317781717072381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613</v>
      </c>
    </row>
    <row r="20" spans="1:12" s="8" customFormat="1" ht="19.5" customHeight="1" x14ac:dyDescent="0.25">
      <c r="A20" s="3">
        <f>IFERROR(VLOOKUP(B20,'[1]DADOS (OCULTAR)'!$Q$3:$S$136,3,0),"")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PHOENIX MED PRODS MEDICOS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000031890</v>
      </c>
      <c r="I20" s="6" t="str">
        <f>IF('[1]TCE - ANEXO IV - Preencher'!K29="","",'[1]TCE - ANEXO IV - Preencher'!K29)</f>
        <v>31/07/2024</v>
      </c>
      <c r="J20" s="5" t="str">
        <f>'[1]TCE - ANEXO IV - Preencher'!L29</f>
        <v>26240713291742000165550010000318901943107042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613</v>
      </c>
    </row>
    <row r="21" spans="1:12" s="8" customFormat="1" ht="19.5" customHeight="1" x14ac:dyDescent="0.25">
      <c r="A21" s="3">
        <f>IFERROR(VLOOKUP(B21,'[1]DADOS (OCULTAR)'!$Q$3:$S$136,3,0),"")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POTENGY COM E REPRES DE PROD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000034253</v>
      </c>
      <c r="I21" s="6" t="str">
        <f>IF('[1]TCE - ANEXO IV - Preencher'!K30="","",'[1]TCE - ANEXO IV - Preencher'!K30)</f>
        <v>22/08/2024</v>
      </c>
      <c r="J21" s="5" t="str">
        <f>'[1]TCE - ANEXO IV - Preencher'!L30</f>
        <v>25240807395985000140550010000342531000000010</v>
      </c>
      <c r="K21" s="5" t="str">
        <f>IF(F21="B",LEFT('[1]TCE - ANEXO IV - Preencher'!M30,2),IF(F21="S",LEFT('[1]TCE - ANEXO IV - Preencher'!M30,7),IF('[1]TCE - ANEXO IV - Preencher'!H30="","")))</f>
        <v>25</v>
      </c>
      <c r="L21" s="7">
        <f>'[1]TCE - ANEXO IV - Preencher'!N30</f>
        <v>6400</v>
      </c>
    </row>
    <row r="22" spans="1:12" s="8" customFormat="1" ht="19.5" customHeight="1" x14ac:dyDescent="0.25">
      <c r="A22" s="3">
        <f>IFERROR(VLOOKUP(B22,'[1]DADOS (OCULTAR)'!$Q$3:$S$136,3,0),"")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ALKO DO BRASIL INDUSTRIA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000076017</v>
      </c>
      <c r="I22" s="6" t="str">
        <f>IF('[1]TCE - ANEXO IV - Preencher'!K31="","",'[1]TCE - ANEXO IV - Preencher'!K31)</f>
        <v>07/08/2024</v>
      </c>
      <c r="J22" s="5" t="str">
        <f>'[1]TCE - ANEXO IV - Preencher'!L31</f>
        <v>33240832137424000199550550000760171059253689</v>
      </c>
      <c r="K22" s="5" t="str">
        <f>IF(F22="B",LEFT('[1]TCE - ANEXO IV - Preencher'!M31,2),IF(F22="S",LEFT('[1]TCE - ANEXO IV - Preencher'!M31,7),IF('[1]TCE - ANEXO IV - Preencher'!H31="","")))</f>
        <v>33</v>
      </c>
      <c r="L22" s="7">
        <f>'[1]TCE - ANEXO IV - Preencher'!N31</f>
        <v>2900</v>
      </c>
    </row>
    <row r="23" spans="1:12" s="8" customFormat="1" ht="19.5" customHeight="1" x14ac:dyDescent="0.25">
      <c r="A23" s="3">
        <f>IFERROR(VLOOKUP(B23,'[1]DADOS (OCULTAR)'!$Q$3:$S$136,3,0),"")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POINT SUTURE DO BRASIL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000099101</v>
      </c>
      <c r="I23" s="6" t="str">
        <f>IF('[1]TCE - ANEXO IV - Preencher'!K32="","",'[1]TCE - ANEXO IV - Preencher'!K32)</f>
        <v>02/08/2024</v>
      </c>
      <c r="J23" s="5" t="str">
        <f>'[1]TCE - ANEXO IV - Preencher'!L32</f>
        <v>23240812340717000161550010000991011776982829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6979.83</v>
      </c>
    </row>
    <row r="24" spans="1:12" s="8" customFormat="1" ht="19.5" customHeight="1" x14ac:dyDescent="0.25">
      <c r="A24" s="3">
        <f>IFERROR(VLOOKUP(B24,'[1]DADOS (OCULTAR)'!$Q$3:$S$136,3,0),"")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POINT SUTURE DO BRASIL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000099107</v>
      </c>
      <c r="I24" s="6" t="str">
        <f>IF('[1]TCE - ANEXO IV - Preencher'!K33="","",'[1]TCE - ANEXO IV - Preencher'!K33)</f>
        <v>02/08/2024</v>
      </c>
      <c r="J24" s="5" t="str">
        <f>'[1]TCE - ANEXO IV - Preencher'!L33</f>
        <v>23240812340717000161550010000991071100574773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1780.16</v>
      </c>
    </row>
    <row r="25" spans="1:12" s="8" customFormat="1" ht="19.5" customHeight="1" x14ac:dyDescent="0.25">
      <c r="A25" s="3">
        <f>IFERROR(VLOOKUP(B25,'[1]DADOS (OCULTAR)'!$Q$3:$S$136,3,0),"")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POINT SUTURE DO BRASIL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000099424</v>
      </c>
      <c r="I25" s="6" t="str">
        <f>IF('[1]TCE - ANEXO IV - Preencher'!K34="","",'[1]TCE - ANEXO IV - Preencher'!K34)</f>
        <v>19/08/2024</v>
      </c>
      <c r="J25" s="5" t="str">
        <f>'[1]TCE - ANEXO IV - Preencher'!L34</f>
        <v>23240812340717000161550010000994241759972005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5133.25</v>
      </c>
    </row>
    <row r="26" spans="1:12" s="8" customFormat="1" ht="19.5" customHeight="1" x14ac:dyDescent="0.25">
      <c r="A26" s="3">
        <f>IFERROR(VLOOKUP(B26,'[1]DADOS (OCULTAR)'!$Q$3:$S$136,3,0),"")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ENDOCENTER COMERCIAL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000118993</v>
      </c>
      <c r="I26" s="6" t="str">
        <f>IF('[1]TCE - ANEXO IV - Preencher'!K35="","",'[1]TCE - ANEXO IV - Preencher'!K35)</f>
        <v>21/08/2024</v>
      </c>
      <c r="J26" s="5" t="str">
        <f>'[1]TCE - ANEXO IV - Preencher'!L35</f>
        <v>26240804237235000152550010001189931121017003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1488</v>
      </c>
    </row>
    <row r="27" spans="1:12" s="8" customFormat="1" ht="19.5" customHeight="1" x14ac:dyDescent="0.25">
      <c r="A27" s="3">
        <f>IFERROR(VLOOKUP(B27,'[1]DADOS (OCULTAR)'!$Q$3:$S$136,3,0),"")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COMERCIO DE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000136083</v>
      </c>
      <c r="I27" s="6" t="str">
        <f>IF('[1]TCE - ANEXO IV - Preencher'!K36="","",'[1]TCE - ANEXO IV - Preencher'!K36)</f>
        <v>19/06/2024</v>
      </c>
      <c r="J27" s="5" t="str">
        <f>'[1]TCE - ANEXO IV - Preencher'!L36</f>
        <v>26240624436602000154550010001360831138107001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552</v>
      </c>
    </row>
    <row r="28" spans="1:12" s="8" customFormat="1" ht="19.5" customHeight="1" x14ac:dyDescent="0.25">
      <c r="A28" s="3">
        <f>IFERROR(VLOOKUP(B28,'[1]DADOS (OCULTAR)'!$Q$3:$S$136,3,0),"")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000136084</v>
      </c>
      <c r="I28" s="6" t="str">
        <f>IF('[1]TCE - ANEXO IV - Preencher'!K37="","",'[1]TCE - ANEXO IV - Preencher'!K37)</f>
        <v>19/06/2024</v>
      </c>
      <c r="J28" s="5" t="str">
        <f>'[1]TCE - ANEXO IV - Preencher'!L37</f>
        <v>26240624436602000154550010001360841138108005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532</v>
      </c>
    </row>
    <row r="29" spans="1:12" s="8" customFormat="1" ht="19.5" customHeight="1" x14ac:dyDescent="0.25">
      <c r="A29" s="3">
        <f>IFERROR(VLOOKUP(B29,'[1]DADOS (OCULTAR)'!$Q$3:$S$136,3,0),"")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000136160</v>
      </c>
      <c r="I29" s="6" t="str">
        <f>IF('[1]TCE - ANEXO IV - Preencher'!K38="","",'[1]TCE - ANEXO IV - Preencher'!K38)</f>
        <v>21/06/2024</v>
      </c>
      <c r="J29" s="5" t="str">
        <f>'[1]TCE - ANEXO IV - Preencher'!L38</f>
        <v>26240624436602000154550010001361601138184007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270</v>
      </c>
    </row>
    <row r="30" spans="1:12" s="8" customFormat="1" ht="19.5" customHeight="1" x14ac:dyDescent="0.25">
      <c r="A30" s="3">
        <f>IFERROR(VLOOKUP(B30,'[1]DADOS (OCULTAR)'!$Q$3:$S$136,3,0),"")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000136161</v>
      </c>
      <c r="I30" s="6" t="str">
        <f>IF('[1]TCE - ANEXO IV - Preencher'!K39="","",'[1]TCE - ANEXO IV - Preencher'!K39)</f>
        <v>21/06/2024</v>
      </c>
      <c r="J30" s="5" t="str">
        <f>'[1]TCE - ANEXO IV - Preencher'!L39</f>
        <v>26240624436602000154550010001361611138185000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270</v>
      </c>
    </row>
    <row r="31" spans="1:12" s="8" customFormat="1" ht="19.5" customHeight="1" x14ac:dyDescent="0.25">
      <c r="A31" s="3">
        <f>IFERROR(VLOOKUP(B31,'[1]DADOS (OCULTAR)'!$Q$3:$S$136,3,0),"")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000136162</v>
      </c>
      <c r="I31" s="6" t="str">
        <f>IF('[1]TCE - ANEXO IV - Preencher'!K40="","",'[1]TCE - ANEXO IV - Preencher'!K40)</f>
        <v>21/06/2024</v>
      </c>
      <c r="J31" s="5" t="str">
        <f>'[1]TCE - ANEXO IV - Preencher'!L40</f>
        <v>26240624436602000154550010001361621138186004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532</v>
      </c>
    </row>
    <row r="32" spans="1:12" s="8" customFormat="1" ht="19.5" customHeight="1" x14ac:dyDescent="0.25">
      <c r="A32" s="3">
        <f>IFERROR(VLOOKUP(B32,'[1]DADOS (OCULTAR)'!$Q$3:$S$136,3,0),"")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000136163</v>
      </c>
      <c r="I32" s="6" t="str">
        <f>IF('[1]TCE - ANEXO IV - Preencher'!K41="","",'[1]TCE - ANEXO IV - Preencher'!K41)</f>
        <v>21/06/2024</v>
      </c>
      <c r="J32" s="5" t="str">
        <f>'[1]TCE - ANEXO IV - Preencher'!L41</f>
        <v>26240624436602000154550010001361631138187008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262</v>
      </c>
    </row>
    <row r="33" spans="1:12" s="8" customFormat="1" ht="19.5" customHeight="1" x14ac:dyDescent="0.25">
      <c r="A33" s="3">
        <f>IFERROR(VLOOKUP(B33,'[1]DADOS (OCULTAR)'!$Q$3:$S$136,3,0),"")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000136281</v>
      </c>
      <c r="I33" s="6" t="str">
        <f>IF('[1]TCE - ANEXO IV - Preencher'!K42="","",'[1]TCE - ANEXO IV - Preencher'!K42)</f>
        <v>25/06/2024</v>
      </c>
      <c r="J33" s="5" t="str">
        <f>'[1]TCE - ANEXO IV - Preencher'!L42</f>
        <v>26240624436602000154550010001362811138305004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532</v>
      </c>
    </row>
    <row r="34" spans="1:12" s="8" customFormat="1" ht="19.5" customHeight="1" x14ac:dyDescent="0.25">
      <c r="A34" s="3">
        <f>IFERROR(VLOOKUP(B34,'[1]DADOS (OCULTAR)'!$Q$3:$S$136,3,0),"")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000136282</v>
      </c>
      <c r="I34" s="6" t="str">
        <f>IF('[1]TCE - ANEXO IV - Preencher'!K43="","",'[1]TCE - ANEXO IV - Preencher'!K43)</f>
        <v>25/06/2024</v>
      </c>
      <c r="J34" s="5" t="str">
        <f>'[1]TCE - ANEXO IV - Preencher'!L43</f>
        <v>26240624436602000154550010001362821138306008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540</v>
      </c>
    </row>
    <row r="35" spans="1:12" s="8" customFormat="1" ht="19.5" customHeight="1" x14ac:dyDescent="0.25">
      <c r="A35" s="3">
        <f>IFERROR(VLOOKUP(B35,'[1]DADOS (OCULTAR)'!$Q$3:$S$136,3,0),"")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000136283</v>
      </c>
      <c r="I35" s="6" t="str">
        <f>IF('[1]TCE - ANEXO IV - Preencher'!K44="","",'[1]TCE - ANEXO IV - Preencher'!K44)</f>
        <v>25/06/2024</v>
      </c>
      <c r="J35" s="5" t="str">
        <f>'[1]TCE - ANEXO IV - Preencher'!L44</f>
        <v>26240624436602000154550010001362831138307001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552</v>
      </c>
    </row>
    <row r="36" spans="1:12" s="8" customFormat="1" ht="19.5" customHeight="1" x14ac:dyDescent="0.25">
      <c r="A36" s="3">
        <f>IFERROR(VLOOKUP(B36,'[1]DADOS (OCULTAR)'!$Q$3:$S$136,3,0),"")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000136285</v>
      </c>
      <c r="I36" s="6" t="str">
        <f>IF('[1]TCE - ANEXO IV - Preencher'!K45="","",'[1]TCE - ANEXO IV - Preencher'!K45)</f>
        <v>25/06/2024</v>
      </c>
      <c r="J36" s="5" t="str">
        <f>'[1]TCE - ANEXO IV - Preencher'!L45</f>
        <v>26240624436602000154550010001362851138309009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532</v>
      </c>
    </row>
    <row r="37" spans="1:12" s="8" customFormat="1" ht="19.5" customHeight="1" x14ac:dyDescent="0.25">
      <c r="A37" s="3">
        <f>IFERROR(VLOOKUP(B37,'[1]DADOS (OCULTAR)'!$Q$3:$S$136,3,0),"")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000136286</v>
      </c>
      <c r="I37" s="6" t="str">
        <f>IF('[1]TCE - ANEXO IV - Preencher'!K46="","",'[1]TCE - ANEXO IV - Preencher'!K46)</f>
        <v>25/06/2024</v>
      </c>
      <c r="J37" s="5" t="str">
        <f>'[1]TCE - ANEXO IV - Preencher'!L46</f>
        <v>26240624436602000154550010001362861138310004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262</v>
      </c>
    </row>
    <row r="38" spans="1:12" s="8" customFormat="1" ht="19.5" customHeight="1" x14ac:dyDescent="0.25">
      <c r="A38" s="3">
        <f>IFERROR(VLOOKUP(B38,'[1]DADOS (OCULTAR)'!$Q$3:$S$136,3,0),"")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000136365</v>
      </c>
      <c r="I38" s="6" t="str">
        <f>IF('[1]TCE - ANEXO IV - Preencher'!K47="","",'[1]TCE - ANEXO IV - Preencher'!K47)</f>
        <v>27/06/2024</v>
      </c>
      <c r="J38" s="5" t="str">
        <f>'[1]TCE - ANEXO IV - Preencher'!L47</f>
        <v>26240624436602000154550010001363651138389005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262</v>
      </c>
    </row>
    <row r="39" spans="1:12" s="8" customFormat="1" ht="19.5" customHeight="1" x14ac:dyDescent="0.25">
      <c r="A39" s="3">
        <f>IFERROR(VLOOKUP(B39,'[1]DADOS (OCULTAR)'!$Q$3:$S$136,3,0),"")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000136385</v>
      </c>
      <c r="I39" s="6" t="str">
        <f>IF('[1]TCE - ANEXO IV - Preencher'!K48="","",'[1]TCE - ANEXO IV - Preencher'!K48)</f>
        <v>27/06/2024</v>
      </c>
      <c r="J39" s="5" t="str">
        <f>'[1]TCE - ANEXO IV - Preencher'!L48</f>
        <v>26240624436602000154550010001363851138409009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262</v>
      </c>
    </row>
    <row r="40" spans="1:12" s="8" customFormat="1" ht="19.5" customHeight="1" x14ac:dyDescent="0.25">
      <c r="A40" s="3">
        <f>IFERROR(VLOOKUP(B40,'[1]DADOS (OCULTAR)'!$Q$3:$S$136,3,0),"")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000136909</v>
      </c>
      <c r="I40" s="6" t="str">
        <f>IF('[1]TCE - ANEXO IV - Preencher'!K49="","",'[1]TCE - ANEXO IV - Preencher'!K49)</f>
        <v>09/07/2024</v>
      </c>
      <c r="J40" s="5" t="str">
        <f>'[1]TCE - ANEXO IV - Preencher'!L49</f>
        <v>26240724436602000154550010001369091138933004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262</v>
      </c>
    </row>
    <row r="41" spans="1:12" s="8" customFormat="1" ht="19.5" customHeight="1" x14ac:dyDescent="0.25">
      <c r="A41" s="3">
        <f>IFERROR(VLOOKUP(B41,'[1]DADOS (OCULTAR)'!$Q$3:$S$136,3,0),"")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000136987</v>
      </c>
      <c r="I41" s="6" t="str">
        <f>IF('[1]TCE - ANEXO IV - Preencher'!K50="","",'[1]TCE - ANEXO IV - Preencher'!K50)</f>
        <v>11/07/2024</v>
      </c>
      <c r="J41" s="5" t="str">
        <f>'[1]TCE - ANEXO IV - Preencher'!L50</f>
        <v>26240724436602000154550010001369871139011000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532</v>
      </c>
    </row>
    <row r="42" spans="1:12" s="8" customFormat="1" ht="19.5" customHeight="1" x14ac:dyDescent="0.25">
      <c r="A42" s="3">
        <f>IFERROR(VLOOKUP(B42,'[1]DADOS (OCULTAR)'!$Q$3:$S$136,3,0),"")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000137024</v>
      </c>
      <c r="I42" s="6" t="str">
        <f>IF('[1]TCE - ANEXO IV - Preencher'!K51="","",'[1]TCE - ANEXO IV - Preencher'!K51)</f>
        <v>12/07/2024</v>
      </c>
      <c r="J42" s="5" t="str">
        <f>'[1]TCE - ANEXO IV - Preencher'!L51</f>
        <v>26240724436602000154550010001370241139048006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262</v>
      </c>
    </row>
    <row r="43" spans="1:12" s="8" customFormat="1" ht="19.5" customHeight="1" x14ac:dyDescent="0.25">
      <c r="A43" s="3">
        <f>IFERROR(VLOOKUP(B43,'[1]DADOS (OCULTAR)'!$Q$3:$S$136,3,0),"")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000137025</v>
      </c>
      <c r="I43" s="6" t="str">
        <f>IF('[1]TCE - ANEXO IV - Preencher'!K52="","",'[1]TCE - ANEXO IV - Preencher'!K52)</f>
        <v>12/07/2024</v>
      </c>
      <c r="J43" s="5" t="str">
        <f>'[1]TCE - ANEXO IV - Preencher'!L52</f>
        <v>26240724436602000154550010001370251139049000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532</v>
      </c>
    </row>
    <row r="44" spans="1:12" s="8" customFormat="1" ht="19.5" customHeight="1" x14ac:dyDescent="0.25">
      <c r="A44" s="3">
        <f>IFERROR(VLOOKUP(B44,'[1]DADOS (OCULTAR)'!$Q$3:$S$136,3,0),"")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000137026</v>
      </c>
      <c r="I44" s="6" t="str">
        <f>IF('[1]TCE - ANEXO IV - Preencher'!K53="","",'[1]TCE - ANEXO IV - Preencher'!K53)</f>
        <v>12/07/2024</v>
      </c>
      <c r="J44" s="5" t="str">
        <f>'[1]TCE - ANEXO IV - Preencher'!L53</f>
        <v>26240724436602000154550010001370261139050005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290</v>
      </c>
    </row>
    <row r="45" spans="1:12" s="8" customFormat="1" ht="19.5" customHeight="1" x14ac:dyDescent="0.25">
      <c r="A45" s="3">
        <f>IFERROR(VLOOKUP(B45,'[1]DADOS (OCULTAR)'!$Q$3:$S$136,3,0),"")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000137027</v>
      </c>
      <c r="I45" s="6" t="str">
        <f>IF('[1]TCE - ANEXO IV - Preencher'!K54="","",'[1]TCE - ANEXO IV - Preencher'!K54)</f>
        <v>12/07/2024</v>
      </c>
      <c r="J45" s="5" t="str">
        <f>'[1]TCE - ANEXO IV - Preencher'!L54</f>
        <v>26240724436602000154550010001370271139051009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532</v>
      </c>
    </row>
    <row r="46" spans="1:12" s="8" customFormat="1" ht="19.5" customHeight="1" x14ac:dyDescent="0.25">
      <c r="A46" s="3">
        <f>IFERROR(VLOOKUP(B46,'[1]DADOS (OCULTAR)'!$Q$3:$S$136,3,0),"")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000137090</v>
      </c>
      <c r="I46" s="6" t="str">
        <f>IF('[1]TCE - ANEXO IV - Preencher'!K55="","",'[1]TCE - ANEXO IV - Preencher'!K55)</f>
        <v>17/07/2024</v>
      </c>
      <c r="J46" s="5" t="str">
        <f>'[1]TCE - ANEXO IV - Preencher'!L55</f>
        <v>26240724436602000154550010001370901139114004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552</v>
      </c>
    </row>
    <row r="47" spans="1:12" s="8" customFormat="1" ht="19.5" customHeight="1" x14ac:dyDescent="0.25">
      <c r="A47" s="3">
        <f>IFERROR(VLOOKUP(B47,'[1]DADOS (OCULTAR)'!$Q$3:$S$136,3,0),"")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COMERCIO DE PRODUTOS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000137091</v>
      </c>
      <c r="I47" s="6" t="str">
        <f>IF('[1]TCE - ANEXO IV - Preencher'!K56="","",'[1]TCE - ANEXO IV - Preencher'!K56)</f>
        <v>17/07/2024</v>
      </c>
      <c r="J47" s="5" t="str">
        <f>'[1]TCE - ANEXO IV - Preencher'!L56</f>
        <v>26240724436602000154550010001370911139115008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552</v>
      </c>
    </row>
    <row r="48" spans="1:12" s="8" customFormat="1" ht="19.5" customHeight="1" x14ac:dyDescent="0.25">
      <c r="A48" s="3">
        <f>IFERROR(VLOOKUP(B48,'[1]DADOS (OCULTAR)'!$Q$3:$S$136,3,0),"")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000137092</v>
      </c>
      <c r="I48" s="6" t="str">
        <f>IF('[1]TCE - ANEXO IV - Preencher'!K57="","",'[1]TCE - ANEXO IV - Preencher'!K57)</f>
        <v>17/07/2024</v>
      </c>
      <c r="J48" s="5" t="str">
        <f>'[1]TCE - ANEXO IV - Preencher'!L57</f>
        <v>26240724436602000154550010001370921139116001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532</v>
      </c>
    </row>
    <row r="49" spans="1:12" s="8" customFormat="1" ht="19.5" customHeight="1" x14ac:dyDescent="0.25">
      <c r="A49" s="3">
        <f>IFERROR(VLOOKUP(B49,'[1]DADOS (OCULTAR)'!$Q$3:$S$136,3,0),"")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000137093</v>
      </c>
      <c r="I49" s="6" t="str">
        <f>IF('[1]TCE - ANEXO IV - Preencher'!K58="","",'[1]TCE - ANEXO IV - Preencher'!K58)</f>
        <v>17/07/2024</v>
      </c>
      <c r="J49" s="5" t="str">
        <f>'[1]TCE - ANEXO IV - Preencher'!L58</f>
        <v>26240724436602000154550010001370931139117005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532</v>
      </c>
    </row>
    <row r="50" spans="1:12" s="8" customFormat="1" ht="19.5" customHeight="1" x14ac:dyDescent="0.25">
      <c r="A50" s="3">
        <f>IFERROR(VLOOKUP(B50,'[1]DADOS (OCULTAR)'!$Q$3:$S$136,3,0),"")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000137235</v>
      </c>
      <c r="I50" s="6" t="str">
        <f>IF('[1]TCE - ANEXO IV - Preencher'!K59="","",'[1]TCE - ANEXO IV - Preencher'!K59)</f>
        <v>19/07/2024</v>
      </c>
      <c r="J50" s="5" t="str">
        <f>'[1]TCE - ANEXO IV - Preencher'!L59</f>
        <v>26240724436602000154550010001372351139259001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290</v>
      </c>
    </row>
    <row r="51" spans="1:12" s="8" customFormat="1" ht="19.5" customHeight="1" x14ac:dyDescent="0.25">
      <c r="A51" s="3">
        <f>IFERROR(VLOOKUP(B51,'[1]DADOS (OCULTAR)'!$Q$3:$S$136,3,0),"")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COMERCIO DE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000137236</v>
      </c>
      <c r="I51" s="6" t="str">
        <f>IF('[1]TCE - ANEXO IV - Preencher'!K60="","",'[1]TCE - ANEXO IV - Preencher'!K60)</f>
        <v>19/07/2024</v>
      </c>
      <c r="J51" s="5" t="str">
        <f>'[1]TCE - ANEXO IV - Preencher'!L60</f>
        <v>26240724436602000154550010001372361139260007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552</v>
      </c>
    </row>
    <row r="52" spans="1:12" s="8" customFormat="1" ht="19.5" customHeight="1" x14ac:dyDescent="0.25">
      <c r="A52" s="3">
        <f>IFERROR(VLOOKUP(B52,'[1]DADOS (OCULTAR)'!$Q$3:$S$136,3,0),"")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ART CIRURGICA COMERCIO DE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000137237</v>
      </c>
      <c r="I52" s="6" t="str">
        <f>IF('[1]TCE - ANEXO IV - Preencher'!K61="","",'[1]TCE - ANEXO IV - Preencher'!K61)</f>
        <v>19/07/2024</v>
      </c>
      <c r="J52" s="5" t="str">
        <f>'[1]TCE - ANEXO IV - Preencher'!L61</f>
        <v>26240724436602000154550010001372371139261000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262</v>
      </c>
    </row>
    <row r="53" spans="1:12" s="8" customFormat="1" ht="19.5" customHeight="1" x14ac:dyDescent="0.25">
      <c r="A53" s="3">
        <f>IFERROR(VLOOKUP(B53,'[1]DADOS (OCULTAR)'!$Q$3:$S$136,3,0),"")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ART CIRURGICA COMERCIO DE PRODUTOS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000137354</v>
      </c>
      <c r="I53" s="6" t="str">
        <f>IF('[1]TCE - ANEXO IV - Preencher'!K62="","",'[1]TCE - ANEXO IV - Preencher'!K62)</f>
        <v>22/07/2024</v>
      </c>
      <c r="J53" s="5" t="str">
        <f>'[1]TCE - ANEXO IV - Preencher'!L62</f>
        <v>26240724436602000154550010001373541139378001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630</v>
      </c>
    </row>
    <row r="54" spans="1:12" s="8" customFormat="1" ht="19.5" customHeight="1" x14ac:dyDescent="0.25">
      <c r="A54" s="3">
        <f>IFERROR(VLOOKUP(B54,'[1]DADOS (OCULTAR)'!$Q$3:$S$136,3,0),"")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ART CIRURGICA COMERCIO DE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000137355</v>
      </c>
      <c r="I54" s="6" t="str">
        <f>IF('[1]TCE - ANEXO IV - Preencher'!K63="","",'[1]TCE - ANEXO IV - Preencher'!K63)</f>
        <v>22/07/2024</v>
      </c>
      <c r="J54" s="5" t="str">
        <f>'[1]TCE - ANEXO IV - Preencher'!L63</f>
        <v>26240724436602000154550010001373551139379005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280</v>
      </c>
    </row>
    <row r="55" spans="1:12" s="8" customFormat="1" ht="19.5" customHeight="1" x14ac:dyDescent="0.25">
      <c r="A55" s="3">
        <f>IFERROR(VLOOKUP(B55,'[1]DADOS (OCULTAR)'!$Q$3:$S$136,3,0),"")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ART CIRURGICA COMERCIO DE PRODUTOS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000137356</v>
      </c>
      <c r="I55" s="6" t="str">
        <f>IF('[1]TCE - ANEXO IV - Preencher'!K64="","",'[1]TCE - ANEXO IV - Preencher'!K64)</f>
        <v>22/07/2024</v>
      </c>
      <c r="J55" s="5" t="str">
        <f>'[1]TCE - ANEXO IV - Preencher'!L64</f>
        <v>26240724436602000154550010001373561139380000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630</v>
      </c>
    </row>
    <row r="56" spans="1:12" s="8" customFormat="1" ht="19.5" customHeight="1" x14ac:dyDescent="0.25">
      <c r="A56" s="3">
        <f>IFERROR(VLOOKUP(B56,'[1]DADOS (OCULTAR)'!$Q$3:$S$136,3,0),"")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ART CIRURGICA COMERCIO DE PRODUTOS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000137375</v>
      </c>
      <c r="I56" s="6" t="str">
        <f>IF('[1]TCE - ANEXO IV - Preencher'!K65="","",'[1]TCE - ANEXO IV - Preencher'!K65)</f>
        <v>23/07/2024</v>
      </c>
      <c r="J56" s="5" t="str">
        <f>'[1]TCE - ANEXO IV - Preencher'!L65</f>
        <v>26240724436602000154550010001373751139399009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350</v>
      </c>
    </row>
    <row r="57" spans="1:12" s="8" customFormat="1" ht="19.5" customHeight="1" x14ac:dyDescent="0.25">
      <c r="A57" s="3">
        <f>IFERROR(VLOOKUP(B57,'[1]DADOS (OCULTAR)'!$Q$3:$S$136,3,0),"")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ART CIRURGICA COMERCIO DE PRODUTOS 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000137376</v>
      </c>
      <c r="I57" s="6" t="str">
        <f>IF('[1]TCE - ANEXO IV - Preencher'!K66="","",'[1]TCE - ANEXO IV - Preencher'!K66)</f>
        <v>23/07/2024</v>
      </c>
      <c r="J57" s="5" t="str">
        <f>'[1]TCE - ANEXO IV - Preencher'!L66</f>
        <v>26240724436602000154550010001373761139400004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280</v>
      </c>
    </row>
    <row r="58" spans="1:12" s="8" customFormat="1" ht="19.5" customHeight="1" x14ac:dyDescent="0.25">
      <c r="A58" s="3">
        <f>IFERROR(VLOOKUP(B58,'[1]DADOS (OCULTAR)'!$Q$3:$S$136,3,0),"")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ART CIRURGICA COMERCIO DE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000137618</v>
      </c>
      <c r="I58" s="6" t="str">
        <f>IF('[1]TCE - ANEXO IV - Preencher'!K67="","",'[1]TCE - ANEXO IV - Preencher'!K67)</f>
        <v>25/07/2024</v>
      </c>
      <c r="J58" s="5" t="str">
        <f>'[1]TCE - ANEXO IV - Preencher'!L67</f>
        <v>26240724436602000154550010001376181139642000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350</v>
      </c>
    </row>
    <row r="59" spans="1:12" s="8" customFormat="1" ht="19.5" customHeight="1" x14ac:dyDescent="0.25">
      <c r="A59" s="3">
        <f>IFERROR(VLOOKUP(B59,'[1]DADOS (OCULTAR)'!$Q$3:$S$136,3,0),"")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ART CIRURGICA COMERCIO DE PRODUTOS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000137866</v>
      </c>
      <c r="I59" s="6" t="str">
        <f>IF('[1]TCE - ANEXO IV - Preencher'!K68="","",'[1]TCE - ANEXO IV - Preencher'!K68)</f>
        <v>29/07/2024</v>
      </c>
      <c r="J59" s="5" t="str">
        <f>'[1]TCE - ANEXO IV - Preencher'!L68</f>
        <v>26240724436602000154550010001378661139890002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350</v>
      </c>
    </row>
    <row r="60" spans="1:12" s="8" customFormat="1" ht="19.5" customHeight="1" x14ac:dyDescent="0.25">
      <c r="A60" s="3">
        <f>IFERROR(VLOOKUP(B60,'[1]DADOS (OCULTAR)'!$Q$3:$S$136,3,0),"")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ART CIRURGICA COMERCIO DE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000137867</v>
      </c>
      <c r="I60" s="6" t="str">
        <f>IF('[1]TCE - ANEXO IV - Preencher'!K69="","",'[1]TCE - ANEXO IV - Preencher'!K69)</f>
        <v>29/07/2024</v>
      </c>
      <c r="J60" s="5" t="str">
        <f>'[1]TCE - ANEXO IV - Preencher'!L69</f>
        <v>26240724436602000154550010001378671139891006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612</v>
      </c>
    </row>
    <row r="61" spans="1:12" s="8" customFormat="1" ht="19.5" customHeight="1" x14ac:dyDescent="0.25">
      <c r="A61" s="3">
        <f>IFERROR(VLOOKUP(B61,'[1]DADOS (OCULTAR)'!$Q$3:$S$136,3,0),"")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ART CIRURGICA COMERCIO DE PRODUTOS 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000138072</v>
      </c>
      <c r="I61" s="6" t="str">
        <f>IF('[1]TCE - ANEXO IV - Preencher'!K70="","",'[1]TCE - ANEXO IV - Preencher'!K70)</f>
        <v>31/07/2024</v>
      </c>
      <c r="J61" s="5" t="str">
        <f>'[1]TCE - ANEXO IV - Preencher'!L70</f>
        <v>26240724436602000154550010001380721140096002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1224</v>
      </c>
    </row>
    <row r="62" spans="1:12" s="8" customFormat="1" ht="19.5" customHeight="1" x14ac:dyDescent="0.25">
      <c r="A62" s="3">
        <f>IFERROR(VLOOKUP(B62,'[1]DADOS (OCULTAR)'!$Q$3:$S$136,3,0),"")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ART CIRURGICA COMERCIO DE PRODUTOS HOSPITALARES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000138074</v>
      </c>
      <c r="I62" s="6" t="str">
        <f>IF('[1]TCE - ANEXO IV - Preencher'!K71="","",'[1]TCE - ANEXO IV - Preencher'!K71)</f>
        <v>31/07/2024</v>
      </c>
      <c r="J62" s="5" t="str">
        <f>'[1]TCE - ANEXO IV - Preencher'!L71</f>
        <v>26240724436602000154550010001380741140098000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612</v>
      </c>
    </row>
    <row r="63" spans="1:12" s="8" customFormat="1" ht="19.5" customHeight="1" x14ac:dyDescent="0.25">
      <c r="A63" s="3">
        <f>IFERROR(VLOOKUP(B63,'[1]DADOS (OCULTAR)'!$Q$3:$S$136,3,0),"")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ART CIRURGICA COMERCIO DE PRODUTOS 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000138075</v>
      </c>
      <c r="I63" s="6" t="str">
        <f>IF('[1]TCE - ANEXO IV - Preencher'!K72="","",'[1]TCE - ANEXO IV - Preencher'!K72)</f>
        <v>31/07/2024</v>
      </c>
      <c r="J63" s="5" t="str">
        <f>'[1]TCE - ANEXO IV - Preencher'!L72</f>
        <v>26240724436602000154550010001380751140099003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612</v>
      </c>
    </row>
    <row r="64" spans="1:12" s="8" customFormat="1" ht="19.5" customHeight="1" x14ac:dyDescent="0.25">
      <c r="A64" s="3">
        <f>IFERROR(VLOOKUP(B64,'[1]DADOS (OCULTAR)'!$Q$3:$S$136,3,0),"")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ART CIRURGICA COMERCIO DE PRODUTOS 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000138076</v>
      </c>
      <c r="I64" s="6" t="str">
        <f>IF('[1]TCE - ANEXO IV - Preencher'!K73="","",'[1]TCE - ANEXO IV - Preencher'!K73)</f>
        <v>31/07/2024</v>
      </c>
      <c r="J64" s="5" t="str">
        <f>'[1]TCE - ANEXO IV - Preencher'!L73</f>
        <v>26240724436602000154550010001380761140100009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612</v>
      </c>
    </row>
    <row r="65" spans="1:12" s="8" customFormat="1" ht="19.5" customHeight="1" x14ac:dyDescent="0.25">
      <c r="A65" s="3">
        <f>IFERROR(VLOOKUP(B65,'[1]DADOS (OCULTAR)'!$Q$3:$S$136,3,0),"")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ART CIRURGICA COMERCIO DE PRODUTOS 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000138081</v>
      </c>
      <c r="I65" s="6" t="str">
        <f>IF('[1]TCE - ANEXO IV - Preencher'!K74="","",'[1]TCE - ANEXO IV - Preencher'!K74)</f>
        <v>31/07/2024</v>
      </c>
      <c r="J65" s="5" t="str">
        <f>'[1]TCE - ANEXO IV - Preencher'!L74</f>
        <v>26240724436602000154550010001380811140105000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262</v>
      </c>
    </row>
    <row r="66" spans="1:12" s="8" customFormat="1" ht="19.5" customHeight="1" x14ac:dyDescent="0.25">
      <c r="A66" s="3">
        <f>IFERROR(VLOOKUP(B66,'[1]DADOS (OCULTAR)'!$Q$3:$S$136,3,0),"")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ART CIRURGICA COMERCIO DE PRODUTOS 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000138154</v>
      </c>
      <c r="I66" s="6" t="str">
        <f>IF('[1]TCE - ANEXO IV - Preencher'!K75="","",'[1]TCE - ANEXO IV - Preencher'!K75)</f>
        <v>02/08/2024</v>
      </c>
      <c r="J66" s="5" t="str">
        <f>'[1]TCE - ANEXO IV - Preencher'!L75</f>
        <v>26240824436602000154550010001381541140178000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638</v>
      </c>
    </row>
    <row r="67" spans="1:12" s="8" customFormat="1" ht="19.5" customHeight="1" x14ac:dyDescent="0.25">
      <c r="A67" s="3">
        <f>IFERROR(VLOOKUP(B67,'[1]DADOS (OCULTAR)'!$Q$3:$S$136,3,0),"")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ART CIRURGICA COMERCIO DE PRODUTOS HOSPITALARES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000138155</v>
      </c>
      <c r="I67" s="6" t="str">
        <f>IF('[1]TCE - ANEXO IV - Preencher'!K76="","",'[1]TCE - ANEXO IV - Preencher'!K76)</f>
        <v>02/08/2024</v>
      </c>
      <c r="J67" s="5" t="str">
        <f>'[1]TCE - ANEXO IV - Preencher'!L76</f>
        <v>26240824436602000154550010001381551140179003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1214</v>
      </c>
    </row>
    <row r="68" spans="1:12" s="8" customFormat="1" ht="19.5" customHeight="1" x14ac:dyDescent="0.25">
      <c r="A68" s="3">
        <f>IFERROR(VLOOKUP(B68,'[1]DADOS (OCULTAR)'!$Q$3:$S$136,3,0),"")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ART CIRURGICA COMERCIO DE PRODUTOS HOSPITALARES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000138156</v>
      </c>
      <c r="I68" s="6" t="str">
        <f>IF('[1]TCE - ANEXO IV - Preencher'!K77="","",'[1]TCE - ANEXO IV - Preencher'!K77)</f>
        <v>02/08/2024</v>
      </c>
      <c r="J68" s="5" t="str">
        <f>'[1]TCE - ANEXO IV - Preencher'!L77</f>
        <v>26240824436602000154550010001381561140180009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288</v>
      </c>
    </row>
    <row r="69" spans="1:12" s="8" customFormat="1" ht="19.5" customHeight="1" x14ac:dyDescent="0.25">
      <c r="A69" s="3">
        <f>IFERROR(VLOOKUP(B69,'[1]DADOS (OCULTAR)'!$Q$3:$S$136,3,0),"")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ART CIRURGICA COMERCIO DE PRODUTOS HOSPITALARES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000138157</v>
      </c>
      <c r="I69" s="6" t="str">
        <f>IF('[1]TCE - ANEXO IV - Preencher'!K78="","",'[1]TCE - ANEXO IV - Preencher'!K78)</f>
        <v>02/08/2024</v>
      </c>
      <c r="J69" s="5" t="str">
        <f>'[1]TCE - ANEXO IV - Preencher'!L78</f>
        <v>26240824436602000154550010001381571140181002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288</v>
      </c>
    </row>
    <row r="70" spans="1:12" s="8" customFormat="1" ht="19.5" customHeight="1" x14ac:dyDescent="0.25">
      <c r="A70" s="3">
        <f>IFERROR(VLOOKUP(B70,'[1]DADOS (OCULTAR)'!$Q$3:$S$136,3,0),"")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ART CIRURGICA COMERCIO DE PRODUTOS HOSPITALARES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000138193</v>
      </c>
      <c r="I70" s="6" t="str">
        <f>IF('[1]TCE - ANEXO IV - Preencher'!K79="","",'[1]TCE - ANEXO IV - Preencher'!K79)</f>
        <v>05/08/2024</v>
      </c>
      <c r="J70" s="5" t="str">
        <f>'[1]TCE - ANEXO IV - Preencher'!L79</f>
        <v>26240824436602000154550010001381931140217003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638</v>
      </c>
    </row>
    <row r="71" spans="1:12" s="8" customFormat="1" ht="19.5" customHeight="1" x14ac:dyDescent="0.25">
      <c r="A71" s="3">
        <f>IFERROR(VLOOKUP(B71,'[1]DADOS (OCULTAR)'!$Q$3:$S$136,3,0),"")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ART CIRURGICA COMERCIO DE PRODUTOS HOSPITALARES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000138194</v>
      </c>
      <c r="I71" s="6" t="str">
        <f>IF('[1]TCE - ANEXO IV - Preencher'!K80="","",'[1]TCE - ANEXO IV - Preencher'!K80)</f>
        <v>05/08/2024</v>
      </c>
      <c r="J71" s="5" t="str">
        <f>'[1]TCE - ANEXO IV - Preencher'!L80</f>
        <v>26240824436602000154550010001381941140218007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638</v>
      </c>
    </row>
    <row r="72" spans="1:12" s="8" customFormat="1" ht="19.5" customHeight="1" x14ac:dyDescent="0.25">
      <c r="A72" s="3">
        <f>IFERROR(VLOOKUP(B72,'[1]DADOS (OCULTAR)'!$Q$3:$S$136,3,0),"")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ART CIRURGICA COMERCIO DE PRODUTOS HOSPITALARES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000138195</v>
      </c>
      <c r="I72" s="6" t="str">
        <f>IF('[1]TCE - ANEXO IV - Preencher'!K81="","",'[1]TCE - ANEXO IV - Preencher'!K81)</f>
        <v>05/08/2024</v>
      </c>
      <c r="J72" s="5" t="str">
        <f>'[1]TCE - ANEXO IV - Preencher'!L81</f>
        <v>26240824436602000154550010001381951140219000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638</v>
      </c>
    </row>
    <row r="73" spans="1:12" s="8" customFormat="1" ht="19.5" customHeight="1" x14ac:dyDescent="0.25">
      <c r="A73" s="3">
        <f>IFERROR(VLOOKUP(B73,'[1]DADOS (OCULTAR)'!$Q$3:$S$136,3,0),"")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ART CIRURGICA COMERCIO DE PRODUTOS HOSPITALARES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000138196</v>
      </c>
      <c r="I73" s="6" t="str">
        <f>IF('[1]TCE - ANEXO IV - Preencher'!K82="","",'[1]TCE - ANEXO IV - Preencher'!K82)</f>
        <v>05/08/2024</v>
      </c>
      <c r="J73" s="5" t="str">
        <f>'[1]TCE - ANEXO IV - Preencher'!L82</f>
        <v>26240824436602000154550010001381961140220006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288</v>
      </c>
    </row>
    <row r="74" spans="1:12" s="8" customFormat="1" ht="19.5" customHeight="1" x14ac:dyDescent="0.25">
      <c r="A74" s="3">
        <f>IFERROR(VLOOKUP(B74,'[1]DADOS (OCULTAR)'!$Q$3:$S$136,3,0),"")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ART CIRURGICA COMERCIO DE PRODUTOS HOSPITALARES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000138197</v>
      </c>
      <c r="I74" s="6" t="str">
        <f>IF('[1]TCE - ANEXO IV - Preencher'!K83="","",'[1]TCE - ANEXO IV - Preencher'!K83)</f>
        <v>05/08/2024</v>
      </c>
      <c r="J74" s="5" t="str">
        <f>'[1]TCE - ANEXO IV - Preencher'!L83</f>
        <v>26240824436602000154550010001381971140221000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288</v>
      </c>
    </row>
    <row r="75" spans="1:12" s="8" customFormat="1" ht="19.5" customHeight="1" x14ac:dyDescent="0.25">
      <c r="A75" s="3">
        <f>IFERROR(VLOOKUP(B75,'[1]DADOS (OCULTAR)'!$Q$3:$S$136,3,0),"")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ART CIRURGICA COMERCIO DE PRODUTOS 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000138199</v>
      </c>
      <c r="I75" s="6" t="str">
        <f>IF('[1]TCE - ANEXO IV - Preencher'!K84="","",'[1]TCE - ANEXO IV - Preencher'!K84)</f>
        <v>05/08/2024</v>
      </c>
      <c r="J75" s="5" t="str">
        <f>'[1]TCE - ANEXO IV - Preencher'!L84</f>
        <v>26240824436602000154550010001381991140223007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288</v>
      </c>
    </row>
    <row r="76" spans="1:12" s="8" customFormat="1" ht="19.5" customHeight="1" x14ac:dyDescent="0.25">
      <c r="A76" s="3">
        <f>IFERROR(VLOOKUP(B76,'[1]DADOS (OCULTAR)'!$Q$3:$S$136,3,0),"")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ART CIRURGICA COMERCIO DE PRODUTOS HOSPITALARES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000138278</v>
      </c>
      <c r="I76" s="6" t="str">
        <f>IF('[1]TCE - ANEXO IV - Preencher'!K85="","",'[1]TCE - ANEXO IV - Preencher'!K85)</f>
        <v>07/08/2024</v>
      </c>
      <c r="J76" s="5" t="str">
        <f>'[1]TCE - ANEXO IV - Preencher'!L85</f>
        <v>26240824436602000154550010001382781140302000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350</v>
      </c>
    </row>
    <row r="77" spans="1:12" s="8" customFormat="1" ht="19.5" customHeight="1" x14ac:dyDescent="0.25">
      <c r="A77" s="3">
        <f>IFERROR(VLOOKUP(B77,'[1]DADOS (OCULTAR)'!$Q$3:$S$136,3,0),"")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ART CIRURGICA COMERCIO DE PRODUTOS HOSPITALARES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000138279</v>
      </c>
      <c r="I77" s="6" t="str">
        <f>IF('[1]TCE - ANEXO IV - Preencher'!K86="","",'[1]TCE - ANEXO IV - Preencher'!K86)</f>
        <v>07/08/2024</v>
      </c>
      <c r="J77" s="5" t="str">
        <f>'[1]TCE - ANEXO IV - Preencher'!L86</f>
        <v>26240824436602000154550010001382791140303003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350</v>
      </c>
    </row>
    <row r="78" spans="1:12" s="8" customFormat="1" ht="19.5" customHeight="1" x14ac:dyDescent="0.25">
      <c r="A78" s="3">
        <f>IFERROR(VLOOKUP(B78,'[1]DADOS (OCULTAR)'!$Q$3:$S$136,3,0),"")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ART CIRURGICA COMERCIO DE PRODUTOS HOSPITALARES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000138364</v>
      </c>
      <c r="I78" s="6" t="str">
        <f>IF('[1]TCE - ANEXO IV - Preencher'!K87="","",'[1]TCE - ANEXO IV - Preencher'!K87)</f>
        <v>09/08/2024</v>
      </c>
      <c r="J78" s="5" t="str">
        <f>'[1]TCE - ANEXO IV - Preencher'!L87</f>
        <v>26240824436602000154550010001383641140388001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288</v>
      </c>
    </row>
    <row r="79" spans="1:12" s="8" customFormat="1" ht="19.5" customHeight="1" x14ac:dyDescent="0.25">
      <c r="A79" s="3">
        <f>IFERROR(VLOOKUP(B79,'[1]DADOS (OCULTAR)'!$Q$3:$S$136,3,0),"")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ART CIRURGICA COMERCIO DE PRODUTOS HOSPITALARES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000138365</v>
      </c>
      <c r="I79" s="6" t="str">
        <f>IF('[1]TCE - ANEXO IV - Preencher'!K88="","",'[1]TCE - ANEXO IV - Preencher'!K88)</f>
        <v>09/08/2024</v>
      </c>
      <c r="J79" s="5" t="str">
        <f>'[1]TCE - ANEXO IV - Preencher'!L88</f>
        <v>26240824436602000154550010001383651140389005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350</v>
      </c>
    </row>
    <row r="80" spans="1:12" s="8" customFormat="1" ht="19.5" customHeight="1" x14ac:dyDescent="0.25">
      <c r="A80" s="3">
        <f>IFERROR(VLOOKUP(B80,'[1]DADOS (OCULTAR)'!$Q$3:$S$136,3,0),"")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ART CIRURGICA COMERCIO DE PRODUTOS HOSPITALARES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000138472</v>
      </c>
      <c r="I80" s="6" t="str">
        <f>IF('[1]TCE - ANEXO IV - Preencher'!K89="","",'[1]TCE - ANEXO IV - Preencher'!K89)</f>
        <v>14/08/2024</v>
      </c>
      <c r="J80" s="5" t="str">
        <f>'[1]TCE - ANEXO IV - Preencher'!L89</f>
        <v>26240824436602000154550010001384721140496006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576</v>
      </c>
    </row>
    <row r="81" spans="1:12" s="8" customFormat="1" ht="19.5" customHeight="1" x14ac:dyDescent="0.25">
      <c r="A81" s="3">
        <f>IFERROR(VLOOKUP(B81,'[1]DADOS (OCULTAR)'!$Q$3:$S$136,3,0),"")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ART CIRURGICA COMERCIO DE PRODUTOS HOSPITALARES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000138534</v>
      </c>
      <c r="I81" s="6" t="str">
        <f>IF('[1]TCE - ANEXO IV - Preencher'!K90="","",'[1]TCE - ANEXO IV - Preencher'!K90)</f>
        <v>14/08/2024</v>
      </c>
      <c r="J81" s="5" t="str">
        <f>'[1]TCE - ANEXO IV - Preencher'!L90</f>
        <v>26240824436602000154550010001385341140558006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638</v>
      </c>
    </row>
    <row r="82" spans="1:12" s="8" customFormat="1" ht="19.5" customHeight="1" x14ac:dyDescent="0.25">
      <c r="A82" s="3">
        <f>IFERROR(VLOOKUP(B82,'[1]DADOS (OCULTAR)'!$Q$3:$S$136,3,0),"")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ART CIRURGICA COMERCIO DE PRODUTOS HOSPITALARES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000138616</v>
      </c>
      <c r="I82" s="6" t="str">
        <f>IF('[1]TCE - ANEXO IV - Preencher'!K91="","",'[1]TCE - ANEXO IV - Preencher'!K91)</f>
        <v>16/08/2024</v>
      </c>
      <c r="J82" s="5" t="str">
        <f>'[1]TCE - ANEXO IV - Preencher'!L91</f>
        <v>26240824436602000154550010001386161140640001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1800</v>
      </c>
    </row>
    <row r="83" spans="1:12" s="8" customFormat="1" ht="19.5" customHeight="1" x14ac:dyDescent="0.25">
      <c r="A83" s="3">
        <f>IFERROR(VLOOKUP(B83,'[1]DADOS (OCULTAR)'!$Q$3:$S$136,3,0),"")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ART CIRURGICA COMERCIO DE PRODUTOS HOSPITALARES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000138623</v>
      </c>
      <c r="I83" s="6" t="str">
        <f>IF('[1]TCE - ANEXO IV - Preencher'!K92="","",'[1]TCE - ANEXO IV - Preencher'!K92)</f>
        <v>16/08/2024</v>
      </c>
      <c r="J83" s="5" t="str">
        <f>'[1]TCE - ANEXO IV - Preencher'!L92</f>
        <v>26240824436602000154550010001386231140647000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2200</v>
      </c>
    </row>
    <row r="84" spans="1:12" s="8" customFormat="1" ht="19.5" customHeight="1" x14ac:dyDescent="0.25">
      <c r="A84" s="3">
        <f>IFERROR(VLOOKUP(B84,'[1]DADOS (OCULTAR)'!$Q$3:$S$136,3,0),"")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DPROSMED DISTRIBUIDORA DE PRODUTOS MEDICO-HOSPITALARES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00018587</v>
      </c>
      <c r="I84" s="6" t="str">
        <f>IF('[1]TCE - ANEXO IV - Preencher'!K93="","",'[1]TCE - ANEXO IV - Preencher'!K93)</f>
        <v>31/07/2024</v>
      </c>
      <c r="J84" s="5" t="str">
        <f>'[1]TCE - ANEXO IV - Preencher'!L93</f>
        <v>26240711449180000290550010000185871000410692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386.6</v>
      </c>
    </row>
    <row r="85" spans="1:12" s="8" customFormat="1" ht="19.5" customHeight="1" x14ac:dyDescent="0.25">
      <c r="A85" s="3">
        <f>IFERROR(VLOOKUP(B85,'[1]DADOS (OCULTAR)'!$Q$3:$S$136,3,0),"")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DPROSMED DISTRIBUIDORA DE PRODUTOS MEDICO-HOSPITALARES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00018812</v>
      </c>
      <c r="I85" s="6" t="str">
        <f>IF('[1]TCE - ANEXO IV - Preencher'!K94="","",'[1]TCE - ANEXO IV - Preencher'!K94)</f>
        <v>09/08/2024</v>
      </c>
      <c r="J85" s="5" t="str">
        <f>'[1]TCE - ANEXO IV - Preencher'!L94</f>
        <v>26240811449180000290550010000188121000416266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2107.6799999999998</v>
      </c>
    </row>
    <row r="86" spans="1:12" s="8" customFormat="1" ht="19.5" customHeight="1" x14ac:dyDescent="0.25">
      <c r="A86" s="3">
        <f>IFERROR(VLOOKUP(B86,'[1]DADOS (OCULTAR)'!$Q$3:$S$136,3,0),"")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DPROSMED DISTRIBUIDORA DE PRODUTOS MEDICO-HOSPITALARES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00018931</v>
      </c>
      <c r="I86" s="6" t="str">
        <f>IF('[1]TCE - ANEXO IV - Preencher'!K95="","",'[1]TCE - ANEXO IV - Preencher'!K95)</f>
        <v>14/08/2024</v>
      </c>
      <c r="J86" s="5" t="str">
        <f>'[1]TCE - ANEXO IV - Preencher'!L95</f>
        <v>26240811449180000290550010000189311000419215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2862</v>
      </c>
    </row>
    <row r="87" spans="1:12" s="8" customFormat="1" ht="19.5" customHeight="1" x14ac:dyDescent="0.25">
      <c r="A87" s="3">
        <f>IFERROR(VLOOKUP(B87,'[1]DADOS (OCULTAR)'!$Q$3:$S$136,3,0),"")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DPROSMED DISTRIBUIDORA DE PRODUTOS MEDICO-HOSPITALARES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00018989</v>
      </c>
      <c r="I87" s="6" t="str">
        <f>IF('[1]TCE - ANEXO IV - Preencher'!K96="","",'[1]TCE - ANEXO IV - Preencher'!K96)</f>
        <v>16/08/2024</v>
      </c>
      <c r="J87" s="5" t="str">
        <f>'[1]TCE - ANEXO IV - Preencher'!L96</f>
        <v>26240811449180000290550010000189891000420531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141.6</v>
      </c>
    </row>
    <row r="88" spans="1:12" s="8" customFormat="1" ht="19.5" customHeight="1" x14ac:dyDescent="0.25">
      <c r="A88" s="3">
        <f>IFERROR(VLOOKUP(B88,'[1]DADOS (OCULTAR)'!$Q$3:$S$136,3,0),"")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DPROSMED DISTRIBUIDORA DE PRODUTOS MEDICO-HOSPITALARES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00019099</v>
      </c>
      <c r="I88" s="6" t="str">
        <f>IF('[1]TCE - ANEXO IV - Preencher'!K97="","",'[1]TCE - ANEXO IV - Preencher'!K97)</f>
        <v>22/08/2024</v>
      </c>
      <c r="J88" s="5" t="str">
        <f>'[1]TCE - ANEXO IV - Preencher'!L97</f>
        <v>26240811449180000290550010000190991000423451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1240</v>
      </c>
    </row>
    <row r="89" spans="1:12" s="8" customFormat="1" ht="19.5" customHeight="1" x14ac:dyDescent="0.25">
      <c r="A89" s="3">
        <f>IFERROR(VLOOKUP(B89,'[1]DADOS (OCULTAR)'!$Q$3:$S$136,3,0),"")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HTS TECNOLOGIA EM SAUDE COMERCIO IMPORTACAO E EXPORTACAO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000197176</v>
      </c>
      <c r="I89" s="6" t="str">
        <f>IF('[1]TCE - ANEXO IV - Preencher'!K98="","",'[1]TCE - ANEXO IV - Preencher'!K98)</f>
        <v>16/08/2024</v>
      </c>
      <c r="J89" s="5" t="str">
        <f>'[1]TCE - ANEXO IV - Preencher'!L98</f>
        <v>31240866437831000133550010001971761045881922</v>
      </c>
      <c r="K89" s="5" t="str">
        <f>IF(F89="B",LEFT('[1]TCE - ANEXO IV - Preencher'!M98,2),IF(F89="S",LEFT('[1]TCE - ANEXO IV - Preencher'!M98,7),IF('[1]TCE - ANEXO IV - Preencher'!H98="","")))</f>
        <v>31</v>
      </c>
      <c r="L89" s="7">
        <f>'[1]TCE - ANEXO IV - Preencher'!N98</f>
        <v>30000</v>
      </c>
    </row>
    <row r="90" spans="1:12" s="8" customFormat="1" ht="19.5" customHeight="1" x14ac:dyDescent="0.25">
      <c r="A90" s="3">
        <f>IFERROR(VLOOKUP(B90,'[1]DADOS (OCULTAR)'!$Q$3:$S$136,3,0),"")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NORDESTE  HOSPITALAR 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00020256</v>
      </c>
      <c r="I90" s="6" t="str">
        <f>IF('[1]TCE - ANEXO IV - Preencher'!K99="","",'[1]TCE - ANEXO IV - Preencher'!K99)</f>
        <v>30/07/2024</v>
      </c>
      <c r="J90" s="5" t="str">
        <f>'[1]TCE - ANEXO IV - Preencher'!L99</f>
        <v>26240704922653000189550010000202561000147931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1845</v>
      </c>
    </row>
    <row r="91" spans="1:12" s="8" customFormat="1" ht="19.5" customHeight="1" x14ac:dyDescent="0.25">
      <c r="A91" s="3">
        <f>IFERROR(VLOOKUP(B91,'[1]DADOS (OCULTAR)'!$Q$3:$S$136,3,0),"")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NORDESTE  HOSPITALAR 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00020441</v>
      </c>
      <c r="I91" s="6" t="str">
        <f>IF('[1]TCE - ANEXO IV - Preencher'!K100="","",'[1]TCE - ANEXO IV - Preencher'!K100)</f>
        <v>14/08/2024</v>
      </c>
      <c r="J91" s="5" t="str">
        <f>'[1]TCE - ANEXO IV - Preencher'!L100</f>
        <v>26240804922653000189550010000204411000150489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1944</v>
      </c>
    </row>
    <row r="92" spans="1:12" s="8" customFormat="1" ht="19.5" customHeight="1" x14ac:dyDescent="0.25">
      <c r="A92" s="3">
        <f>IFERROR(VLOOKUP(B92,'[1]DADOS (OCULTAR)'!$Q$3:$S$136,3,0),"")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NORDESTE  HOSPITALAR 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00020529</v>
      </c>
      <c r="I92" s="6" t="str">
        <f>IF('[1]TCE - ANEXO IV - Preencher'!K101="","",'[1]TCE - ANEXO IV - Preencher'!K101)</f>
        <v>21/08/2024</v>
      </c>
      <c r="J92" s="5" t="str">
        <f>'[1]TCE - ANEXO IV - Preencher'!L101</f>
        <v>26240804922653000189550010000205291000151885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980</v>
      </c>
    </row>
    <row r="93" spans="1:12" s="8" customFormat="1" ht="19.5" customHeight="1" x14ac:dyDescent="0.25">
      <c r="A93" s="3">
        <f>IFERROR(VLOOKUP(B93,'[1]DADOS (OCULTAR)'!$Q$3:$S$136,3,0),"")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NORDESTE  HOSPITALAR 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00020531</v>
      </c>
      <c r="I93" s="6" t="str">
        <f>IF('[1]TCE - ANEXO IV - Preencher'!K102="","",'[1]TCE - ANEXO IV - Preencher'!K102)</f>
        <v>21/08/2024</v>
      </c>
      <c r="J93" s="5" t="str">
        <f>'[1]TCE - ANEXO IV - Preencher'!L102</f>
        <v>26240804922653000189550010000205311000151913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13857.9</v>
      </c>
    </row>
    <row r="94" spans="1:12" s="8" customFormat="1" ht="19.5" customHeight="1" x14ac:dyDescent="0.25">
      <c r="A94" s="3">
        <f>IFERROR(VLOOKUP(B94,'[1]DADOS (OCULTAR)'!$Q$3:$S$136,3,0),"")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SCITECH PRODUTOS MEDICOS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000451032</v>
      </c>
      <c r="I94" s="6" t="str">
        <f>IF('[1]TCE - ANEXO IV - Preencher'!K103="","",'[1]TCE - ANEXO IV - Preencher'!K103)</f>
        <v>10/07/2024</v>
      </c>
      <c r="J94" s="5" t="str">
        <f>'[1]TCE - ANEXO IV - Preencher'!L103</f>
        <v>52240701437707000122550550004510321453582157</v>
      </c>
      <c r="K94" s="5" t="str">
        <f>IF(F94="B",LEFT('[1]TCE - ANEXO IV - Preencher'!M103,2),IF(F94="S",LEFT('[1]TCE - ANEXO IV - Preencher'!M103,7),IF('[1]TCE - ANEXO IV - Preencher'!H103="","")))</f>
        <v>52</v>
      </c>
      <c r="L94" s="7">
        <f>'[1]TCE - ANEXO IV - Preencher'!N103</f>
        <v>1100</v>
      </c>
    </row>
    <row r="95" spans="1:12" s="8" customFormat="1" ht="19.5" customHeight="1" x14ac:dyDescent="0.25">
      <c r="A95" s="3">
        <f>IFERROR(VLOOKUP(B95,'[1]DADOS (OCULTAR)'!$Q$3:$S$136,3,0),"")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SCITECH PRODUTOS MEDICOS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000452048</v>
      </c>
      <c r="I95" s="6" t="str">
        <f>IF('[1]TCE - ANEXO IV - Preencher'!K104="","",'[1]TCE - ANEXO IV - Preencher'!K104)</f>
        <v>16/07/2024</v>
      </c>
      <c r="J95" s="5" t="str">
        <f>'[1]TCE - ANEXO IV - Preencher'!L104</f>
        <v>52240701437707000122550550004520481976415161</v>
      </c>
      <c r="K95" s="5" t="str">
        <f>IF(F95="B",LEFT('[1]TCE - ANEXO IV - Preencher'!M104,2),IF(F95="S",LEFT('[1]TCE - ANEXO IV - Preencher'!M104,7),IF('[1]TCE - ANEXO IV - Preencher'!H104="","")))</f>
        <v>52</v>
      </c>
      <c r="L95" s="7">
        <f>'[1]TCE - ANEXO IV - Preencher'!N104</f>
        <v>1100</v>
      </c>
    </row>
    <row r="96" spans="1:12" s="8" customFormat="1" ht="19.5" customHeight="1" x14ac:dyDescent="0.25">
      <c r="A96" s="3">
        <f>IFERROR(VLOOKUP(B96,'[1]DADOS (OCULTAR)'!$Q$3:$S$136,3,0),"")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DROGAFONTE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000460868</v>
      </c>
      <c r="I96" s="6" t="str">
        <f>IF('[1]TCE - ANEXO IV - Preencher'!K105="","",'[1]TCE - ANEXO IV - Preencher'!K105)</f>
        <v>31/07/2024</v>
      </c>
      <c r="J96" s="5" t="str">
        <f>'[1]TCE - ANEXO IV - Preencher'!L105</f>
        <v>26240708778201000126550010004608681122327943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25066.53</v>
      </c>
    </row>
    <row r="97" spans="1:12" s="8" customFormat="1" ht="19.5" customHeight="1" x14ac:dyDescent="0.25">
      <c r="A97" s="3">
        <f>IFERROR(VLOOKUP(B97,'[1]DADOS (OCULTAR)'!$Q$3:$S$136,3,0),"")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000460871</v>
      </c>
      <c r="I97" s="6" t="str">
        <f>IF('[1]TCE - ANEXO IV - Preencher'!K106="","",'[1]TCE - ANEXO IV - Preencher'!K106)</f>
        <v>31/07/2024</v>
      </c>
      <c r="J97" s="5" t="str">
        <f>'[1]TCE - ANEXO IV - Preencher'!L106</f>
        <v>26240708778201000126550010004608711025670014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5590</v>
      </c>
    </row>
    <row r="98" spans="1:12" s="8" customFormat="1" ht="19.5" customHeight="1" x14ac:dyDescent="0.25">
      <c r="A98" s="3">
        <f>IFERROR(VLOOKUP(B98,'[1]DADOS (OCULTAR)'!$Q$3:$S$136,3,0),"")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3.12 - Material Hospitalar</v>
      </c>
      <c r="D98" s="3">
        <f>'[1]TCE - ANEXO IV - Preencher'!F107</f>
        <v>0</v>
      </c>
      <c r="E98" s="5" t="str">
        <f>'[1]TCE - ANEXO IV - Preencher'!G107</f>
        <v>DROGAFONTE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000460923</v>
      </c>
      <c r="I98" s="6" t="str">
        <f>IF('[1]TCE - ANEXO IV - Preencher'!K107="","",'[1]TCE - ANEXO IV - Preencher'!K107)</f>
        <v>31/07/2024</v>
      </c>
      <c r="J98" s="5" t="str">
        <f>'[1]TCE - ANEXO IV - Preencher'!L107</f>
        <v>26240708778201000126550010004609231479275976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13837.41</v>
      </c>
    </row>
    <row r="99" spans="1:12" s="8" customFormat="1" ht="19.5" customHeight="1" x14ac:dyDescent="0.25">
      <c r="A99" s="3">
        <f>IFERROR(VLOOKUP(B99,'[1]DADOS (OCULTAR)'!$Q$3:$S$136,3,0),"")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3.12 - Material Hospitalar</v>
      </c>
      <c r="D99" s="3">
        <f>'[1]TCE - ANEXO IV - Preencher'!F108</f>
        <v>0</v>
      </c>
      <c r="E99" s="5" t="str">
        <f>'[1]TCE - ANEXO IV - Preencher'!G108</f>
        <v>MEDICAL MERCANTIL DE APAR MEDICA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000610810</v>
      </c>
      <c r="I99" s="6" t="str">
        <f>IF('[1]TCE - ANEXO IV - Preencher'!K108="","",'[1]TCE - ANEXO IV - Preencher'!K108)</f>
        <v>30/07/2024</v>
      </c>
      <c r="J99" s="5" t="str">
        <f>'[1]TCE - ANEXO IV - Preencher'!L108</f>
        <v>26240710779833000156550010006108101612834008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1643.7</v>
      </c>
    </row>
    <row r="100" spans="1:12" s="8" customFormat="1" ht="19.5" customHeight="1" x14ac:dyDescent="0.25">
      <c r="A100" s="3">
        <f>IFERROR(VLOOKUP(B100,'[1]DADOS (OCULTAR)'!$Q$3:$S$136,3,0),"")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3.12 - Material Hospitalar</v>
      </c>
      <c r="D100" s="3">
        <f>'[1]TCE - ANEXO IV - Preencher'!F109</f>
        <v>0</v>
      </c>
      <c r="E100" s="5" t="str">
        <f>'[1]TCE - ANEXO IV - Preencher'!G109</f>
        <v>MEDICAL MERCANTIL DE APAR MEDICA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000611841</v>
      </c>
      <c r="I100" s="6" t="str">
        <f>IF('[1]TCE - ANEXO IV - Preencher'!K109="","",'[1]TCE - ANEXO IV - Preencher'!K109)</f>
        <v>08/08/2024</v>
      </c>
      <c r="J100" s="5" t="str">
        <f>'[1]TCE - ANEXO IV - Preencher'!L109</f>
        <v>26240810779833000156550010006118411613865009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1720</v>
      </c>
    </row>
    <row r="101" spans="1:12" s="8" customFormat="1" ht="19.5" customHeight="1" x14ac:dyDescent="0.25">
      <c r="A101" s="3">
        <f>IFERROR(VLOOKUP(B101,'[1]DADOS (OCULTAR)'!$Q$3:$S$136,3,0),"")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3.12 - Material Hospitalar</v>
      </c>
      <c r="D101" s="3">
        <f>'[1]TCE - ANEXO IV - Preencher'!F110</f>
        <v>0</v>
      </c>
      <c r="E101" s="5" t="str">
        <f>'[1]TCE - ANEXO IV - Preencher'!G110</f>
        <v>MEDICAL MERCANTIL DE APAR MEDICA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000612083</v>
      </c>
      <c r="I101" s="6" t="str">
        <f>IF('[1]TCE - ANEXO IV - Preencher'!K110="","",'[1]TCE - ANEXO IV - Preencher'!K110)</f>
        <v>10/08/2024</v>
      </c>
      <c r="J101" s="5" t="str">
        <f>'[1]TCE - ANEXO IV - Preencher'!L110</f>
        <v>26240810779833000156550010006120831614107001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2125</v>
      </c>
    </row>
    <row r="102" spans="1:12" s="8" customFormat="1" ht="19.5" customHeight="1" x14ac:dyDescent="0.25">
      <c r="A102" s="3">
        <f>IFERROR(VLOOKUP(B102,'[1]DADOS (OCULTAR)'!$Q$3:$S$136,3,0),"")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3.12 - Material Hospitalar</v>
      </c>
      <c r="D102" s="3">
        <f>'[1]TCE - ANEXO IV - Preencher'!F111</f>
        <v>0</v>
      </c>
      <c r="E102" s="5" t="str">
        <f>'[1]TCE - ANEXO IV - Preencher'!G111</f>
        <v>MEDICAL MERCANTIL DE APAR MEDICA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000612640</v>
      </c>
      <c r="I102" s="6" t="str">
        <f>IF('[1]TCE - ANEXO IV - Preencher'!K111="","",'[1]TCE - ANEXO IV - Preencher'!K111)</f>
        <v>16/08/2024</v>
      </c>
      <c r="J102" s="5" t="str">
        <f>'[1]TCE - ANEXO IV - Preencher'!L111</f>
        <v>26240810779833000156550010006126401614664003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176.16</v>
      </c>
    </row>
    <row r="103" spans="1:12" s="8" customFormat="1" ht="19.5" customHeight="1" x14ac:dyDescent="0.25">
      <c r="A103" s="3">
        <f>IFERROR(VLOOKUP(B103,'[1]DADOS (OCULTAR)'!$Q$3:$S$136,3,0),"")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3.12 - Material Hospitalar</v>
      </c>
      <c r="D103" s="3">
        <f>'[1]TCE - ANEXO IV - Preencher'!F112</f>
        <v>0</v>
      </c>
      <c r="E103" s="5" t="str">
        <f>'[1]TCE - ANEXO IV - Preencher'!G112</f>
        <v>MEDICAL MERCANTIL DE APAR MEDICA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000612641</v>
      </c>
      <c r="I103" s="6" t="str">
        <f>IF('[1]TCE - ANEXO IV - Preencher'!K112="","",'[1]TCE - ANEXO IV - Preencher'!K112)</f>
        <v>16/08/2024</v>
      </c>
      <c r="J103" s="5" t="str">
        <f>'[1]TCE - ANEXO IV - Preencher'!L112</f>
        <v>26240810779833000156550010006126411614665007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44724.29</v>
      </c>
    </row>
    <row r="104" spans="1:12" s="8" customFormat="1" ht="19.5" customHeight="1" x14ac:dyDescent="0.25">
      <c r="A104" s="3">
        <f>IFERROR(VLOOKUP(B104,'[1]DADOS (OCULTAR)'!$Q$3:$S$136,3,0),"")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3.12 - Material Hospitalar</v>
      </c>
      <c r="D104" s="3">
        <f>'[1]TCE - ANEXO IV - Preencher'!F113</f>
        <v>0</v>
      </c>
      <c r="E104" s="5" t="str">
        <f>'[1]TCE - ANEXO IV - Preencher'!G113</f>
        <v>MEDICAL MERCANTIL DE APAR MEDICA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000613324</v>
      </c>
      <c r="I104" s="6" t="str">
        <f>IF('[1]TCE - ANEXO IV - Preencher'!K113="","",'[1]TCE - ANEXO IV - Preencher'!K113)</f>
        <v>23/08/2024</v>
      </c>
      <c r="J104" s="5" t="str">
        <f>'[1]TCE - ANEXO IV - Preencher'!L113</f>
        <v>26240810779833000156550010006133241615348002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1737.58</v>
      </c>
    </row>
    <row r="105" spans="1:12" s="8" customFormat="1" ht="19.5" customHeight="1" x14ac:dyDescent="0.25">
      <c r="A105" s="3">
        <f>IFERROR(VLOOKUP(B105,'[1]DADOS (OCULTAR)'!$Q$3:$S$136,3,0),"")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3.12 - Material Hospitalar</v>
      </c>
      <c r="D105" s="3">
        <f>'[1]TCE - ANEXO IV - Preencher'!F114</f>
        <v>0</v>
      </c>
      <c r="E105" s="5" t="str">
        <f>'[1]TCE - ANEXO IV - Preencher'!G114</f>
        <v>MEDICAL MERCANTIL DE APAR MEDICA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000613533</v>
      </c>
      <c r="I105" s="6" t="str">
        <f>IF('[1]TCE - ANEXO IV - Preencher'!K114="","",'[1]TCE - ANEXO IV - Preencher'!K114)</f>
        <v>27/08/2024</v>
      </c>
      <c r="J105" s="5" t="str">
        <f>'[1]TCE - ANEXO IV - Preencher'!L114</f>
        <v>26240810779833000156550010006135331615557000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720</v>
      </c>
    </row>
    <row r="106" spans="1:12" s="8" customFormat="1" ht="19.5" customHeight="1" x14ac:dyDescent="0.25">
      <c r="A106" s="3">
        <f>IFERROR(VLOOKUP(B106,'[1]DADOS (OCULTAR)'!$Q$3:$S$136,3,0),"")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3.12 - Material Hospitalar</v>
      </c>
      <c r="D106" s="3">
        <f>'[1]TCE - ANEXO IV - Preencher'!F115</f>
        <v>0</v>
      </c>
      <c r="E106" s="5" t="str">
        <f>'[1]TCE - ANEXO IV - Preencher'!G115</f>
        <v>MEDICAL MERCANTIL DE APAR MEDICA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000613796</v>
      </c>
      <c r="I106" s="6" t="str">
        <f>IF('[1]TCE - ANEXO IV - Preencher'!K115="","",'[1]TCE - ANEXO IV - Preencher'!K115)</f>
        <v>28/08/2024</v>
      </c>
      <c r="J106" s="5" t="str">
        <f>'[1]TCE - ANEXO IV - Preencher'!L115</f>
        <v>26240810779833000156550010006137961615820004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4224</v>
      </c>
    </row>
    <row r="107" spans="1:12" s="8" customFormat="1" ht="19.5" customHeight="1" x14ac:dyDescent="0.25">
      <c r="A107" s="3">
        <f>IFERROR(VLOOKUP(B107,'[1]DADOS (OCULTAR)'!$Q$3:$S$136,3,0),"")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3.12 - Material Hospitalar</v>
      </c>
      <c r="D107" s="3">
        <f>'[1]TCE - ANEXO IV - Preencher'!F116</f>
        <v>0</v>
      </c>
      <c r="E107" s="5" t="str">
        <f>'[1]TCE - ANEXO IV - Preencher'!G116</f>
        <v>DPROSMED DISTRIBUIDORA DE PRODUTOS MEDICOS HOSPITALARES EIRELI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00071649</v>
      </c>
      <c r="I107" s="6" t="str">
        <f>IF('[1]TCE - ANEXO IV - Preencher'!K116="","",'[1]TCE - ANEXO IV - Preencher'!K116)</f>
        <v>05/08/2024</v>
      </c>
      <c r="J107" s="5" t="str">
        <f>'[1]TCE - ANEXO IV - Preencher'!L116</f>
        <v>26240811449180000100550010000716491000412412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12570</v>
      </c>
    </row>
    <row r="108" spans="1:12" s="8" customFormat="1" ht="19.5" customHeight="1" x14ac:dyDescent="0.25">
      <c r="A108" s="3">
        <f>IFERROR(VLOOKUP(B108,'[1]DADOS (OCULTAR)'!$Q$3:$S$136,3,0),"")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3.12 - Material Hospitalar</v>
      </c>
      <c r="D108" s="3">
        <f>'[1]TCE - ANEXO IV - Preencher'!F117</f>
        <v>0</v>
      </c>
      <c r="E108" s="5" t="str">
        <f>'[1]TCE - ANEXO IV - Preencher'!G117</f>
        <v>DPROSMED DISTRIBUIDORA DE PRODUTOS MEDICOS HOSPITALARES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00071742</v>
      </c>
      <c r="I108" s="6" t="str">
        <f>IF('[1]TCE - ANEXO IV - Preencher'!K117="","",'[1]TCE - ANEXO IV - Preencher'!K117)</f>
        <v>07/08/2024</v>
      </c>
      <c r="J108" s="5" t="str">
        <f>'[1]TCE - ANEXO IV - Preencher'!L117</f>
        <v>26240811449180000100550010000717421000414002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2304.5</v>
      </c>
    </row>
    <row r="109" spans="1:12" s="8" customFormat="1" ht="19.5" customHeight="1" x14ac:dyDescent="0.25">
      <c r="A109" s="3">
        <f>IFERROR(VLOOKUP(B109,'[1]DADOS (OCULTAR)'!$Q$3:$S$136,3,0),"")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3.12 - Material Hospitalar</v>
      </c>
      <c r="D109" s="3">
        <f>'[1]TCE - ANEXO IV - Preencher'!F118</f>
        <v>0</v>
      </c>
      <c r="E109" s="5" t="str">
        <f>'[1]TCE - ANEXO IV - Preencher'!G118</f>
        <v>DPROSMED DISTRIBUIDORA DE PRODUTOS MEDICOS HOSPITALARES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00072621</v>
      </c>
      <c r="I109" s="6" t="str">
        <f>IF('[1]TCE - ANEXO IV - Preencher'!K118="","",'[1]TCE - ANEXO IV - Preencher'!K118)</f>
        <v>30/08/2024</v>
      </c>
      <c r="J109" s="5" t="str">
        <f>'[1]TCE - ANEXO IV - Preencher'!L118</f>
        <v>26240811449180000100550010000726211000428924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13660.68</v>
      </c>
    </row>
    <row r="110" spans="1:12" s="8" customFormat="1" ht="19.5" customHeight="1" x14ac:dyDescent="0.25">
      <c r="A110" s="3">
        <f>IFERROR(VLOOKUP(B110,'[1]DADOS (OCULTAR)'!$Q$3:$S$136,3,0),"")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3.12 - Material Hospitalar</v>
      </c>
      <c r="D110" s="3">
        <f>'[1]TCE - ANEXO IV - Preencher'!F119</f>
        <v>0</v>
      </c>
      <c r="E110" s="5" t="str">
        <f>'[1]TCE - ANEXO IV - Preencher'!G119</f>
        <v>SOL E MAR CONFECCAO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001262</v>
      </c>
      <c r="I110" s="6" t="str">
        <f>IF('[1]TCE - ANEXO IV - Preencher'!K119="","",'[1]TCE - ANEXO IV - Preencher'!K119)</f>
        <v>01/08/2024</v>
      </c>
      <c r="J110" s="5" t="str">
        <f>'[1]TCE - ANEXO IV - Preencher'!L119</f>
        <v>26240824028351000179550010000012621254501220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4950</v>
      </c>
    </row>
    <row r="111" spans="1:12" s="8" customFormat="1" ht="19.5" customHeight="1" x14ac:dyDescent="0.25">
      <c r="A111" s="3">
        <f>IFERROR(VLOOKUP(B111,'[1]DADOS (OCULTAR)'!$Q$3:$S$136,3,0),"")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3.12 - Material Hospitalar</v>
      </c>
      <c r="D111" s="3">
        <f>'[1]TCE - ANEXO IV - Preencher'!F120</f>
        <v>0</v>
      </c>
      <c r="E111" s="5" t="str">
        <f>'[1]TCE - ANEXO IV - Preencher'!G120</f>
        <v>SOL E MAR CONFECCAO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001276</v>
      </c>
      <c r="I111" s="6" t="str">
        <f>IF('[1]TCE - ANEXO IV - Preencher'!K120="","",'[1]TCE - ANEXO IV - Preencher'!K120)</f>
        <v>09/08/2024</v>
      </c>
      <c r="J111" s="5" t="str">
        <f>'[1]TCE - ANEXO IV - Preencher'!L120</f>
        <v>26240824028351000179550010000012761848974542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3840</v>
      </c>
    </row>
    <row r="112" spans="1:12" s="8" customFormat="1" ht="19.5" customHeight="1" x14ac:dyDescent="0.25">
      <c r="A112" s="3">
        <f>IFERROR(VLOOKUP(B112,'[1]DADOS (OCULTAR)'!$Q$3:$S$136,3,0),"")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3.12 - Material Hospitalar</v>
      </c>
      <c r="D112" s="3">
        <f>'[1]TCE - ANEXO IV - Preencher'!F121</f>
        <v>0</v>
      </c>
      <c r="E112" s="5" t="str">
        <f>'[1]TCE - ANEXO IV - Preencher'!G121</f>
        <v>SOL E MAR CONFECCAO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001290</v>
      </c>
      <c r="I112" s="6" t="str">
        <f>IF('[1]TCE - ANEXO IV - Preencher'!K121="","",'[1]TCE - ANEXO IV - Preencher'!K121)</f>
        <v>22/08/2024</v>
      </c>
      <c r="J112" s="5" t="str">
        <f>'[1]TCE - ANEXO IV - Preencher'!L121</f>
        <v>26240824028351000179550010000012901721708210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15360</v>
      </c>
    </row>
    <row r="113" spans="1:12" s="8" customFormat="1" ht="19.5" customHeight="1" x14ac:dyDescent="0.25">
      <c r="A113" s="3">
        <f>IFERROR(VLOOKUP(B113,'[1]DADOS (OCULTAR)'!$Q$3:$S$136,3,0),"")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3.12 - Material Hospitalar</v>
      </c>
      <c r="D113" s="3">
        <f>'[1]TCE - ANEXO IV - Preencher'!F122</f>
        <v>0</v>
      </c>
      <c r="E113" s="5" t="str">
        <f>'[1]TCE - ANEXO IV - Preencher'!G122</f>
        <v>C.B.S MEDICO CIENTIFICA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001479105</v>
      </c>
      <c r="I113" s="6" t="str">
        <f>IF('[1]TCE - ANEXO IV - Preencher'!K122="","",'[1]TCE - ANEXO IV - Preencher'!K122)</f>
        <v>14/08/2024</v>
      </c>
      <c r="J113" s="5" t="str">
        <f>'[1]TCE - ANEXO IV - Preencher'!L122</f>
        <v>35240848791685000168550030014791051418378851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1228.75</v>
      </c>
    </row>
    <row r="114" spans="1:12" s="8" customFormat="1" ht="19.5" customHeight="1" x14ac:dyDescent="0.25">
      <c r="A114" s="3">
        <f>IFERROR(VLOOKUP(B114,'[1]DADOS (OCULTAR)'!$Q$3:$S$136,3,0),"")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3.12 - Material Hospitalar</v>
      </c>
      <c r="D114" s="3">
        <f>'[1]TCE - ANEXO IV - Preencher'!F123</f>
        <v>0</v>
      </c>
      <c r="E114" s="5" t="str">
        <f>'[1]TCE - ANEXO IV - Preencher'!G123</f>
        <v>COMERCIAL CIRURGICA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0082808</v>
      </c>
      <c r="I114" s="6" t="str">
        <f>IF('[1]TCE - ANEXO IV - Preencher'!K123="","",'[1]TCE - ANEXO IV - Preencher'!K123)</f>
        <v>09/08/2024</v>
      </c>
      <c r="J114" s="5" t="str">
        <f>'[1]TCE - ANEXO IV - Preencher'!L123</f>
        <v>26240867729178000653550010000828081435618699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6990</v>
      </c>
    </row>
    <row r="115" spans="1:12" s="8" customFormat="1" ht="19.5" customHeight="1" x14ac:dyDescent="0.25">
      <c r="A115" s="3">
        <f>IFERROR(VLOOKUP(B115,'[1]DADOS (OCULTAR)'!$Q$3:$S$136,3,0),"")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3.12 - Material Hospitalar</v>
      </c>
      <c r="D115" s="3">
        <f>'[1]TCE - ANEXO IV - Preencher'!F124</f>
        <v>0</v>
      </c>
      <c r="E115" s="5" t="str">
        <f>'[1]TCE - ANEXO IV - Preencher'!G124</f>
        <v>ORIGINAL SUPRIMENTOS E EQUIPAMENTOS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008947</v>
      </c>
      <c r="I115" s="6" t="str">
        <f>IF('[1]TCE - ANEXO IV - Preencher'!K124="","",'[1]TCE - ANEXO IV - Preencher'!K124)</f>
        <v>16/08/2024</v>
      </c>
      <c r="J115" s="5" t="str">
        <f>'[1]TCE - ANEXO IV - Preencher'!L124</f>
        <v>26240824425720000167550010000089471490084202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625</v>
      </c>
    </row>
    <row r="116" spans="1:12" s="8" customFormat="1" ht="19.5" customHeight="1" x14ac:dyDescent="0.25">
      <c r="A116" s="3">
        <f>IFERROR(VLOOKUP(B116,'[1]DADOS (OCULTAR)'!$Q$3:$S$136,3,0),"")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3.12 - Material Hospitalar</v>
      </c>
      <c r="D116" s="3">
        <f>'[1]TCE - ANEXO IV - Preencher'!F125</f>
        <v>0</v>
      </c>
      <c r="E116" s="5" t="str">
        <f>'[1]TCE - ANEXO IV - Preencher'!G125</f>
        <v>DINAMICA HOSPITALAR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11361</v>
      </c>
      <c r="I116" s="6" t="str">
        <f>IF('[1]TCE - ANEXO IV - Preencher'!K125="","",'[1]TCE - ANEXO IV - Preencher'!K125)</f>
        <v>15/08/2024</v>
      </c>
      <c r="J116" s="5" t="str">
        <f>'[1]TCE - ANEXO IV - Preencher'!L125</f>
        <v>26240802684571000118551030000113611000605004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1950</v>
      </c>
    </row>
    <row r="117" spans="1:12" s="8" customFormat="1" ht="19.5" customHeight="1" x14ac:dyDescent="0.25">
      <c r="A117" s="3">
        <f>IFERROR(VLOOKUP(B117,'[1]DADOS (OCULTAR)'!$Q$3:$S$136,3,0),"")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3.12 - Material Hospitalar</v>
      </c>
      <c r="D117" s="3">
        <f>'[1]TCE - ANEXO IV - Preencher'!F126</f>
        <v>0</v>
      </c>
      <c r="E117" s="5" t="str">
        <f>'[1]TCE - ANEXO IV - Preencher'!G126</f>
        <v>EDWARDS LIFESCIENCES COM PR MD CR LT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140740</v>
      </c>
      <c r="I117" s="6" t="str">
        <f>IF('[1]TCE - ANEXO IV - Preencher'!K126="","",'[1]TCE - ANEXO IV - Preencher'!K126)</f>
        <v>25/07/2024</v>
      </c>
      <c r="J117" s="5" t="str">
        <f>'[1]TCE - ANEXO IV - Preencher'!L126</f>
        <v>35240705944604000533550010001407401002532921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9630</v>
      </c>
    </row>
    <row r="118" spans="1:12" s="8" customFormat="1" ht="19.5" customHeight="1" x14ac:dyDescent="0.25">
      <c r="A118" s="3">
        <f>IFERROR(VLOOKUP(B118,'[1]DADOS (OCULTAR)'!$Q$3:$S$136,3,0),"")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0</v>
      </c>
      <c r="E118" s="5" t="str">
        <f>'[1]TCE - ANEXO IV - Preencher'!G127</f>
        <v>VITALE COMERCIO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155148</v>
      </c>
      <c r="I118" s="6" t="str">
        <f>IF('[1]TCE - ANEXO IV - Preencher'!K127="","",'[1]TCE - ANEXO IV - Preencher'!K127)</f>
        <v>15/08/2024</v>
      </c>
      <c r="J118" s="5" t="str">
        <f>'[1]TCE - ANEXO IV - Preencher'!L127</f>
        <v>26240807160019000144550010001551481263165794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8500</v>
      </c>
    </row>
    <row r="119" spans="1:12" s="8" customFormat="1" ht="19.5" customHeight="1" x14ac:dyDescent="0.25">
      <c r="A119" s="3">
        <f>IFERROR(VLOOKUP(B119,'[1]DADOS (OCULTAR)'!$Q$3:$S$136,3,0),"")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0</v>
      </c>
      <c r="E119" s="5" t="str">
        <f>'[1]TCE - ANEXO IV - Preencher'!G128</f>
        <v>VITALE COMERCIO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155567</v>
      </c>
      <c r="I119" s="6" t="str">
        <f>IF('[1]TCE - ANEXO IV - Preencher'!K128="","",'[1]TCE - ANEXO IV - Preencher'!K128)</f>
        <v>21/08/2024</v>
      </c>
      <c r="J119" s="5" t="str">
        <f>'[1]TCE - ANEXO IV - Preencher'!L128</f>
        <v>26240807160019000144550010001555671887735181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3500</v>
      </c>
    </row>
    <row r="120" spans="1:12" s="8" customFormat="1" ht="19.5" customHeight="1" x14ac:dyDescent="0.25">
      <c r="A120" s="3">
        <f>IFERROR(VLOOKUP(B120,'[1]DADOS (OCULTAR)'!$Q$3:$S$136,3,0),"")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0</v>
      </c>
      <c r="E120" s="5" t="str">
        <f>'[1]TCE - ANEXO IV - Preencher'!G129</f>
        <v>HTS TECNOLOGIA EM SAUDE COMERCIO IMPORTACAO E EXPORTACAO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195554</v>
      </c>
      <c r="I120" s="6" t="str">
        <f>IF('[1]TCE - ANEXO IV - Preencher'!K129="","",'[1]TCE - ANEXO IV - Preencher'!K129)</f>
        <v>26/07/2024</v>
      </c>
      <c r="J120" s="5" t="str">
        <f>'[1]TCE - ANEXO IV - Preencher'!L129</f>
        <v>31240766437831000133550010001955541039917807</v>
      </c>
      <c r="K120" s="5" t="str">
        <f>IF(F120="B",LEFT('[1]TCE - ANEXO IV - Preencher'!M129,2),IF(F120="S",LEFT('[1]TCE - ANEXO IV - Preencher'!M129,7),IF('[1]TCE - ANEXO IV - Preencher'!H129="","")))</f>
        <v>31</v>
      </c>
      <c r="L120" s="7">
        <f>'[1]TCE - ANEXO IV - Preencher'!N129</f>
        <v>1275</v>
      </c>
    </row>
    <row r="121" spans="1:12" s="8" customFormat="1" ht="19.5" customHeight="1" x14ac:dyDescent="0.25">
      <c r="A121" s="3">
        <f>IFERROR(VLOOKUP(B121,'[1]DADOS (OCULTAR)'!$Q$3:$S$136,3,0),"")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0</v>
      </c>
      <c r="E121" s="5" t="str">
        <f>'[1]TCE - ANEXO IV - Preencher'!G130</f>
        <v>HTS TECNOLOGIA EM SAUDE COMERCIO IMPORTACAO E EXPORTACAO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196430</v>
      </c>
      <c r="I121" s="6" t="str">
        <f>IF('[1]TCE - ANEXO IV - Preencher'!K130="","",'[1]TCE - ANEXO IV - Preencher'!K130)</f>
        <v>07/08/2024</v>
      </c>
      <c r="J121" s="5" t="str">
        <f>'[1]TCE - ANEXO IV - Preencher'!L130</f>
        <v>31240866437631000133550010001964301769018324</v>
      </c>
      <c r="K121" s="5" t="str">
        <f>IF(F121="B",LEFT('[1]TCE - ANEXO IV - Preencher'!M130,2),IF(F121="S",LEFT('[1]TCE - ANEXO IV - Preencher'!M130,7),IF('[1]TCE - ANEXO IV - Preencher'!H130="","")))</f>
        <v>31</v>
      </c>
      <c r="L121" s="7">
        <f>'[1]TCE - ANEXO IV - Preencher'!N130</f>
        <v>1000</v>
      </c>
    </row>
    <row r="122" spans="1:12" s="8" customFormat="1" ht="19.5" customHeight="1" x14ac:dyDescent="0.25">
      <c r="A122" s="3">
        <f>IFERROR(VLOOKUP(B122,'[1]DADOS (OCULTAR)'!$Q$3:$S$136,3,0),"")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0</v>
      </c>
      <c r="E122" s="5" t="str">
        <f>'[1]TCE - ANEXO IV - Preencher'!G131</f>
        <v>HTS TECNOLOGIA EM SAUDE COMERCIO IMPORTACAO E EXPORTACAO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197816</v>
      </c>
      <c r="I122" s="6" t="str">
        <f>IF('[1]TCE - ANEXO IV - Preencher'!K131="","",'[1]TCE - ANEXO IV - Preencher'!K131)</f>
        <v>26/08/2024</v>
      </c>
      <c r="J122" s="5" t="str">
        <f>'[1]TCE - ANEXO IV - Preencher'!L131</f>
        <v>31240866437831000133550010001978161262982034</v>
      </c>
      <c r="K122" s="5" t="str">
        <f>IF(F122="B",LEFT('[1]TCE - ANEXO IV - Preencher'!M131,2),IF(F122="S",LEFT('[1]TCE - ANEXO IV - Preencher'!M131,7),IF('[1]TCE - ANEXO IV - Preencher'!H131="","")))</f>
        <v>31</v>
      </c>
      <c r="L122" s="7">
        <f>'[1]TCE - ANEXO IV - Preencher'!N131</f>
        <v>3650</v>
      </c>
    </row>
    <row r="123" spans="1:12" s="8" customFormat="1" ht="19.5" customHeight="1" x14ac:dyDescent="0.25">
      <c r="A123" s="3">
        <f>IFERROR(VLOOKUP(B123,'[1]DADOS (OCULTAR)'!$Q$3:$S$136,3,0),"")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0</v>
      </c>
      <c r="E123" s="5" t="str">
        <f>'[1]TCE - ANEXO IV - Preencher'!G132</f>
        <v>BEMED COMERCIO ATACADISTA DE MEDICAMENTOS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2053</v>
      </c>
      <c r="I123" s="6" t="str">
        <f>IF('[1]TCE - ANEXO IV - Preencher'!K132="","",'[1]TCE - ANEXO IV - Preencher'!K132)</f>
        <v>28/08/2024</v>
      </c>
      <c r="J123" s="5" t="str">
        <f>'[1]TCE - ANEXO IV - Preencher'!L132</f>
        <v>26240848495866000147550010000020531813154836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475.6</v>
      </c>
    </row>
    <row r="124" spans="1:12" s="8" customFormat="1" ht="19.5" customHeight="1" x14ac:dyDescent="0.25">
      <c r="A124" s="3">
        <f>IFERROR(VLOOKUP(B124,'[1]DADOS (OCULTAR)'!$Q$3:$S$136,3,0),"")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0</v>
      </c>
      <c r="E124" s="5" t="str">
        <f>'[1]TCE - ANEXO IV - Preencher'!G133</f>
        <v>DMH PRODUTOS HOSPITALARES LTDA EPP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24780</v>
      </c>
      <c r="I124" s="6" t="str">
        <f>IF('[1]TCE - ANEXO IV - Preencher'!K133="","",'[1]TCE - ANEXO IV - Preencher'!K133)</f>
        <v>12/08/2024</v>
      </c>
      <c r="J124" s="5" t="str">
        <f>'[1]TCE - ANEXO IV - Preencher'!L133</f>
        <v>26240805044056000161550010000247801988818836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395</v>
      </c>
    </row>
    <row r="125" spans="1:12" s="8" customFormat="1" ht="19.5" customHeight="1" x14ac:dyDescent="0.25">
      <c r="A125" s="3">
        <f>IFERROR(VLOOKUP(B125,'[1]DADOS (OCULTAR)'!$Q$3:$S$136,3,0),"")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0</v>
      </c>
      <c r="E125" s="5" t="str">
        <f>'[1]TCE - ANEXO IV - Preencher'!G134</f>
        <v>DMH PRODUTOS HOSPITALARES LTDA EPP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24782</v>
      </c>
      <c r="I125" s="6" t="str">
        <f>IF('[1]TCE - ANEXO IV - Preencher'!K134="","",'[1]TCE - ANEXO IV - Preencher'!K134)</f>
        <v>12/08/2024</v>
      </c>
      <c r="J125" s="5" t="str">
        <f>'[1]TCE - ANEXO IV - Preencher'!L134</f>
        <v>26240805044056000161550010000247821110411029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395</v>
      </c>
    </row>
    <row r="126" spans="1:12" s="8" customFormat="1" ht="19.5" customHeight="1" x14ac:dyDescent="0.25">
      <c r="A126" s="3">
        <f>IFERROR(VLOOKUP(B126,'[1]DADOS (OCULTAR)'!$Q$3:$S$136,3,0),"")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0</v>
      </c>
      <c r="E126" s="5" t="str">
        <f>'[1]TCE - ANEXO IV - Preencher'!G135</f>
        <v>DMH PRODUTOS HOSPITALARES LTDA EPP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24804</v>
      </c>
      <c r="I126" s="6" t="str">
        <f>IF('[1]TCE - ANEXO IV - Preencher'!K135="","",'[1]TCE - ANEXO IV - Preencher'!K135)</f>
        <v>16/08/2024</v>
      </c>
      <c r="J126" s="5" t="str">
        <f>'[1]TCE - ANEXO IV - Preencher'!L135</f>
        <v>26240805044056000161550010000248041348303480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9018.2999999999993</v>
      </c>
    </row>
    <row r="127" spans="1:12" s="8" customFormat="1" ht="19.5" customHeight="1" x14ac:dyDescent="0.25">
      <c r="A127" s="3">
        <f>IFERROR(VLOOKUP(B127,'[1]DADOS (OCULTAR)'!$Q$3:$S$136,3,0),"")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0</v>
      </c>
      <c r="E127" s="5" t="str">
        <f>'[1]TCE - ANEXO IV - Preencher'!G136</f>
        <v>DMH PRODUTOS HOSPITALARES LTDA EPP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24817</v>
      </c>
      <c r="I127" s="6" t="str">
        <f>IF('[1]TCE - ANEXO IV - Preencher'!K136="","",'[1]TCE - ANEXO IV - Preencher'!K136)</f>
        <v>20/08/2024</v>
      </c>
      <c r="J127" s="5" t="str">
        <f>'[1]TCE - ANEXO IV - Preencher'!L136</f>
        <v>26240805044056000161550010000248171641563129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1310.93</v>
      </c>
    </row>
    <row r="128" spans="1:12" s="8" customFormat="1" ht="19.5" customHeight="1" x14ac:dyDescent="0.25">
      <c r="A128" s="3">
        <f>IFERROR(VLOOKUP(B128,'[1]DADOS (OCULTAR)'!$Q$3:$S$136,3,0),"")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0</v>
      </c>
      <c r="E128" s="5" t="str">
        <f>'[1]TCE - ANEXO IV - Preencher'!G137</f>
        <v>DMH PRODUTOS HOSPITALARES LTDA EPP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24835</v>
      </c>
      <c r="I128" s="6" t="str">
        <f>IF('[1]TCE - ANEXO IV - Preencher'!K137="","",'[1]TCE - ANEXO IV - Preencher'!K137)</f>
        <v>21/08/2024</v>
      </c>
      <c r="J128" s="5" t="str">
        <f>'[1]TCE - ANEXO IV - Preencher'!L137</f>
        <v>26240805044056000161550010000248351410653201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1940.4</v>
      </c>
    </row>
    <row r="129" spans="1:12" s="8" customFormat="1" ht="19.5" customHeight="1" x14ac:dyDescent="0.25">
      <c r="A129" s="3">
        <f>IFERROR(VLOOKUP(B129,'[1]DADOS (OCULTAR)'!$Q$3:$S$136,3,0),"")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0</v>
      </c>
      <c r="E129" s="5" t="str">
        <f>'[1]TCE - ANEXO IV - Preencher'!G138</f>
        <v>SELLMED PRODUTOS MEDICOS E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25919</v>
      </c>
      <c r="I129" s="6" t="str">
        <f>IF('[1]TCE - ANEXO IV - Preencher'!K138="","",'[1]TCE - ANEXO IV - Preencher'!K138)</f>
        <v>12/08/2024</v>
      </c>
      <c r="J129" s="5" t="str">
        <f>'[1]TCE - ANEXO IV - Preencher'!L138</f>
        <v>26240837438274000177550010000259191422664125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1075</v>
      </c>
    </row>
    <row r="130" spans="1:12" s="8" customFormat="1" ht="19.5" customHeight="1" x14ac:dyDescent="0.25">
      <c r="A130" s="3">
        <f>IFERROR(VLOOKUP(B130,'[1]DADOS (OCULTAR)'!$Q$3:$S$136,3,0),"")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0</v>
      </c>
      <c r="E130" s="5" t="str">
        <f>'[1]TCE - ANEXO IV - Preencher'!G139</f>
        <v>SELLMED PRODUTOS MEDICOS E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26290</v>
      </c>
      <c r="I130" s="6" t="str">
        <f>IF('[1]TCE - ANEXO IV - Preencher'!K139="","",'[1]TCE - ANEXO IV - Preencher'!K139)</f>
        <v>19/08/2024</v>
      </c>
      <c r="J130" s="5" t="str">
        <f>'[1]TCE - ANEXO IV - Preencher'!L139</f>
        <v>26240837438274000177550010000262901954812899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1648.8</v>
      </c>
    </row>
    <row r="131" spans="1:12" s="8" customFormat="1" ht="19.5" customHeight="1" x14ac:dyDescent="0.25">
      <c r="A131" s="3">
        <f>IFERROR(VLOOKUP(B131,'[1]DADOS (OCULTAR)'!$Q$3:$S$136,3,0),"")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0</v>
      </c>
      <c r="E131" s="5" t="str">
        <f>'[1]TCE - ANEXO IV - Preencher'!G140</f>
        <v>SELLMED PRODUTOS MEDICOS E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26372</v>
      </c>
      <c r="I131" s="6" t="str">
        <f>IF('[1]TCE - ANEXO IV - Preencher'!K140="","",'[1]TCE - ANEXO IV - Preencher'!K140)</f>
        <v>22/08/2024</v>
      </c>
      <c r="J131" s="5" t="str">
        <f>'[1]TCE - ANEXO IV - Preencher'!L140</f>
        <v>26240837438274000177550010000263721582760342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11984</v>
      </c>
    </row>
    <row r="132" spans="1:12" s="8" customFormat="1" ht="19.5" customHeight="1" x14ac:dyDescent="0.25">
      <c r="A132" s="3">
        <f>IFERROR(VLOOKUP(B132,'[1]DADOS (OCULTAR)'!$Q$3:$S$136,3,0),"")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0</v>
      </c>
      <c r="E132" s="5" t="str">
        <f>'[1]TCE - ANEXO IV - Preencher'!G141</f>
        <v>SELLMED PRODUTOS MEDICOS E HOSPITALARES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26373</v>
      </c>
      <c r="I132" s="6" t="str">
        <f>IF('[1]TCE - ANEXO IV - Preencher'!K141="","",'[1]TCE - ANEXO IV - Preencher'!K141)</f>
        <v>22/08/2024</v>
      </c>
      <c r="J132" s="5" t="str">
        <f>'[1]TCE - ANEXO IV - Preencher'!L141</f>
        <v>26240837438274000177550010000263731160997412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4214.3</v>
      </c>
    </row>
    <row r="133" spans="1:12" s="8" customFormat="1" ht="19.5" customHeight="1" x14ac:dyDescent="0.25">
      <c r="A133" s="3">
        <f>IFERROR(VLOOKUP(B133,'[1]DADOS (OCULTAR)'!$Q$3:$S$136,3,0),"")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0</v>
      </c>
      <c r="E133" s="5" t="str">
        <f>'[1]TCE - ANEXO IV - Preencher'!G142</f>
        <v>SELLMED PRODUTOS MEDICOS E HOSPITALARES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26439</v>
      </c>
      <c r="I133" s="6" t="str">
        <f>IF('[1]TCE - ANEXO IV - Preencher'!K142="","",'[1]TCE - ANEXO IV - Preencher'!K142)</f>
        <v>23/08/2024</v>
      </c>
      <c r="J133" s="5" t="str">
        <f>'[1]TCE - ANEXO IV - Preencher'!L142</f>
        <v>26240837438274000177550010000264391868135750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1555</v>
      </c>
    </row>
    <row r="134" spans="1:12" s="8" customFormat="1" ht="19.5" customHeight="1" x14ac:dyDescent="0.25">
      <c r="A134" s="3">
        <f>IFERROR(VLOOKUP(B134,'[1]DADOS (OCULTAR)'!$Q$3:$S$136,3,0),"")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0</v>
      </c>
      <c r="E134" s="5" t="str">
        <f>'[1]TCE - ANEXO IV - Preencher'!G143</f>
        <v>CROMUS MATERIAIS MEDICO HOSPITALAR EIREL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37533</v>
      </c>
      <c r="I134" s="6" t="str">
        <f>IF('[1]TCE - ANEXO IV - Preencher'!K143="","",'[1]TCE - ANEXO IV - Preencher'!K143)</f>
        <v>03/07/2024</v>
      </c>
      <c r="J134" s="5" t="str">
        <f>'[1]TCE - ANEXO IV - Preencher'!L143</f>
        <v>26240714784339000130550010000375331786574901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250</v>
      </c>
    </row>
    <row r="135" spans="1:12" s="8" customFormat="1" ht="19.5" customHeight="1" x14ac:dyDescent="0.25">
      <c r="A135" s="3">
        <f>IFERROR(VLOOKUP(B135,'[1]DADOS (OCULTAR)'!$Q$3:$S$136,3,0),"")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0</v>
      </c>
      <c r="E135" s="5" t="str">
        <f>'[1]TCE - ANEXO IV - Preencher'!G144</f>
        <v>CROMUS MATERIAIS MEDICO HOSPITALAR EIREL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37703</v>
      </c>
      <c r="I135" s="6" t="str">
        <f>IF('[1]TCE - ANEXO IV - Preencher'!K144="","",'[1]TCE - ANEXO IV - Preencher'!K144)</f>
        <v>08/07/2024</v>
      </c>
      <c r="J135" s="5" t="str">
        <f>'[1]TCE - ANEXO IV - Preencher'!L144</f>
        <v>26240714784339000130550010000377031770055898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250</v>
      </c>
    </row>
    <row r="136" spans="1:12" s="8" customFormat="1" ht="19.5" customHeight="1" x14ac:dyDescent="0.25">
      <c r="A136" s="3">
        <f>IFERROR(VLOOKUP(B136,'[1]DADOS (OCULTAR)'!$Q$3:$S$136,3,0),"")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0</v>
      </c>
      <c r="E136" s="5" t="str">
        <f>'[1]TCE - ANEXO IV - Preencher'!G145</f>
        <v>CROMUS MATERIAIS MEDICO HOSPITALAR EIREL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37771</v>
      </c>
      <c r="I136" s="6" t="str">
        <f>IF('[1]TCE - ANEXO IV - Preencher'!K145="","",'[1]TCE - ANEXO IV - Preencher'!K145)</f>
        <v>10/07/2024</v>
      </c>
      <c r="J136" s="5" t="str">
        <f>'[1]TCE - ANEXO IV - Preencher'!L145</f>
        <v>26240714784339000130550010000377711621684311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250</v>
      </c>
    </row>
    <row r="137" spans="1:12" s="8" customFormat="1" ht="19.5" customHeight="1" x14ac:dyDescent="0.25">
      <c r="A137" s="3">
        <f>IFERROR(VLOOKUP(B137,'[1]DADOS (OCULTAR)'!$Q$3:$S$136,3,0),"")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0</v>
      </c>
      <c r="E137" s="5" t="str">
        <f>'[1]TCE - ANEXO IV - Preencher'!G146</f>
        <v>CROMUS MATERIAIS MEDICO HOSPITALAR EIREL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37775</v>
      </c>
      <c r="I137" s="6" t="str">
        <f>IF('[1]TCE - ANEXO IV - Preencher'!K146="","",'[1]TCE - ANEXO IV - Preencher'!K146)</f>
        <v>10/07/2024</v>
      </c>
      <c r="J137" s="5" t="str">
        <f>'[1]TCE - ANEXO IV - Preencher'!L146</f>
        <v>26240714784339000130550010000377751087790398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250</v>
      </c>
    </row>
    <row r="138" spans="1:12" s="8" customFormat="1" ht="19.5" customHeight="1" x14ac:dyDescent="0.25">
      <c r="A138" s="3">
        <f>IFERROR(VLOOKUP(B138,'[1]DADOS (OCULTAR)'!$Q$3:$S$136,3,0),"")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0</v>
      </c>
      <c r="E138" s="5" t="str">
        <f>'[1]TCE - ANEXO IV - Preencher'!G147</f>
        <v>CROMUS MATERIAIS MEDICO HOSPITALAR EIREL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37780</v>
      </c>
      <c r="I138" s="6" t="str">
        <f>IF('[1]TCE - ANEXO IV - Preencher'!K147="","",'[1]TCE - ANEXO IV - Preencher'!K147)</f>
        <v>10/07/2024</v>
      </c>
      <c r="J138" s="5" t="str">
        <f>'[1]TCE - ANEXO IV - Preencher'!L147</f>
        <v>26240714784339000130550010000377801124029870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250</v>
      </c>
    </row>
    <row r="139" spans="1:12" s="8" customFormat="1" ht="19.5" customHeight="1" x14ac:dyDescent="0.25">
      <c r="A139" s="3">
        <f>IFERROR(VLOOKUP(B139,'[1]DADOS (OCULTAR)'!$Q$3:$S$136,3,0),"")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0</v>
      </c>
      <c r="E139" s="5" t="str">
        <f>'[1]TCE - ANEXO IV - Preencher'!G148</f>
        <v>CROMUS MATERIAIS MEDICO HOSPITALAR EIREL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37892</v>
      </c>
      <c r="I139" s="6" t="str">
        <f>IF('[1]TCE - ANEXO IV - Preencher'!K148="","",'[1]TCE - ANEXO IV - Preencher'!K148)</f>
        <v>15/07/2024</v>
      </c>
      <c r="J139" s="5" t="str">
        <f>'[1]TCE - ANEXO IV - Preencher'!L148</f>
        <v>26240714784339000130550010000378921190023848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250</v>
      </c>
    </row>
    <row r="140" spans="1:12" s="8" customFormat="1" ht="19.5" customHeight="1" x14ac:dyDescent="0.25">
      <c r="A140" s="3">
        <f>IFERROR(VLOOKUP(B140,'[1]DADOS (OCULTAR)'!$Q$3:$S$136,3,0),"")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0</v>
      </c>
      <c r="E140" s="5" t="str">
        <f>'[1]TCE - ANEXO IV - Preencher'!G149</f>
        <v>CROMUS MATERIAIS MEDICO HOSPITALAR EIREL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37893</v>
      </c>
      <c r="I140" s="6" t="str">
        <f>IF('[1]TCE - ANEXO IV - Preencher'!K149="","",'[1]TCE - ANEXO IV - Preencher'!K149)</f>
        <v>15/07/2024</v>
      </c>
      <c r="J140" s="5" t="str">
        <f>'[1]TCE - ANEXO IV - Preencher'!L149</f>
        <v>26240714784339000130550010000378931991414214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250</v>
      </c>
    </row>
    <row r="141" spans="1:12" s="8" customFormat="1" ht="19.5" customHeight="1" x14ac:dyDescent="0.25">
      <c r="A141" s="3">
        <f>IFERROR(VLOOKUP(B141,'[1]DADOS (OCULTAR)'!$Q$3:$S$136,3,0),"")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0</v>
      </c>
      <c r="E141" s="5" t="str">
        <f>'[1]TCE - ANEXO IV - Preencher'!G150</f>
        <v>CROMUS MATERIAIS MEDICO HOSPITALAR EIREL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37897</v>
      </c>
      <c r="I141" s="6" t="str">
        <f>IF('[1]TCE - ANEXO IV - Preencher'!K150="","",'[1]TCE - ANEXO IV - Preencher'!K150)</f>
        <v>15/07/2024</v>
      </c>
      <c r="J141" s="5" t="str">
        <f>'[1]TCE - ANEXO IV - Preencher'!L150</f>
        <v>26240714784339000130550010000378971925187140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250</v>
      </c>
    </row>
    <row r="142" spans="1:12" s="8" customFormat="1" ht="19.5" customHeight="1" x14ac:dyDescent="0.25">
      <c r="A142" s="3">
        <f>IFERROR(VLOOKUP(B142,'[1]DADOS (OCULTAR)'!$Q$3:$S$136,3,0),"")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0</v>
      </c>
      <c r="E142" s="5" t="str">
        <f>'[1]TCE - ANEXO IV - Preencher'!G151</f>
        <v>CROMUS MATERIAIS MEDICO HOSPITALAR EIREL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38093</v>
      </c>
      <c r="I142" s="6" t="str">
        <f>IF('[1]TCE - ANEXO IV - Preencher'!K151="","",'[1]TCE - ANEXO IV - Preencher'!K151)</f>
        <v>22/07/2024</v>
      </c>
      <c r="J142" s="5" t="str">
        <f>'[1]TCE - ANEXO IV - Preencher'!L151</f>
        <v>26240714784339000130550010000380931051904592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250</v>
      </c>
    </row>
    <row r="143" spans="1:12" s="8" customFormat="1" ht="19.5" customHeight="1" x14ac:dyDescent="0.25">
      <c r="A143" s="3">
        <f>IFERROR(VLOOKUP(B143,'[1]DADOS (OCULTAR)'!$Q$3:$S$136,3,0),"")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0</v>
      </c>
      <c r="E143" s="5" t="str">
        <f>'[1]TCE - ANEXO IV - Preencher'!G152</f>
        <v>EXPRESSO LOGISTICA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464</v>
      </c>
      <c r="I143" s="6" t="str">
        <f>IF('[1]TCE - ANEXO IV - Preencher'!K152="","",'[1]TCE - ANEXO IV - Preencher'!K152)</f>
        <v>08/08/2024</v>
      </c>
      <c r="J143" s="5" t="str">
        <f>'[1]TCE - ANEXO IV - Preencher'!L152</f>
        <v>26240829342388000190550010000004641184752226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384</v>
      </c>
    </row>
    <row r="144" spans="1:12" s="8" customFormat="1" ht="19.5" customHeight="1" x14ac:dyDescent="0.25">
      <c r="A144" s="3">
        <f>IFERROR(VLOOKUP(B144,'[1]DADOS (OCULTAR)'!$Q$3:$S$136,3,0),"")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0</v>
      </c>
      <c r="E144" s="5" t="str">
        <f>'[1]TCE - ANEXO IV - Preencher'!G153</f>
        <v>SAFE SUPORTE A VIDA COMERCIO INTERNACIONAL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51390</v>
      </c>
      <c r="I144" s="6" t="str">
        <f>IF('[1]TCE - ANEXO IV - Preencher'!K153="","",'[1]TCE - ANEXO IV - Preencher'!K153)</f>
        <v>19/08/2024</v>
      </c>
      <c r="J144" s="5" t="str">
        <f>'[1]TCE - ANEXO IV - Preencher'!L153</f>
        <v>26240808675394000190550010000513901826306072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2400</v>
      </c>
    </row>
    <row r="145" spans="1:12" s="8" customFormat="1" ht="19.5" customHeight="1" x14ac:dyDescent="0.25">
      <c r="A145" s="3">
        <f>IFERROR(VLOOKUP(B145,'[1]DADOS (OCULTAR)'!$Q$3:$S$136,3,0),"")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0</v>
      </c>
      <c r="E145" s="5" t="str">
        <f>'[1]TCE - ANEXO IV - Preencher'!G154</f>
        <v>INTEGRA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638</v>
      </c>
      <c r="I145" s="6" t="str">
        <f>IF('[1]TCE - ANEXO IV - Preencher'!K154="","",'[1]TCE - ANEXO IV - Preencher'!K154)</f>
        <v>21/08/2024</v>
      </c>
      <c r="J145" s="5" t="str">
        <f>'[1]TCE - ANEXO IV - Preencher'!L154</f>
        <v>26240845253821000178550010000006381529265556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46200</v>
      </c>
    </row>
    <row r="146" spans="1:12" s="8" customFormat="1" ht="19.5" customHeight="1" x14ac:dyDescent="0.25">
      <c r="A146" s="3">
        <f>IFERROR(VLOOKUP(B146,'[1]DADOS (OCULTAR)'!$Q$3:$S$136,3,0),"")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0</v>
      </c>
      <c r="E146" s="5" t="str">
        <f>'[1]TCE - ANEXO IV - Preencher'!G155</f>
        <v>DIALISE COMERCIO E IMPORTACAO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6732</v>
      </c>
      <c r="I146" s="6" t="str">
        <f>IF('[1]TCE - ANEXO IV - Preencher'!K155="","",'[1]TCE - ANEXO IV - Preencher'!K155)</f>
        <v>23/08/2024</v>
      </c>
      <c r="J146" s="5" t="str">
        <f>'[1]TCE - ANEXO IV - Preencher'!L155</f>
        <v>29240811407854000103550030000067321795663134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3375</v>
      </c>
    </row>
    <row r="147" spans="1:12" s="8" customFormat="1" ht="19.5" customHeight="1" x14ac:dyDescent="0.25">
      <c r="A147" s="3">
        <f>IFERROR(VLOOKUP(B147,'[1]DADOS (OCULTAR)'!$Q$3:$S$136,3,0),"")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0</v>
      </c>
      <c r="E147" s="5" t="str">
        <f>'[1]TCE - ANEXO IV - Preencher'!G156</f>
        <v>R S DOS SANTOS COMERCIO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67639</v>
      </c>
      <c r="I147" s="6" t="str">
        <f>IF('[1]TCE - ANEXO IV - Preencher'!K156="","",'[1]TCE - ANEXO IV - Preencher'!K156)</f>
        <v>13/08/2024</v>
      </c>
      <c r="J147" s="5" t="str">
        <f>'[1]TCE - ANEXO IV - Preencher'!L156</f>
        <v>26240806204103000150550010000676391843800785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1167</v>
      </c>
    </row>
    <row r="148" spans="1:12" s="8" customFormat="1" ht="19.5" customHeight="1" x14ac:dyDescent="0.25">
      <c r="A148" s="3">
        <f>IFERROR(VLOOKUP(B148,'[1]DADOS (OCULTAR)'!$Q$3:$S$136,3,0),"")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0</v>
      </c>
      <c r="E148" s="5" t="str">
        <f>'[1]TCE - ANEXO IV - Preencher'!G157</f>
        <v>PHARMAPLUS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70264</v>
      </c>
      <c r="I148" s="6" t="str">
        <f>IF('[1]TCE - ANEXO IV - Preencher'!K157="","",'[1]TCE - ANEXO IV - Preencher'!K157)</f>
        <v>31/07/2024</v>
      </c>
      <c r="J148" s="5" t="str">
        <f>'[1]TCE - ANEXO IV - Preencher'!L157</f>
        <v>26240703817043000152550010000702641851426248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522</v>
      </c>
    </row>
    <row r="149" spans="1:12" s="8" customFormat="1" ht="19.5" customHeight="1" x14ac:dyDescent="0.25">
      <c r="A149" s="3">
        <f>IFERROR(VLOOKUP(B149,'[1]DADOS (OCULTAR)'!$Q$3:$S$136,3,0),"")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0</v>
      </c>
      <c r="E149" s="5" t="str">
        <f>'[1]TCE - ANEXO IV - Preencher'!G158</f>
        <v>ALKO DO BRASIL INDUSTRIA E COMERCIO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76210</v>
      </c>
      <c r="I149" s="6" t="str">
        <f>IF('[1]TCE - ANEXO IV - Preencher'!K158="","",'[1]TCE - ANEXO IV - Preencher'!K158)</f>
        <v>20/08/2024</v>
      </c>
      <c r="J149" s="5" t="str">
        <f>'[1]TCE - ANEXO IV - Preencher'!L158</f>
        <v>33240832137424000199550550000762101677779922</v>
      </c>
      <c r="K149" s="5" t="str">
        <f>IF(F149="B",LEFT('[1]TCE - ANEXO IV - Preencher'!M158,2),IF(F149="S",LEFT('[1]TCE - ANEXO IV - Preencher'!M158,7),IF('[1]TCE - ANEXO IV - Preencher'!H158="","")))</f>
        <v>33</v>
      </c>
      <c r="L149" s="7">
        <f>'[1]TCE - ANEXO IV - Preencher'!N158</f>
        <v>500</v>
      </c>
    </row>
    <row r="150" spans="1:12" s="8" customFormat="1" ht="19.5" customHeight="1" x14ac:dyDescent="0.25">
      <c r="A150" s="3">
        <f>IFERROR(VLOOKUP(B150,'[1]DADOS (OCULTAR)'!$Q$3:$S$136,3,0),"")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0</v>
      </c>
      <c r="E150" s="5" t="str">
        <f>'[1]TCE - ANEXO IV - Preencher'!G159</f>
        <v>NEWMED COM SERV EQUIP HOSP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8413</v>
      </c>
      <c r="I150" s="6" t="str">
        <f>IF('[1]TCE - ANEXO IV - Preencher'!K159="","",'[1]TCE - ANEXO IV - Preencher'!K159)</f>
        <v>16/08/2024</v>
      </c>
      <c r="J150" s="5" t="str">
        <f>'[1]TCE - ANEXO IV - Preencher'!L159</f>
        <v>26240810859287000163550010000084131631713107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1150</v>
      </c>
    </row>
    <row r="151" spans="1:12" s="8" customFormat="1" ht="19.5" customHeight="1" x14ac:dyDescent="0.25">
      <c r="A151" s="3">
        <f>IFERROR(VLOOKUP(B151,'[1]DADOS (OCULTAR)'!$Q$3:$S$136,3,0),"")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3.4 - Material Farmacológico</v>
      </c>
      <c r="D151" s="3">
        <f>'[1]TCE - ANEXO IV - Preencher'!F160</f>
        <v>0</v>
      </c>
      <c r="E151" s="5" t="str">
        <f>'[1]TCE - ANEXO IV - Preencher'!G160</f>
        <v>JASMED DISTRIBUIDORA DE MEDICAMENTOS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000002430</v>
      </c>
      <c r="I151" s="6" t="str">
        <f>IF('[1]TCE - ANEXO IV - Preencher'!K160="","",'[1]TCE - ANEXO IV - Preencher'!K160)</f>
        <v>16/08/2024</v>
      </c>
      <c r="J151" s="5" t="str">
        <f>'[1]TCE - ANEXO IV - Preencher'!L160</f>
        <v>26240830553793000137550010000024301000010132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625</v>
      </c>
    </row>
    <row r="152" spans="1:12" s="8" customFormat="1" ht="19.5" customHeight="1" x14ac:dyDescent="0.25">
      <c r="A152" s="3">
        <f>IFERROR(VLOOKUP(B152,'[1]DADOS (OCULTAR)'!$Q$3:$S$136,3,0),"")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3.4 - Material Farmacológico</v>
      </c>
      <c r="D152" s="3">
        <f>'[1]TCE - ANEXO IV - Preencher'!F161</f>
        <v>0</v>
      </c>
      <c r="E152" s="5" t="str">
        <f>'[1]TCE - ANEXO IV - Preencher'!G161</f>
        <v>DERMATOFLORA LTDA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000006264</v>
      </c>
      <c r="I152" s="6" t="str">
        <f>IF('[1]TCE - ANEXO IV - Preencher'!K161="","",'[1]TCE - ANEXO IV - Preencher'!K161)</f>
        <v>19/08/2024</v>
      </c>
      <c r="J152" s="5" t="str">
        <f>'[1]TCE - ANEXO IV - Preencher'!L161</f>
        <v>26240817010735000107550010000062641444793518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1614</v>
      </c>
    </row>
    <row r="153" spans="1:12" s="8" customFormat="1" ht="19.5" customHeight="1" x14ac:dyDescent="0.25">
      <c r="A153" s="3">
        <f>IFERROR(VLOOKUP(B153,'[1]DADOS (OCULTAR)'!$Q$3:$S$136,3,0),"")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3.4 - Material Farmacológico</v>
      </c>
      <c r="D153" s="3">
        <f>'[1]TCE - ANEXO IV - Preencher'!F162</f>
        <v>0</v>
      </c>
      <c r="E153" s="5" t="str">
        <f>'[1]TCE - ANEXO IV - Preencher'!G162</f>
        <v>CLINUTRI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000022149</v>
      </c>
      <c r="I153" s="6" t="str">
        <f>IF('[1]TCE - ANEXO IV - Preencher'!K162="","",'[1]TCE - ANEXO IV - Preencher'!K162)</f>
        <v>01/08/2024</v>
      </c>
      <c r="J153" s="5" t="str">
        <f>'[1]TCE - ANEXO IV - Preencher'!L162</f>
        <v>26240803149182000155550040000221491241730008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7604</v>
      </c>
    </row>
    <row r="154" spans="1:12" s="8" customFormat="1" ht="19.5" customHeight="1" x14ac:dyDescent="0.25">
      <c r="A154" s="3">
        <f>IFERROR(VLOOKUP(B154,'[1]DADOS (OCULTAR)'!$Q$3:$S$136,3,0),"")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3.4 - Material Farmacológico</v>
      </c>
      <c r="D154" s="3">
        <f>'[1]TCE - ANEXO IV - Preencher'!F163</f>
        <v>0</v>
      </c>
      <c r="E154" s="5" t="str">
        <f>'[1]TCE - ANEXO IV - Preencher'!G163</f>
        <v>NORD PRODUTOS EM SAUDE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000028413</v>
      </c>
      <c r="I154" s="6" t="str">
        <f>IF('[1]TCE - ANEXO IV - Preencher'!K163="","",'[1]TCE - ANEXO IV - Preencher'!K163)</f>
        <v>02/08/2024</v>
      </c>
      <c r="J154" s="5" t="str">
        <f>'[1]TCE - ANEXO IV - Preencher'!L163</f>
        <v>26240835753111000153550010000284131000374455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11000</v>
      </c>
    </row>
    <row r="155" spans="1:12" s="8" customFormat="1" ht="19.5" customHeight="1" x14ac:dyDescent="0.25">
      <c r="A155" s="3">
        <f>IFERROR(VLOOKUP(B155,'[1]DADOS (OCULTAR)'!$Q$3:$S$136,3,0),"")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3.4 - Material Farmacológico</v>
      </c>
      <c r="D155" s="3">
        <f>'[1]TCE - ANEXO IV - Preencher'!F164</f>
        <v>0</v>
      </c>
      <c r="E155" s="5" t="str">
        <f>'[1]TCE - ANEXO IV - Preencher'!G164</f>
        <v>NORD PRODUTOS EM SAUDE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000028740</v>
      </c>
      <c r="I155" s="6" t="str">
        <f>IF('[1]TCE - ANEXO IV - Preencher'!K164="","",'[1]TCE - ANEXO IV - Preencher'!K164)</f>
        <v>09/08/2024</v>
      </c>
      <c r="J155" s="5" t="str">
        <f>'[1]TCE - ANEXO IV - Preencher'!L164</f>
        <v>26240835753111000153550010000287401000379876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7364</v>
      </c>
    </row>
    <row r="156" spans="1:12" s="8" customFormat="1" ht="19.5" customHeight="1" x14ac:dyDescent="0.25">
      <c r="A156" s="3">
        <f>IFERROR(VLOOKUP(B156,'[1]DADOS (OCULTAR)'!$Q$3:$S$136,3,0),"")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3.4 - Material Farmacológico</v>
      </c>
      <c r="D156" s="3">
        <f>'[1]TCE - ANEXO IV - Preencher'!F165</f>
        <v>0</v>
      </c>
      <c r="E156" s="5" t="str">
        <f>'[1]TCE - ANEXO IV - Preencher'!G165</f>
        <v>NORD PRODUTOS EM SAUDE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000029030</v>
      </c>
      <c r="I156" s="6" t="str">
        <f>IF('[1]TCE - ANEXO IV - Preencher'!K165="","",'[1]TCE - ANEXO IV - Preencher'!K165)</f>
        <v>16/08/2024</v>
      </c>
      <c r="J156" s="5" t="str">
        <f>'[1]TCE - ANEXO IV - Preencher'!L165</f>
        <v>26240835753111000153550010000290301000384489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11428.1</v>
      </c>
    </row>
    <row r="157" spans="1:12" s="8" customFormat="1" ht="19.5" customHeight="1" x14ac:dyDescent="0.25">
      <c r="A157" s="3">
        <f>IFERROR(VLOOKUP(B157,'[1]DADOS (OCULTAR)'!$Q$3:$S$136,3,0),"")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3.4 - Material Farmacológico</v>
      </c>
      <c r="D157" s="3">
        <f>'[1]TCE - ANEXO IV - Preencher'!F166</f>
        <v>0</v>
      </c>
      <c r="E157" s="5" t="str">
        <f>'[1]TCE - ANEXO IV - Preencher'!G166</f>
        <v>NORD PRODUTOS EM SAUDE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000029359</v>
      </c>
      <c r="I157" s="6" t="str">
        <f>IF('[1]TCE - ANEXO IV - Preencher'!K166="","",'[1]TCE - ANEXO IV - Preencher'!K166)</f>
        <v>23/08/2024</v>
      </c>
      <c r="J157" s="5" t="str">
        <f>'[1]TCE - ANEXO IV - Preencher'!L166</f>
        <v>26240835753111000153550010000293591000389620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8978.4</v>
      </c>
    </row>
    <row r="158" spans="1:12" s="8" customFormat="1" ht="19.5" customHeight="1" x14ac:dyDescent="0.25">
      <c r="A158" s="3">
        <f>IFERROR(VLOOKUP(B158,'[1]DADOS (OCULTAR)'!$Q$3:$S$136,3,0),"")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3.4 - Material Farmacológico</v>
      </c>
      <c r="D158" s="3">
        <f>'[1]TCE - ANEXO IV - Preencher'!F167</f>
        <v>0</v>
      </c>
      <c r="E158" s="5" t="str">
        <f>'[1]TCE - ANEXO IV - Preencher'!G167</f>
        <v>NORD PRODUTOS EM SAUDE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000029423</v>
      </c>
      <c r="I158" s="6" t="str">
        <f>IF('[1]TCE - ANEXO IV - Preencher'!K167="","",'[1]TCE - ANEXO IV - Preencher'!K167)</f>
        <v>26/08/2024</v>
      </c>
      <c r="J158" s="5" t="str">
        <f>'[1]TCE - ANEXO IV - Preencher'!L167</f>
        <v>26240835753111000153550010000294231000390478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5094.96</v>
      </c>
    </row>
    <row r="159" spans="1:12" s="8" customFormat="1" ht="19.5" customHeight="1" x14ac:dyDescent="0.25">
      <c r="A159" s="3">
        <f>IFERROR(VLOOKUP(B159,'[1]DADOS (OCULTAR)'!$Q$3:$S$136,3,0),"")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3.4 - Material Farmacológico</v>
      </c>
      <c r="D159" s="3">
        <f>'[1]TCE - ANEXO IV - Preencher'!F168</f>
        <v>0</v>
      </c>
      <c r="E159" s="5" t="str">
        <f>'[1]TCE - ANEXO IV - Preencher'!G168</f>
        <v>NORD PRODUTOS EM SAUDE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000029576</v>
      </c>
      <c r="I159" s="6" t="str">
        <f>IF('[1]TCE - ANEXO IV - Preencher'!K168="","",'[1]TCE - ANEXO IV - Preencher'!K168)</f>
        <v>28/08/2024</v>
      </c>
      <c r="J159" s="5" t="str">
        <f>'[1]TCE - ANEXO IV - Preencher'!L168</f>
        <v>26240835753111000153550010000295761000392917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453.6</v>
      </c>
    </row>
    <row r="160" spans="1:12" s="8" customFormat="1" ht="19.5" customHeight="1" x14ac:dyDescent="0.25">
      <c r="A160" s="3">
        <f>IFERROR(VLOOKUP(B160,'[1]DADOS (OCULTAR)'!$Q$3:$S$136,3,0),"")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3.4 - Material Farmacológico</v>
      </c>
      <c r="D160" s="3">
        <f>'[1]TCE - ANEXO IV - Preencher'!F169</f>
        <v>0</v>
      </c>
      <c r="E160" s="5" t="str">
        <f>'[1]TCE - ANEXO IV - Preencher'!G169</f>
        <v>SIX DISTRIBUIDORA HOSPITALAR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000069448</v>
      </c>
      <c r="I160" s="6" t="str">
        <f>IF('[1]TCE - ANEXO IV - Preencher'!K169="","",'[1]TCE - ANEXO IV - Preencher'!K169)</f>
        <v>29/08/2024</v>
      </c>
      <c r="J160" s="5" t="str">
        <f>'[1]TCE - ANEXO IV - Preencher'!L169</f>
        <v>26240821381761000100550010000694481211699881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2827.5</v>
      </c>
    </row>
    <row r="161" spans="1:12" s="8" customFormat="1" ht="19.5" customHeight="1" x14ac:dyDescent="0.25">
      <c r="A161" s="3">
        <f>IFERROR(VLOOKUP(B161,'[1]DADOS (OCULTAR)'!$Q$3:$S$136,3,0),"")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3.4 - Material Farmacológico</v>
      </c>
      <c r="D161" s="3">
        <f>'[1]TCE - ANEXO IV - Preencher'!F170</f>
        <v>0</v>
      </c>
      <c r="E161" s="5" t="str">
        <f>'[1]TCE - ANEXO IV - Preencher'!G170</f>
        <v>CALL MED COM. DE MED. E REPRESENTACOES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000119967</v>
      </c>
      <c r="I161" s="6" t="str">
        <f>IF('[1]TCE - ANEXO IV - Preencher'!K170="","",'[1]TCE - ANEXO IV - Preencher'!K170)</f>
        <v>01/08/2024</v>
      </c>
      <c r="J161" s="5" t="str">
        <f>'[1]TCE - ANEXO IV - Preencher'!L170</f>
        <v>23240805106015000152550010001199671001285488</v>
      </c>
      <c r="K161" s="5" t="str">
        <f>IF(F161="B",LEFT('[1]TCE - ANEXO IV - Preencher'!M170,2),IF(F161="S",LEFT('[1]TCE - ANEXO IV - Preencher'!M170,7),IF('[1]TCE - ANEXO IV - Preencher'!H170="","")))</f>
        <v>23</v>
      </c>
      <c r="L161" s="7">
        <f>'[1]TCE - ANEXO IV - Preencher'!N170</f>
        <v>2852</v>
      </c>
    </row>
    <row r="162" spans="1:12" s="8" customFormat="1" ht="19.5" customHeight="1" x14ac:dyDescent="0.25">
      <c r="A162" s="3">
        <f>IFERROR(VLOOKUP(B162,'[1]DADOS (OCULTAR)'!$Q$3:$S$136,3,0),"")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3.4 - Material Farmacológico</v>
      </c>
      <c r="D162" s="3">
        <f>'[1]TCE - ANEXO IV - Preencher'!F171</f>
        <v>0</v>
      </c>
      <c r="E162" s="5" t="str">
        <f>'[1]TCE - ANEXO IV - Preencher'!G171</f>
        <v>PROSMED PRODUTOS MEDICOS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000123679</v>
      </c>
      <c r="I162" s="6" t="str">
        <f>IF('[1]TCE - ANEXO IV - Preencher'!K171="","",'[1]TCE - ANEXO IV - Preencher'!K171)</f>
        <v>30/05/2024</v>
      </c>
      <c r="J162" s="5" t="str">
        <f>'[1]TCE - ANEXO IV - Preencher'!L171</f>
        <v>26240541249434000107550010001236791977201945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219.34</v>
      </c>
    </row>
    <row r="163" spans="1:12" s="8" customFormat="1" ht="19.5" customHeight="1" x14ac:dyDescent="0.25">
      <c r="A163" s="3">
        <f>IFERROR(VLOOKUP(B163,'[1]DADOS (OCULTAR)'!$Q$3:$S$136,3,0),"")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3.4 - Material Farmacológico</v>
      </c>
      <c r="D163" s="3">
        <f>'[1]TCE - ANEXO IV - Preencher'!F172</f>
        <v>0</v>
      </c>
      <c r="E163" s="5" t="str">
        <f>'[1]TCE - ANEXO IV - Preencher'!G172</f>
        <v>PROSMED PRODUTOS MEDICOS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000123963</v>
      </c>
      <c r="I163" s="6" t="str">
        <f>IF('[1]TCE - ANEXO IV - Preencher'!K172="","",'[1]TCE - ANEXO IV - Preencher'!K172)</f>
        <v>11/06/2024</v>
      </c>
      <c r="J163" s="5" t="str">
        <f>'[1]TCE - ANEXO IV - Preencher'!L172</f>
        <v>26240641249434000107550010001239631390474630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109.67</v>
      </c>
    </row>
    <row r="164" spans="1:12" s="8" customFormat="1" ht="19.5" customHeight="1" x14ac:dyDescent="0.25">
      <c r="A164" s="3">
        <f>IFERROR(VLOOKUP(B164,'[1]DADOS (OCULTAR)'!$Q$3:$S$136,3,0),"")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3.4 - Material Farmacológico</v>
      </c>
      <c r="D164" s="3">
        <f>'[1]TCE - ANEXO IV - Preencher'!F173</f>
        <v>0</v>
      </c>
      <c r="E164" s="5" t="str">
        <f>'[1]TCE - ANEXO IV - Preencher'!G173</f>
        <v>PROSMED PRODUTOS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000124096</v>
      </c>
      <c r="I164" s="6" t="str">
        <f>IF('[1]TCE - ANEXO IV - Preencher'!K173="","",'[1]TCE - ANEXO IV - Preencher'!K173)</f>
        <v>13/06/2024</v>
      </c>
      <c r="J164" s="5" t="str">
        <f>'[1]TCE - ANEXO IV - Preencher'!L173</f>
        <v>26240641249434000107550010001240961782547385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219.34</v>
      </c>
    </row>
    <row r="165" spans="1:12" s="8" customFormat="1" ht="19.5" customHeight="1" x14ac:dyDescent="0.25">
      <c r="A165" s="3">
        <f>IFERROR(VLOOKUP(B165,'[1]DADOS (OCULTAR)'!$Q$3:$S$136,3,0),"")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3.4 - Material Farmacológico</v>
      </c>
      <c r="D165" s="3">
        <f>'[1]TCE - ANEXO IV - Preencher'!F174</f>
        <v>0</v>
      </c>
      <c r="E165" s="5" t="str">
        <f>'[1]TCE - ANEXO IV - Preencher'!G174</f>
        <v>PROSMED PRODUTOS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000124097</v>
      </c>
      <c r="I165" s="6" t="str">
        <f>IF('[1]TCE - ANEXO IV - Preencher'!K174="","",'[1]TCE - ANEXO IV - Preencher'!K174)</f>
        <v>13/06/2024</v>
      </c>
      <c r="J165" s="5" t="str">
        <f>'[1]TCE - ANEXO IV - Preencher'!L174</f>
        <v>26240641249434000107550010001240971478465940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219.34</v>
      </c>
    </row>
    <row r="166" spans="1:12" s="8" customFormat="1" ht="19.5" customHeight="1" x14ac:dyDescent="0.25">
      <c r="A166" s="3">
        <f>IFERROR(VLOOKUP(B166,'[1]DADOS (OCULTAR)'!$Q$3:$S$136,3,0),"")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3.4 - Material Farmacológico</v>
      </c>
      <c r="D166" s="3">
        <f>'[1]TCE - ANEXO IV - Preencher'!F175</f>
        <v>0</v>
      </c>
      <c r="E166" s="5" t="str">
        <f>'[1]TCE - ANEXO IV - Preencher'!G175</f>
        <v>CRISTALIA PRODUTOS QUIMICOS FARMACEUTICOS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000459319</v>
      </c>
      <c r="I166" s="6" t="str">
        <f>IF('[1]TCE - ANEXO IV - Preencher'!K175="","",'[1]TCE - ANEXO IV - Preencher'!K175)</f>
        <v>15/08/2024</v>
      </c>
      <c r="J166" s="5" t="str">
        <f>'[1]TCE - ANEXO IV - Preencher'!L175</f>
        <v>35240844734671002286550100004593191299943850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49780</v>
      </c>
    </row>
    <row r="167" spans="1:12" s="8" customFormat="1" ht="19.5" customHeight="1" x14ac:dyDescent="0.25">
      <c r="A167" s="3">
        <f>IFERROR(VLOOKUP(B167,'[1]DADOS (OCULTAR)'!$Q$3:$S$136,3,0),"")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3.4 - Material Farmacológico</v>
      </c>
      <c r="D167" s="3">
        <f>'[1]TCE - ANEXO IV - Preencher'!F176</f>
        <v>0</v>
      </c>
      <c r="E167" s="5" t="str">
        <f>'[1]TCE - ANEXO IV - Preencher'!G176</f>
        <v>CRISTALIA PRODUTOS QUIMICOS FARMACEUTICOS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000460219</v>
      </c>
      <c r="I167" s="6" t="str">
        <f>IF('[1]TCE - ANEXO IV - Preencher'!K176="","",'[1]TCE - ANEXO IV - Preencher'!K176)</f>
        <v>15/08/2024</v>
      </c>
      <c r="J167" s="5" t="str">
        <f>'[1]TCE - ANEXO IV - Preencher'!L176</f>
        <v>35240844734671002286550100004602191719206133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36300</v>
      </c>
    </row>
    <row r="168" spans="1:12" s="8" customFormat="1" ht="19.5" customHeight="1" x14ac:dyDescent="0.25">
      <c r="A168" s="3">
        <f>IFERROR(VLOOKUP(B168,'[1]DADOS (OCULTAR)'!$Q$3:$S$136,3,0),"")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3.4 - Material Farmacológico</v>
      </c>
      <c r="D168" s="3">
        <f>'[1]TCE - ANEXO IV - Preencher'!F177</f>
        <v>0</v>
      </c>
      <c r="E168" s="5" t="str">
        <f>'[1]TCE - ANEXO IV - Preencher'!G177</f>
        <v>CRISTALIA PRODUTOS QUIMICOS FARMACEUTICOS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000460804</v>
      </c>
      <c r="I168" s="6" t="str">
        <f>IF('[1]TCE - ANEXO IV - Preencher'!K177="","",'[1]TCE - ANEXO IV - Preencher'!K177)</f>
        <v>16/08/2024</v>
      </c>
      <c r="J168" s="5" t="str">
        <f>'[1]TCE - ANEXO IV - Preencher'!L177</f>
        <v>35240844734671002286550100004608041782296250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10650</v>
      </c>
    </row>
    <row r="169" spans="1:12" s="8" customFormat="1" ht="19.5" customHeight="1" x14ac:dyDescent="0.25">
      <c r="A169" s="3">
        <f>IFERROR(VLOOKUP(B169,'[1]DADOS (OCULTAR)'!$Q$3:$S$136,3,0),"")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3.4 - Material Farmacológico</v>
      </c>
      <c r="D169" s="3">
        <f>'[1]TCE - ANEXO IV - Preencher'!F178</f>
        <v>0</v>
      </c>
      <c r="E169" s="5" t="str">
        <f>'[1]TCE - ANEXO IV - Preencher'!G178</f>
        <v>DROGAFONTE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000460905</v>
      </c>
      <c r="I169" s="6" t="str">
        <f>IF('[1]TCE - ANEXO IV - Preencher'!K178="","",'[1]TCE - ANEXO IV - Preencher'!K178)</f>
        <v>31/07/2024</v>
      </c>
      <c r="J169" s="5" t="str">
        <f>'[1]TCE - ANEXO IV - Preencher'!L178</f>
        <v>26240708778201000126550010004609051942606023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4131</v>
      </c>
    </row>
    <row r="170" spans="1:12" s="8" customFormat="1" ht="19.5" customHeight="1" x14ac:dyDescent="0.25">
      <c r="A170" s="3">
        <f>IFERROR(VLOOKUP(B170,'[1]DADOS (OCULTAR)'!$Q$3:$S$136,3,0),"")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3.4 - Material Farmacológico</v>
      </c>
      <c r="D170" s="3">
        <f>'[1]TCE - ANEXO IV - Preencher'!F179</f>
        <v>0</v>
      </c>
      <c r="E170" s="5" t="str">
        <f>'[1]TCE - ANEXO IV - Preencher'!G179</f>
        <v>DROGAFONTE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000460949</v>
      </c>
      <c r="I170" s="6" t="str">
        <f>IF('[1]TCE - ANEXO IV - Preencher'!K179="","",'[1]TCE - ANEXO IV - Preencher'!K179)</f>
        <v>31/07/2024</v>
      </c>
      <c r="J170" s="5" t="str">
        <f>'[1]TCE - ANEXO IV - Preencher'!L179</f>
        <v>26240708778201000126550010004609491028189478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75730.5</v>
      </c>
    </row>
    <row r="171" spans="1:12" s="8" customFormat="1" ht="19.5" customHeight="1" x14ac:dyDescent="0.25">
      <c r="A171" s="3">
        <f>IFERROR(VLOOKUP(B171,'[1]DADOS (OCULTAR)'!$Q$3:$S$136,3,0),"")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3.4 - Material Farmacológico</v>
      </c>
      <c r="D171" s="3">
        <f>'[1]TCE - ANEXO IV - Preencher'!F180</f>
        <v>0</v>
      </c>
      <c r="E171" s="5" t="str">
        <f>'[1]TCE - ANEXO IV - Preencher'!G180</f>
        <v>DROGAFONTE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000460950</v>
      </c>
      <c r="I171" s="6" t="str">
        <f>IF('[1]TCE - ANEXO IV - Preencher'!K180="","",'[1]TCE - ANEXO IV - Preencher'!K180)</f>
        <v>31/07/2024</v>
      </c>
      <c r="J171" s="5" t="str">
        <f>'[1]TCE - ANEXO IV - Preencher'!L180</f>
        <v>26240708778201000126550010004609501107775028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102027.73</v>
      </c>
    </row>
    <row r="172" spans="1:12" s="8" customFormat="1" ht="19.5" customHeight="1" x14ac:dyDescent="0.25">
      <c r="A172" s="3">
        <f>IFERROR(VLOOKUP(B172,'[1]DADOS (OCULTAR)'!$Q$3:$S$136,3,0),"")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3.4 - Material Farmacológico</v>
      </c>
      <c r="D172" s="3">
        <f>'[1]TCE - ANEXO IV - Preencher'!F181</f>
        <v>0</v>
      </c>
      <c r="E172" s="5" t="str">
        <f>'[1]TCE - ANEXO IV - Preencher'!G181</f>
        <v>DROGAFONTE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000463654</v>
      </c>
      <c r="I172" s="6" t="str">
        <f>IF('[1]TCE - ANEXO IV - Preencher'!K181="","",'[1]TCE - ANEXO IV - Preencher'!K181)</f>
        <v>19/08/2024</v>
      </c>
      <c r="J172" s="5" t="str">
        <f>'[1]TCE - ANEXO IV - Preencher'!L181</f>
        <v>26240808778201000126550010004636541711660710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167198.23000000001</v>
      </c>
    </row>
    <row r="173" spans="1:12" s="8" customFormat="1" ht="19.5" customHeight="1" x14ac:dyDescent="0.25">
      <c r="A173" s="3">
        <f>IFERROR(VLOOKUP(B173,'[1]DADOS (OCULTAR)'!$Q$3:$S$136,3,0),"")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3.4 - Material Farmacológico</v>
      </c>
      <c r="D173" s="3">
        <f>'[1]TCE - ANEXO IV - Preencher'!F182</f>
        <v>0</v>
      </c>
      <c r="E173" s="5" t="str">
        <f>'[1]TCE - ANEXO IV - Preencher'!G182</f>
        <v>CRISTALIA PRODUTOS QUIMICOS FARMACEUTICOS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000463723</v>
      </c>
      <c r="I173" s="6" t="str">
        <f>IF('[1]TCE - ANEXO IV - Preencher'!K182="","",'[1]TCE - ANEXO IV - Preencher'!K182)</f>
        <v>20/08/2024</v>
      </c>
      <c r="J173" s="5" t="str">
        <f>'[1]TCE - ANEXO IV - Preencher'!L182</f>
        <v>35240844734671002286550100004637231649555898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1040</v>
      </c>
    </row>
    <row r="174" spans="1:12" s="8" customFormat="1" ht="19.5" customHeight="1" x14ac:dyDescent="0.25">
      <c r="A174" s="3">
        <f>IFERROR(VLOOKUP(B174,'[1]DADOS (OCULTAR)'!$Q$3:$S$136,3,0),"")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3.4 - Material Farmacológico</v>
      </c>
      <c r="D174" s="3">
        <f>'[1]TCE - ANEXO IV - Preencher'!F183</f>
        <v>0</v>
      </c>
      <c r="E174" s="5" t="str">
        <f>'[1]TCE - ANEXO IV - Preencher'!G183</f>
        <v>DROGAFONTE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000464159</v>
      </c>
      <c r="I174" s="6" t="str">
        <f>IF('[1]TCE - ANEXO IV - Preencher'!K183="","",'[1]TCE - ANEXO IV - Preencher'!K183)</f>
        <v>21/08/2024</v>
      </c>
      <c r="J174" s="5" t="str">
        <f>'[1]TCE - ANEXO IV - Preencher'!L183</f>
        <v>26240808778201000126550010004641591658398240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13170</v>
      </c>
    </row>
    <row r="175" spans="1:12" s="8" customFormat="1" ht="19.5" customHeight="1" x14ac:dyDescent="0.25">
      <c r="A175" s="3">
        <f>IFERROR(VLOOKUP(B175,'[1]DADOS (OCULTAR)'!$Q$3:$S$136,3,0),"")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3.4 - Material Farmacológico</v>
      </c>
      <c r="D175" s="3">
        <f>'[1]TCE - ANEXO IV - Preencher'!F184</f>
        <v>0</v>
      </c>
      <c r="E175" s="5" t="str">
        <f>'[1]TCE - ANEXO IV - Preencher'!G184</f>
        <v>DROGAFONTE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000465044</v>
      </c>
      <c r="I175" s="6" t="str">
        <f>IF('[1]TCE - ANEXO IV - Preencher'!K184="","",'[1]TCE - ANEXO IV - Preencher'!K184)</f>
        <v>28/08/2024</v>
      </c>
      <c r="J175" s="5" t="str">
        <f>'[1]TCE - ANEXO IV - Preencher'!L184</f>
        <v>26240808778201000126550010004650441201552681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50019.199999999997</v>
      </c>
    </row>
    <row r="176" spans="1:12" s="8" customFormat="1" ht="19.5" customHeight="1" x14ac:dyDescent="0.25">
      <c r="A176" s="3">
        <f>IFERROR(VLOOKUP(B176,'[1]DADOS (OCULTAR)'!$Q$3:$S$136,3,0),"")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3.4 - Material Farmacológico</v>
      </c>
      <c r="D176" s="3">
        <f>'[1]TCE - ANEXO IV - Preencher'!F185</f>
        <v>0</v>
      </c>
      <c r="E176" s="5" t="str">
        <f>'[1]TCE - ANEXO IV - Preencher'!G185</f>
        <v>DROGAFONTE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000465048</v>
      </c>
      <c r="I176" s="6" t="str">
        <f>IF('[1]TCE - ANEXO IV - Preencher'!K185="","",'[1]TCE - ANEXO IV - Preencher'!K185)</f>
        <v>28/08/2024</v>
      </c>
      <c r="J176" s="5" t="str">
        <f>'[1]TCE - ANEXO IV - Preencher'!L185</f>
        <v>26240808778201000126550010004650481685382312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1807</v>
      </c>
    </row>
    <row r="177" spans="1:12" s="8" customFormat="1" ht="19.5" customHeight="1" x14ac:dyDescent="0.25">
      <c r="A177" s="3">
        <f>IFERROR(VLOOKUP(B177,'[1]DADOS (OCULTAR)'!$Q$3:$S$136,3,0),"")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3.4 - Material Farmacológico</v>
      </c>
      <c r="D177" s="3">
        <f>'[1]TCE - ANEXO IV - Preencher'!F186</f>
        <v>0</v>
      </c>
      <c r="E177" s="5" t="str">
        <f>'[1]TCE - ANEXO IV - Preencher'!G186</f>
        <v>MEDICAL MERCANTIL DE APAR MEDICA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000611288</v>
      </c>
      <c r="I177" s="6" t="str">
        <f>IF('[1]TCE - ANEXO IV - Preencher'!K186="","",'[1]TCE - ANEXO IV - Preencher'!K186)</f>
        <v>02/08/2024</v>
      </c>
      <c r="J177" s="5" t="str">
        <f>'[1]TCE - ANEXO IV - Preencher'!L186</f>
        <v>26240810779833000156550010006112881613312003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15000</v>
      </c>
    </row>
    <row r="178" spans="1:12" s="8" customFormat="1" ht="19.5" customHeight="1" x14ac:dyDescent="0.25">
      <c r="A178" s="3">
        <f>IFERROR(VLOOKUP(B178,'[1]DADOS (OCULTAR)'!$Q$3:$S$136,3,0),"")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3.4 - Material Farmacológico</v>
      </c>
      <c r="D178" s="3">
        <f>'[1]TCE - ANEXO IV - Preencher'!F187</f>
        <v>0</v>
      </c>
      <c r="E178" s="5" t="str">
        <f>'[1]TCE - ANEXO IV - Preencher'!G187</f>
        <v>DPROSMED DISTRIBUIDORA DE PRODUTOS MEDICOS HOSPITALARES EIRELI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00071870</v>
      </c>
      <c r="I178" s="6" t="str">
        <f>IF('[1]TCE - ANEXO IV - Preencher'!K187="","",'[1]TCE - ANEXO IV - Preencher'!K187)</f>
        <v>09/08/2024</v>
      </c>
      <c r="J178" s="5" t="str">
        <f>'[1]TCE - ANEXO IV - Preencher'!L187</f>
        <v>26240811449180000100550010000718701000416242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17285.400000000001</v>
      </c>
    </row>
    <row r="179" spans="1:12" s="8" customFormat="1" ht="19.5" customHeight="1" x14ac:dyDescent="0.25">
      <c r="A179" s="3">
        <f>IFERROR(VLOOKUP(B179,'[1]DADOS (OCULTAR)'!$Q$3:$S$136,3,0),"")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3.4 - Material Farmacológico</v>
      </c>
      <c r="D179" s="3">
        <f>'[1]TCE - ANEXO IV - Preencher'!F188</f>
        <v>0</v>
      </c>
      <c r="E179" s="5" t="str">
        <f>'[1]TCE - ANEXO IV - Preencher'!G188</f>
        <v>DPROSMED DISTRIBUIDORA DE PRODUTOS MEDICOS HOSPITALARES EIRELI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00072110</v>
      </c>
      <c r="I179" s="6" t="str">
        <f>IF('[1]TCE - ANEXO IV - Preencher'!K188="","",'[1]TCE - ANEXO IV - Preencher'!K188)</f>
        <v>16/08/2024</v>
      </c>
      <c r="J179" s="5" t="str">
        <f>'[1]TCE - ANEXO IV - Preencher'!L188</f>
        <v>26240811449180000100550010000721101000420523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1979.4</v>
      </c>
    </row>
    <row r="180" spans="1:12" s="8" customFormat="1" ht="19.5" customHeight="1" x14ac:dyDescent="0.25">
      <c r="A180" s="3">
        <f>IFERROR(VLOOKUP(B180,'[1]DADOS (OCULTAR)'!$Q$3:$S$136,3,0),"")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3.4 - Material Farmacológico</v>
      </c>
      <c r="D180" s="3">
        <f>'[1]TCE - ANEXO IV - Preencher'!F189</f>
        <v>0</v>
      </c>
      <c r="E180" s="5" t="str">
        <f>'[1]TCE - ANEXO IV - Preencher'!G189</f>
        <v>COMERCIAL CIRURGICA RIOCLARENSE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0082031</v>
      </c>
      <c r="I180" s="6" t="str">
        <f>IF('[1]TCE - ANEXO IV - Preencher'!K189="","",'[1]TCE - ANEXO IV - Preencher'!K189)</f>
        <v>30/07/2024</v>
      </c>
      <c r="J180" s="5" t="str">
        <f>'[1]TCE - ANEXO IV - Preencher'!L189</f>
        <v>26240767729178000653550010000820311048126467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56610</v>
      </c>
    </row>
    <row r="181" spans="1:12" s="8" customFormat="1" ht="19.5" customHeight="1" x14ac:dyDescent="0.25">
      <c r="A181" s="3">
        <f>IFERROR(VLOOKUP(B181,'[1]DADOS (OCULTAR)'!$Q$3:$S$136,3,0),"")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3.4 - Material Farmacológico</v>
      </c>
      <c r="D181" s="3">
        <f>'[1]TCE - ANEXO IV - Preencher'!F190</f>
        <v>0</v>
      </c>
      <c r="E181" s="5" t="str">
        <f>'[1]TCE - ANEXO IV - Preencher'!G190</f>
        <v>COMERCIAL CIRURGICA RIOCLARENSE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0082032</v>
      </c>
      <c r="I181" s="6" t="str">
        <f>IF('[1]TCE - ANEXO IV - Preencher'!K190="","",'[1]TCE - ANEXO IV - Preencher'!K190)</f>
        <v>30/07/2024</v>
      </c>
      <c r="J181" s="5" t="str">
        <f>'[1]TCE - ANEXO IV - Preencher'!L190</f>
        <v>26240767729178000653550010000820321679970756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6108</v>
      </c>
    </row>
    <row r="182" spans="1:12" s="8" customFormat="1" ht="19.5" customHeight="1" x14ac:dyDescent="0.25">
      <c r="A182" s="3">
        <f>IFERROR(VLOOKUP(B182,'[1]DADOS (OCULTAR)'!$Q$3:$S$136,3,0),"")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3.4 - Material Farmacológico</v>
      </c>
      <c r="D182" s="3">
        <f>'[1]TCE - ANEXO IV - Preencher'!F191</f>
        <v>0</v>
      </c>
      <c r="E182" s="5" t="str">
        <f>'[1]TCE - ANEXO IV - Preencher'!G191</f>
        <v>COMERCIAL CIRURGICA RIOCLARENSE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0083299</v>
      </c>
      <c r="I182" s="6" t="str">
        <f>IF('[1]TCE - ANEXO IV - Preencher'!K191="","",'[1]TCE - ANEXO IV - Preencher'!K191)</f>
        <v>15/08/2024</v>
      </c>
      <c r="J182" s="5" t="str">
        <f>'[1]TCE - ANEXO IV - Preencher'!L191</f>
        <v>26240867729178000653550010000832991161455417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3925.19</v>
      </c>
    </row>
    <row r="183" spans="1:12" s="8" customFormat="1" ht="19.5" customHeight="1" x14ac:dyDescent="0.25">
      <c r="A183" s="3">
        <f>IFERROR(VLOOKUP(B183,'[1]DADOS (OCULTAR)'!$Q$3:$S$136,3,0),"")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3.4 - Material Farmacológico</v>
      </c>
      <c r="D183" s="3">
        <f>'[1]TCE - ANEXO IV - Preencher'!F192</f>
        <v>0</v>
      </c>
      <c r="E183" s="5" t="str">
        <f>'[1]TCE - ANEXO IV - Preencher'!G192</f>
        <v>COMERCIAL CIRURGICA RIOCLARENSE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0083827</v>
      </c>
      <c r="I183" s="6" t="str">
        <f>IF('[1]TCE - ANEXO IV - Preencher'!K192="","",'[1]TCE - ANEXO IV - Preencher'!K192)</f>
        <v>23/08/2024</v>
      </c>
      <c r="J183" s="5" t="str">
        <f>'[1]TCE - ANEXO IV - Preencher'!L192</f>
        <v>26240867729178000653550010000838271790611310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1488.75</v>
      </c>
    </row>
    <row r="184" spans="1:12" s="8" customFormat="1" ht="19.5" customHeight="1" x14ac:dyDescent="0.25">
      <c r="A184" s="3">
        <f>IFERROR(VLOOKUP(B184,'[1]DADOS (OCULTAR)'!$Q$3:$S$136,3,0),"")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3.4 - Material Farmacológico</v>
      </c>
      <c r="D184" s="3">
        <f>'[1]TCE - ANEXO IV - Preencher'!F193</f>
        <v>0</v>
      </c>
      <c r="E184" s="5" t="str">
        <f>'[1]TCE - ANEXO IV - Preencher'!G193</f>
        <v>TECNICA DISTRIBUICAO HOSPITALAR EIRELI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054212</v>
      </c>
      <c r="I184" s="6" t="str">
        <f>IF('[1]TCE - ANEXO IV - Preencher'!K193="","",'[1]TCE - ANEXO IV - Preencher'!K193)</f>
        <v>22/08/2024</v>
      </c>
      <c r="J184" s="5" t="str">
        <f>'[1]TCE - ANEXO IV - Preencher'!L193</f>
        <v>27240811928476000103550050000542121584875503</v>
      </c>
      <c r="K184" s="5" t="str">
        <f>IF(F184="B",LEFT('[1]TCE - ANEXO IV - Preencher'!M193,2),IF(F184="S",LEFT('[1]TCE - ANEXO IV - Preencher'!M193,7),IF('[1]TCE - ANEXO IV - Preencher'!H193="","")))</f>
        <v>27</v>
      </c>
      <c r="L184" s="7">
        <f>'[1]TCE - ANEXO IV - Preencher'!N193</f>
        <v>16484</v>
      </c>
    </row>
    <row r="185" spans="1:12" s="8" customFormat="1" ht="19.5" customHeight="1" x14ac:dyDescent="0.25">
      <c r="A185" s="3">
        <f>IFERROR(VLOOKUP(B185,'[1]DADOS (OCULTAR)'!$Q$3:$S$136,3,0),"")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3.4 - Material Farmacológico</v>
      </c>
      <c r="D185" s="3">
        <f>'[1]TCE - ANEXO IV - Preencher'!F194</f>
        <v>0</v>
      </c>
      <c r="E185" s="5" t="str">
        <f>'[1]TCE - ANEXO IV - Preencher'!G194</f>
        <v>VITALE COMERCIO SA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154811</v>
      </c>
      <c r="I185" s="6" t="str">
        <f>IF('[1]TCE - ANEXO IV - Preencher'!K194="","",'[1]TCE - ANEXO IV - Preencher'!K194)</f>
        <v>12/08/2024</v>
      </c>
      <c r="J185" s="5" t="str">
        <f>'[1]TCE - ANEXO IV - Preencher'!L194</f>
        <v>26240807160019000144550010001548111474905619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28000</v>
      </c>
    </row>
    <row r="186" spans="1:12" s="8" customFormat="1" ht="19.5" customHeight="1" x14ac:dyDescent="0.25">
      <c r="A186" s="3">
        <f>IFERROR(VLOOKUP(B186,'[1]DADOS (OCULTAR)'!$Q$3:$S$136,3,0),"")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3.4 - Material Farmacológico</v>
      </c>
      <c r="D186" s="3">
        <f>'[1]TCE - ANEXO IV - Preencher'!F195</f>
        <v>0</v>
      </c>
      <c r="E186" s="5" t="str">
        <f>'[1]TCE - ANEXO IV - Preencher'!G195</f>
        <v>VITALE COMERCIO SA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154990</v>
      </c>
      <c r="I186" s="6" t="str">
        <f>IF('[1]TCE - ANEXO IV - Preencher'!K195="","",'[1]TCE - ANEXO IV - Preencher'!K195)</f>
        <v>14/08/2024</v>
      </c>
      <c r="J186" s="5" t="str">
        <f>'[1]TCE - ANEXO IV - Preencher'!L195</f>
        <v>26240807160019000144550010001549901244768090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52000</v>
      </c>
    </row>
    <row r="187" spans="1:12" s="8" customFormat="1" ht="19.5" customHeight="1" x14ac:dyDescent="0.25">
      <c r="A187" s="3">
        <f>IFERROR(VLOOKUP(B187,'[1]DADOS (OCULTAR)'!$Q$3:$S$136,3,0),"")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3.4 - Material Farmacológico</v>
      </c>
      <c r="D187" s="3">
        <f>'[1]TCE - ANEXO IV - Preencher'!F196</f>
        <v>0</v>
      </c>
      <c r="E187" s="5" t="str">
        <f>'[1]TCE - ANEXO IV - Preencher'!G196</f>
        <v>VITALE COMERCIO SA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155224</v>
      </c>
      <c r="I187" s="6" t="str">
        <f>IF('[1]TCE - ANEXO IV - Preencher'!K196="","",'[1]TCE - ANEXO IV - Preencher'!K196)</f>
        <v>16/08/2024</v>
      </c>
      <c r="J187" s="5" t="str">
        <f>'[1]TCE - ANEXO IV - Preencher'!L196</f>
        <v>26240807160019000144550010001552241675230864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96000</v>
      </c>
    </row>
    <row r="188" spans="1:12" s="8" customFormat="1" ht="19.5" customHeight="1" x14ac:dyDescent="0.25">
      <c r="A188" s="3">
        <f>IFERROR(VLOOKUP(B188,'[1]DADOS (OCULTAR)'!$Q$3:$S$136,3,0),"")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3.4 - Material Farmacológico</v>
      </c>
      <c r="D188" s="3">
        <f>'[1]TCE - ANEXO IV - Preencher'!F197</f>
        <v>0</v>
      </c>
      <c r="E188" s="5" t="str">
        <f>'[1]TCE - ANEXO IV - Preencher'!G197</f>
        <v>BEMED COMERCIO ATACADISTA DE MEDICAMENTOS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1893</v>
      </c>
      <c r="I188" s="6" t="str">
        <f>IF('[1]TCE - ANEXO IV - Preencher'!K197="","",'[1]TCE - ANEXO IV - Preencher'!K197)</f>
        <v>02/08/2024</v>
      </c>
      <c r="J188" s="5" t="str">
        <f>'[1]TCE - ANEXO IV - Preencher'!L197</f>
        <v>26240848495866000147550010000018931202878424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182.38</v>
      </c>
    </row>
    <row r="189" spans="1:12" s="8" customFormat="1" ht="19.5" customHeight="1" x14ac:dyDescent="0.25">
      <c r="A189" s="3">
        <f>IFERROR(VLOOKUP(B189,'[1]DADOS (OCULTAR)'!$Q$3:$S$136,3,0),"")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3.4 - Material Farmacológico</v>
      </c>
      <c r="D189" s="3">
        <f>'[1]TCE - ANEXO IV - Preencher'!F198</f>
        <v>0</v>
      </c>
      <c r="E189" s="5" t="str">
        <f>'[1]TCE - ANEXO IV - Preencher'!G198</f>
        <v>COMERCIAL CIRURGICA RIOCLARENSE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1905058</v>
      </c>
      <c r="I189" s="6" t="str">
        <f>IF('[1]TCE - ANEXO IV - Preencher'!K198="","",'[1]TCE - ANEXO IV - Preencher'!K198)</f>
        <v>15/08/2024</v>
      </c>
      <c r="J189" s="5" t="str">
        <f>'[1]TCE - ANEXO IV - Preencher'!L198</f>
        <v>35240867729178000491550010019050581804245890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2725</v>
      </c>
    </row>
    <row r="190" spans="1:12" s="8" customFormat="1" ht="19.5" customHeight="1" x14ac:dyDescent="0.25">
      <c r="A190" s="3">
        <f>IFERROR(VLOOKUP(B190,'[1]DADOS (OCULTAR)'!$Q$3:$S$136,3,0),"")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3.4 - Material Farmacológico</v>
      </c>
      <c r="D190" s="3">
        <f>'[1]TCE - ANEXO IV - Preencher'!F199</f>
        <v>0</v>
      </c>
      <c r="E190" s="5" t="str">
        <f>'[1]TCE - ANEXO IV - Preencher'!G199</f>
        <v>BEMED COMERCIO ATACADISTA DE MEDICAMENTOS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1914</v>
      </c>
      <c r="I190" s="6" t="str">
        <f>IF('[1]TCE - ANEXO IV - Preencher'!K199="","",'[1]TCE - ANEXO IV - Preencher'!K199)</f>
        <v>07/08/2024</v>
      </c>
      <c r="J190" s="5" t="str">
        <f>'[1]TCE - ANEXO IV - Preencher'!L199</f>
        <v>26240848495866000147550010000019141651858090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2088.39</v>
      </c>
    </row>
    <row r="191" spans="1:12" s="8" customFormat="1" ht="19.5" customHeight="1" x14ac:dyDescent="0.25">
      <c r="A191" s="3">
        <f>IFERROR(VLOOKUP(B191,'[1]DADOS (OCULTAR)'!$Q$3:$S$136,3,0),"")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3.4 - Material Farmacológico</v>
      </c>
      <c r="D191" s="3">
        <f>'[1]TCE - ANEXO IV - Preencher'!F200</f>
        <v>0</v>
      </c>
      <c r="E191" s="5" t="str">
        <f>'[1]TCE - ANEXO IV - Preencher'!G200</f>
        <v>BEMED COMERCIO ATACADISTA DE MEDICAMENTOS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2008</v>
      </c>
      <c r="I191" s="6" t="str">
        <f>IF('[1]TCE - ANEXO IV - Preencher'!K200="","",'[1]TCE - ANEXO IV - Preencher'!K200)</f>
        <v>22/08/2024</v>
      </c>
      <c r="J191" s="5" t="str">
        <f>'[1]TCE - ANEXO IV - Preencher'!L200</f>
        <v>26240848495866000147550010000020081572419556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9221.7099999999991</v>
      </c>
    </row>
    <row r="192" spans="1:12" s="8" customFormat="1" ht="19.5" customHeight="1" x14ac:dyDescent="0.25">
      <c r="A192" s="3">
        <f>IFERROR(VLOOKUP(B192,'[1]DADOS (OCULTAR)'!$Q$3:$S$136,3,0),"")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3.4 - Material Farmacológico</v>
      </c>
      <c r="D192" s="3">
        <f>'[1]TCE - ANEXO IV - Preencher'!F201</f>
        <v>0</v>
      </c>
      <c r="E192" s="5" t="str">
        <f>'[1]TCE - ANEXO IV - Preencher'!G201</f>
        <v>UNI HOSPITALAR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204387</v>
      </c>
      <c r="I192" s="6" t="str">
        <f>IF('[1]TCE - ANEXO IV - Preencher'!K201="","",'[1]TCE - ANEXO IV - Preencher'!K201)</f>
        <v>31/07/2024</v>
      </c>
      <c r="J192" s="5" t="str">
        <f>'[1]TCE - ANEXO IV - Preencher'!L201</f>
        <v>26240707484373000124550010002043871151241877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12408.17</v>
      </c>
    </row>
    <row r="193" spans="1:12" s="8" customFormat="1" ht="19.5" customHeight="1" x14ac:dyDescent="0.25">
      <c r="A193" s="3">
        <f>IFERROR(VLOOKUP(B193,'[1]DADOS (OCULTAR)'!$Q$3:$S$136,3,0),"")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3.4 - Material Farmacológico</v>
      </c>
      <c r="D193" s="3">
        <f>'[1]TCE - ANEXO IV - Preencher'!F202</f>
        <v>0</v>
      </c>
      <c r="E193" s="5" t="str">
        <f>'[1]TCE - ANEXO IV - Preencher'!G202</f>
        <v>UNI HOSPITALAR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205787</v>
      </c>
      <c r="I193" s="6" t="str">
        <f>IF('[1]TCE - ANEXO IV - Preencher'!K202="","",'[1]TCE - ANEXO IV - Preencher'!K202)</f>
        <v>15/08/2024</v>
      </c>
      <c r="J193" s="5" t="str">
        <f>'[1]TCE - ANEXO IV - Preencher'!L202</f>
        <v>26240807484373000124550010002057871166560795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402</v>
      </c>
    </row>
    <row r="194" spans="1:12" s="8" customFormat="1" ht="19.5" customHeight="1" x14ac:dyDescent="0.25">
      <c r="A194" s="3">
        <f>IFERROR(VLOOKUP(B194,'[1]DADOS (OCULTAR)'!$Q$3:$S$136,3,0),"")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3.4 - Material Farmacológico</v>
      </c>
      <c r="D194" s="3">
        <f>'[1]TCE - ANEXO IV - Preencher'!F203</f>
        <v>0</v>
      </c>
      <c r="E194" s="5" t="str">
        <f>'[1]TCE - ANEXO IV - Preencher'!G203</f>
        <v>UNI HOSPITALAR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206023</v>
      </c>
      <c r="I194" s="6" t="str">
        <f>IF('[1]TCE - ANEXO IV - Preencher'!K203="","",'[1]TCE - ANEXO IV - Preencher'!K203)</f>
        <v>19/08/2024</v>
      </c>
      <c r="J194" s="5" t="str">
        <f>'[1]TCE - ANEXO IV - Preencher'!L203</f>
        <v>26240807484373000124550010002060231843584320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107489.17</v>
      </c>
    </row>
    <row r="195" spans="1:12" s="8" customFormat="1" ht="19.5" customHeight="1" x14ac:dyDescent="0.25">
      <c r="A195" s="3">
        <f>IFERROR(VLOOKUP(B195,'[1]DADOS (OCULTAR)'!$Q$3:$S$136,3,0),"")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3.4 - Material Farmacológico</v>
      </c>
      <c r="D195" s="3">
        <f>'[1]TCE - ANEXO IV - Preencher'!F204</f>
        <v>0</v>
      </c>
      <c r="E195" s="5" t="str">
        <f>'[1]TCE - ANEXO IV - Preencher'!G204</f>
        <v>UNI HOSPITALAR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206036</v>
      </c>
      <c r="I195" s="6" t="str">
        <f>IF('[1]TCE - ANEXO IV - Preencher'!K204="","",'[1]TCE - ANEXO IV - Preencher'!K204)</f>
        <v>19/08/2024</v>
      </c>
      <c r="J195" s="5" t="str">
        <f>'[1]TCE - ANEXO IV - Preencher'!L204</f>
        <v>26240807484373000124550010002060361531669973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6194</v>
      </c>
    </row>
    <row r="196" spans="1:12" s="8" customFormat="1" ht="19.5" customHeight="1" x14ac:dyDescent="0.25">
      <c r="A196" s="3">
        <f>IFERROR(VLOOKUP(B196,'[1]DADOS (OCULTAR)'!$Q$3:$S$136,3,0),"")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3.4 - Material Farmacológico</v>
      </c>
      <c r="D196" s="3">
        <f>'[1]TCE - ANEXO IV - Preencher'!F205</f>
        <v>0</v>
      </c>
      <c r="E196" s="5" t="str">
        <f>'[1]TCE - ANEXO IV - Preencher'!G205</f>
        <v>UNI HOSPITALAR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206719</v>
      </c>
      <c r="I196" s="6" t="str">
        <f>IF('[1]TCE - ANEXO IV - Preencher'!K205="","",'[1]TCE - ANEXO IV - Preencher'!K205)</f>
        <v>27/08/2024</v>
      </c>
      <c r="J196" s="5" t="str">
        <f>'[1]TCE - ANEXO IV - Preencher'!L205</f>
        <v>26240807484373000124550010002067191190621566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18270</v>
      </c>
    </row>
    <row r="197" spans="1:12" s="8" customFormat="1" ht="19.5" customHeight="1" x14ac:dyDescent="0.25">
      <c r="A197" s="3">
        <f>IFERROR(VLOOKUP(B197,'[1]DADOS (OCULTAR)'!$Q$3:$S$136,3,0),"")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3.4 - Material Farmacológico</v>
      </c>
      <c r="D197" s="3">
        <f>'[1]TCE - ANEXO IV - Preencher'!F206</f>
        <v>0</v>
      </c>
      <c r="E197" s="5" t="str">
        <f>'[1]TCE - ANEXO IV - Preencher'!G206</f>
        <v>ULTRA MEGA DISTRIBUIDORA HOSPITALAR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223162</v>
      </c>
      <c r="I197" s="6" t="str">
        <f>IF('[1]TCE - ANEXO IV - Preencher'!K206="","",'[1]TCE - ANEXO IV - Preencher'!K206)</f>
        <v>31/07/2024</v>
      </c>
      <c r="J197" s="5" t="str">
        <f>'[1]TCE - ANEXO IV - Preencher'!L206</f>
        <v>26240721596736000144550010002231621825596510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1359.2</v>
      </c>
    </row>
    <row r="198" spans="1:12" s="8" customFormat="1" ht="19.5" customHeight="1" x14ac:dyDescent="0.25">
      <c r="A198" s="3">
        <f>IFERROR(VLOOKUP(B198,'[1]DADOS (OCULTAR)'!$Q$3:$S$136,3,0),"")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3.4 - Material Farmacológico</v>
      </c>
      <c r="D198" s="3">
        <f>'[1]TCE - ANEXO IV - Preencher'!F207</f>
        <v>0</v>
      </c>
      <c r="E198" s="5" t="str">
        <f>'[1]TCE - ANEXO IV - Preencher'!G207</f>
        <v>ULTRA MEGA DISTRIBUIDORA HOSPITALAR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224679</v>
      </c>
      <c r="I198" s="6" t="str">
        <f>IF('[1]TCE - ANEXO IV - Preencher'!K207="","",'[1]TCE - ANEXO IV - Preencher'!K207)</f>
        <v>13/08/2024</v>
      </c>
      <c r="J198" s="5" t="str">
        <f>'[1]TCE - ANEXO IV - Preencher'!L207</f>
        <v>26240821596736000144550010002246791605729085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1091</v>
      </c>
    </row>
    <row r="199" spans="1:12" s="8" customFormat="1" ht="19.5" customHeight="1" x14ac:dyDescent="0.25">
      <c r="A199" s="3">
        <f>IFERROR(VLOOKUP(B199,'[1]DADOS (OCULTAR)'!$Q$3:$S$136,3,0),"")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3.4 - Material Farmacológico</v>
      </c>
      <c r="D199" s="3">
        <f>'[1]TCE - ANEXO IV - Preencher'!F208</f>
        <v>0</v>
      </c>
      <c r="E199" s="5" t="str">
        <f>'[1]TCE - ANEXO IV - Preencher'!G208</f>
        <v>UNIFAR DISTRIBUIDORA DE MEDICAMENTOS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63966</v>
      </c>
      <c r="I199" s="6" t="str">
        <f>IF('[1]TCE - ANEXO IV - Preencher'!K208="","",'[1]TCE - ANEXO IV - Preencher'!K208)</f>
        <v>16/08/2024</v>
      </c>
      <c r="J199" s="5" t="str">
        <f>'[1]TCE - ANEXO IV - Preencher'!L208</f>
        <v>26240822580510000118550010000639661000518534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2689.9</v>
      </c>
    </row>
    <row r="200" spans="1:12" s="8" customFormat="1" ht="19.5" customHeight="1" x14ac:dyDescent="0.25">
      <c r="A200" s="3">
        <f>IFERROR(VLOOKUP(B200,'[1]DADOS (OCULTAR)'!$Q$3:$S$136,3,0),"")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3.4 - Material Farmacológico</v>
      </c>
      <c r="D200" s="3">
        <f>'[1]TCE - ANEXO IV - Preencher'!F209</f>
        <v>0</v>
      </c>
      <c r="E200" s="5" t="str">
        <f>'[1]TCE - ANEXO IV - Preencher'!G209</f>
        <v>PHARMAPLUS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70271</v>
      </c>
      <c r="I200" s="6" t="str">
        <f>IF('[1]TCE - ANEXO IV - Preencher'!K209="","",'[1]TCE - ANEXO IV - Preencher'!K209)</f>
        <v>31/07/2024</v>
      </c>
      <c r="J200" s="5" t="str">
        <f>'[1]TCE - ANEXO IV - Preencher'!L209</f>
        <v>26240703817043000152550010000702711249852522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8036</v>
      </c>
    </row>
    <row r="201" spans="1:12" s="8" customFormat="1" ht="19.5" customHeight="1" x14ac:dyDescent="0.25">
      <c r="A201" s="3">
        <f>IFERROR(VLOOKUP(B201,'[1]DADOS (OCULTAR)'!$Q$3:$S$136,3,0),"")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3.4 - Material Farmacológico</v>
      </c>
      <c r="D201" s="3">
        <f>'[1]TCE - ANEXO IV - Preencher'!F210</f>
        <v>0</v>
      </c>
      <c r="E201" s="5" t="str">
        <f>'[1]TCE - ANEXO IV - Preencher'!G210</f>
        <v>PHARMAPLUS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70854</v>
      </c>
      <c r="I201" s="6" t="str">
        <f>IF('[1]TCE - ANEXO IV - Preencher'!K210="","",'[1]TCE - ANEXO IV - Preencher'!K210)</f>
        <v>16/08/2024</v>
      </c>
      <c r="J201" s="5" t="str">
        <f>'[1]TCE - ANEXO IV - Preencher'!L210</f>
        <v>26240803817043000152550010000708541150129182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9000</v>
      </c>
    </row>
    <row r="202" spans="1:12" s="8" customFormat="1" ht="19.5" customHeight="1" x14ac:dyDescent="0.25">
      <c r="A202" s="3">
        <f>IFERROR(VLOOKUP(B202,'[1]DADOS (OCULTAR)'!$Q$3:$S$136,3,0),"")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3.14 - Alimentação Preparada</v>
      </c>
      <c r="D202" s="3">
        <f>'[1]TCE - ANEXO IV - Preencher'!F211</f>
        <v>0</v>
      </c>
      <c r="E202" s="5" t="str">
        <f>'[1]TCE - ANEXO IV - Preencher'!G211</f>
        <v>NUTRI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000008549</v>
      </c>
      <c r="I202" s="6" t="str">
        <f>IF('[1]TCE - ANEXO IV - Preencher'!K211="","",'[1]TCE - ANEXO IV - Preencher'!K211)</f>
        <v>05/08/2024</v>
      </c>
      <c r="J202" s="5" t="str">
        <f>'[1]TCE - ANEXO IV - Preencher'!L211</f>
        <v>26240810782968000170550010000085491105730009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480</v>
      </c>
    </row>
    <row r="203" spans="1:12" s="8" customFormat="1" ht="19.5" customHeight="1" x14ac:dyDescent="0.25">
      <c r="A203" s="3">
        <f>IFERROR(VLOOKUP(B203,'[1]DADOS (OCULTAR)'!$Q$3:$S$136,3,0),"")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3.14 - Alimentação Preparada</v>
      </c>
      <c r="D203" s="3">
        <f>'[1]TCE - ANEXO IV - Preencher'!F212</f>
        <v>0</v>
      </c>
      <c r="E203" s="5" t="str">
        <f>'[1]TCE - ANEXO IV - Preencher'!G212</f>
        <v>DIET FOOD NUTRICAO LTDA-ME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000017242</v>
      </c>
      <c r="I203" s="6" t="str">
        <f>IF('[1]TCE - ANEXO IV - Preencher'!K212="","",'[1]TCE - ANEXO IV - Preencher'!K212)</f>
        <v>09/08/2024</v>
      </c>
      <c r="J203" s="5" t="str">
        <f>'[1]TCE - ANEXO IV - Preencher'!L212</f>
        <v>26240802975570000122550010000172421192660001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2752</v>
      </c>
    </row>
    <row r="204" spans="1:12" s="8" customFormat="1" ht="19.5" customHeight="1" x14ac:dyDescent="0.25">
      <c r="A204" s="3">
        <f>IFERROR(VLOOKUP(B204,'[1]DADOS (OCULTAR)'!$Q$3:$S$136,3,0),"")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3.14 - Alimentação Preparada</v>
      </c>
      <c r="D204" s="3">
        <f>'[1]TCE - ANEXO IV - Preencher'!F213</f>
        <v>0</v>
      </c>
      <c r="E204" s="5" t="str">
        <f>'[1]TCE - ANEXO IV - Preencher'!G213</f>
        <v>DIET FOOD NUTRICAO LTDA-ME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000017308</v>
      </c>
      <c r="I204" s="6" t="str">
        <f>IF('[1]TCE - ANEXO IV - Preencher'!K213="","",'[1]TCE - ANEXO IV - Preencher'!K213)</f>
        <v>21/08/2024</v>
      </c>
      <c r="J204" s="5" t="str">
        <f>'[1]TCE - ANEXO IV - Preencher'!L213</f>
        <v>26240802975570000122550010000173081193320003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480</v>
      </c>
    </row>
    <row r="205" spans="1:12" s="8" customFormat="1" ht="19.5" customHeight="1" x14ac:dyDescent="0.25">
      <c r="A205" s="3">
        <f>IFERROR(VLOOKUP(B205,'[1]DADOS (OCULTAR)'!$Q$3:$S$136,3,0),"")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3.14 - Alimentação Preparada</v>
      </c>
      <c r="D205" s="3">
        <f>'[1]TCE - ANEXO IV - Preencher'!F214</f>
        <v>0</v>
      </c>
      <c r="E205" s="5" t="str">
        <f>'[1]TCE - ANEXO IV - Preencher'!G214</f>
        <v>CENTRO ESPEC. EM NUTRI. ENTERAL E PARENTERAL - CENEP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000051360</v>
      </c>
      <c r="I205" s="6" t="str">
        <f>IF('[1]TCE - ANEXO IV - Preencher'!K214="","",'[1]TCE - ANEXO IV - Preencher'!K214)</f>
        <v>06/08/2024</v>
      </c>
      <c r="J205" s="5" t="str">
        <f>'[1]TCE - ANEXO IV - Preencher'!L214</f>
        <v>26240801687725000162550010000513601533840005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35527.15</v>
      </c>
    </row>
    <row r="206" spans="1:12" s="8" customFormat="1" ht="19.5" customHeight="1" x14ac:dyDescent="0.25">
      <c r="A206" s="3">
        <f>IFERROR(VLOOKUP(B206,'[1]DADOS (OCULTAR)'!$Q$3:$S$136,3,0),"")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3.2 - Gás e Outros Materiais Engarrafados</v>
      </c>
      <c r="D206" s="3">
        <f>'[1]TCE - ANEXO IV - Preencher'!F215</f>
        <v>0</v>
      </c>
      <c r="E206" s="5" t="str">
        <f>'[1]TCE - ANEXO IV - Preencher'!G215</f>
        <v>WHITE MARTINS GASES INDUSTRIAIS DO NORDESTE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101097</v>
      </c>
      <c r="I206" s="6" t="str">
        <f>IF('[1]TCE - ANEXO IV - Preencher'!K215="","",'[1]TCE - ANEXO IV - Preencher'!K215)</f>
        <v>09/08/2024</v>
      </c>
      <c r="J206" s="5" t="str">
        <f>'[1]TCE - ANEXO IV - Preencher'!L215</f>
        <v>26240824380578002041554000001010971253900900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255.9</v>
      </c>
    </row>
    <row r="207" spans="1:12" s="8" customFormat="1" ht="19.5" customHeight="1" x14ac:dyDescent="0.25">
      <c r="A207" s="3">
        <f>IFERROR(VLOOKUP(B207,'[1]DADOS (OCULTAR)'!$Q$3:$S$136,3,0),"")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3.2 - Gás e Outros Materiais Engarrafados</v>
      </c>
      <c r="D207" s="3">
        <f>'[1]TCE - ANEXO IV - Preencher'!F216</f>
        <v>0</v>
      </c>
      <c r="E207" s="5" t="str">
        <f>'[1]TCE - ANEXO IV - Preencher'!G216</f>
        <v>WHITE MARTINS GASES INDUSTRIAIS DO NORDESTE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1381</v>
      </c>
      <c r="I207" s="6" t="str">
        <f>IF('[1]TCE - ANEXO IV - Preencher'!K216="","",'[1]TCE - ANEXO IV - Preencher'!K216)</f>
        <v>07/08/2024</v>
      </c>
      <c r="J207" s="5" t="str">
        <f>'[1]TCE - ANEXO IV - Preencher'!L216</f>
        <v>26240824380578002041556220000013811522436031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245.73</v>
      </c>
    </row>
    <row r="208" spans="1:12" s="8" customFormat="1" ht="19.5" customHeight="1" x14ac:dyDescent="0.25">
      <c r="A208" s="3">
        <f>IFERROR(VLOOKUP(B208,'[1]DADOS (OCULTAR)'!$Q$3:$S$136,3,0),"")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3.2 - Gás e Outros Materiais Engarrafados</v>
      </c>
      <c r="D208" s="3">
        <f>'[1]TCE - ANEXO IV - Preencher'!F217</f>
        <v>0</v>
      </c>
      <c r="E208" s="5" t="str">
        <f>'[1]TCE - ANEXO IV - Preencher'!G217</f>
        <v>WHITE MARTINS GASES INDUSTRIAIS DO NORDESTE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1415</v>
      </c>
      <c r="I208" s="6" t="str">
        <f>IF('[1]TCE - ANEXO IV - Preencher'!K217="","",'[1]TCE - ANEXO IV - Preencher'!K217)</f>
        <v>04/08/2024</v>
      </c>
      <c r="J208" s="5" t="str">
        <f>'[1]TCE - ANEXO IV - Preencher'!L217</f>
        <v>26240824380578002041556140000014151989477400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204.72</v>
      </c>
    </row>
    <row r="209" spans="1:12" s="8" customFormat="1" ht="19.5" customHeight="1" x14ac:dyDescent="0.25">
      <c r="A209" s="3">
        <f>IFERROR(VLOOKUP(B209,'[1]DADOS (OCULTAR)'!$Q$3:$S$136,3,0),"")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3.2 - Gás e Outros Materiais Engarrafados</v>
      </c>
      <c r="D209" s="3">
        <f>'[1]TCE - ANEXO IV - Preencher'!F218</f>
        <v>0</v>
      </c>
      <c r="E209" s="5" t="str">
        <f>'[1]TCE - ANEXO IV - Preencher'!G218</f>
        <v>WHITE MARTINS GASES INDUSTRIAIS DO NORDESTE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1445</v>
      </c>
      <c r="I209" s="6" t="str">
        <f>IF('[1]TCE - ANEXO IV - Preencher'!K218="","",'[1]TCE - ANEXO IV - Preencher'!K218)</f>
        <v>18/08/2024</v>
      </c>
      <c r="J209" s="5" t="str">
        <f>'[1]TCE - ANEXO IV - Preencher'!L218</f>
        <v>26240824380578002041556140000014451550265110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307.07</v>
      </c>
    </row>
    <row r="210" spans="1:12" s="8" customFormat="1" ht="19.5" customHeight="1" x14ac:dyDescent="0.25">
      <c r="A210" s="3">
        <f>IFERROR(VLOOKUP(B210,'[1]DADOS (OCULTAR)'!$Q$3:$S$136,3,0),"")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3.2 - Gás e Outros Materiais Engarrafados</v>
      </c>
      <c r="D210" s="3">
        <f>'[1]TCE - ANEXO IV - Preencher'!F219</f>
        <v>0</v>
      </c>
      <c r="E210" s="5" t="str">
        <f>'[1]TCE - ANEXO IV - Preencher'!G219</f>
        <v>WHITE MARTINS GASES INDUSTRIAIS DO NORDESTE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1474</v>
      </c>
      <c r="I210" s="6" t="str">
        <f>IF('[1]TCE - ANEXO IV - Preencher'!K219="","",'[1]TCE - ANEXO IV - Preencher'!K219)</f>
        <v>25/08/2024</v>
      </c>
      <c r="J210" s="5" t="str">
        <f>'[1]TCE - ANEXO IV - Preencher'!L219</f>
        <v>26240824380578002041556140000014741989550885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51.17</v>
      </c>
    </row>
    <row r="211" spans="1:12" s="8" customFormat="1" ht="19.5" customHeight="1" x14ac:dyDescent="0.25">
      <c r="A211" s="3">
        <f>IFERROR(VLOOKUP(B211,'[1]DADOS (OCULTAR)'!$Q$3:$S$136,3,0),"")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3.2 - Gás e Outros Materiais Engarrafados</v>
      </c>
      <c r="D211" s="3">
        <f>'[1]TCE - ANEXO IV - Preencher'!F220</f>
        <v>0</v>
      </c>
      <c r="E211" s="5" t="str">
        <f>'[1]TCE - ANEXO IV - Preencher'!G220</f>
        <v>WHITE MARTINS GASES INDUSTRIAIS NE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24481</v>
      </c>
      <c r="I211" s="6" t="str">
        <f>IF('[1]TCE - ANEXO IV - Preencher'!K220="","",'[1]TCE - ANEXO IV - Preencher'!K220)</f>
        <v>27/08/2024</v>
      </c>
      <c r="J211" s="5" t="str">
        <f>'[1]TCE - ANEXO IV - Preencher'!L220</f>
        <v>26240824380578002203554000000244811161430270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9494.98</v>
      </c>
    </row>
    <row r="212" spans="1:12" s="8" customFormat="1" ht="19.5" customHeight="1" x14ac:dyDescent="0.25">
      <c r="A212" s="3">
        <f>IFERROR(VLOOKUP(B212,'[1]DADOS (OCULTAR)'!$Q$3:$S$136,3,0),"")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3.2 - Gás e Outros Materiais Engarrafados</v>
      </c>
      <c r="D212" s="3">
        <f>'[1]TCE - ANEXO IV - Preencher'!F221</f>
        <v>0</v>
      </c>
      <c r="E212" s="5" t="str">
        <f>'[1]TCE - ANEXO IV - Preencher'!G221</f>
        <v>WHITE MARTINS GASES INDUSTRIAIS DO NORDESTE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4393</v>
      </c>
      <c r="I212" s="6" t="str">
        <f>IF('[1]TCE - ANEXO IV - Preencher'!K221="","",'[1]TCE - ANEXO IV - Preencher'!K221)</f>
        <v>25/07/2024</v>
      </c>
      <c r="J212" s="5" t="str">
        <f>'[1]TCE - ANEXO IV - Preencher'!L221</f>
        <v>26240724380578002041556060000043931930124461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204.72</v>
      </c>
    </row>
    <row r="213" spans="1:12" s="8" customFormat="1" ht="19.5" customHeight="1" x14ac:dyDescent="0.25">
      <c r="A213" s="3">
        <f>IFERROR(VLOOKUP(B213,'[1]DADOS (OCULTAR)'!$Q$3:$S$136,3,0),"")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3.2 - Gás e Outros Materiais Engarrafados</v>
      </c>
      <c r="D213" s="3">
        <f>'[1]TCE - ANEXO IV - Preencher'!F222</f>
        <v>0</v>
      </c>
      <c r="E213" s="5" t="str">
        <f>'[1]TCE - ANEXO IV - Preencher'!G222</f>
        <v>WHITE MARTINS GASES INDUSTRIAIS DO NORDESTE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4412</v>
      </c>
      <c r="I213" s="6" t="str">
        <f>IF('[1]TCE - ANEXO IV - Preencher'!K222="","",'[1]TCE - ANEXO IV - Preencher'!K222)</f>
        <v>29/07/2024</v>
      </c>
      <c r="J213" s="5" t="str">
        <f>'[1]TCE - ANEXO IV - Preencher'!L222</f>
        <v>26240724380578002041556060000044121909406264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348.1</v>
      </c>
    </row>
    <row r="214" spans="1:12" s="8" customFormat="1" ht="19.5" customHeight="1" x14ac:dyDescent="0.25">
      <c r="A214" s="3">
        <f>IFERROR(VLOOKUP(B214,'[1]DADOS (OCULTAR)'!$Q$3:$S$136,3,0),"")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3.2 - Gás e Outros Materiais Engarrafados</v>
      </c>
      <c r="D214" s="3">
        <f>'[1]TCE - ANEXO IV - Preencher'!F223</f>
        <v>0</v>
      </c>
      <c r="E214" s="5" t="str">
        <f>'[1]TCE - ANEXO IV - Preencher'!G223</f>
        <v>WHITE MARTINS GASES INDUSTRIAIS DO NORDESTE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4447</v>
      </c>
      <c r="I214" s="6" t="str">
        <f>IF('[1]TCE - ANEXO IV - Preencher'!K223="","",'[1]TCE - ANEXO IV - Preencher'!K223)</f>
        <v>05/08/2024</v>
      </c>
      <c r="J214" s="5" t="str">
        <f>'[1]TCE - ANEXO IV - Preencher'!L223</f>
        <v>26240824380578002041556060000044471565068117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204.72</v>
      </c>
    </row>
    <row r="215" spans="1:12" s="8" customFormat="1" ht="19.5" customHeight="1" x14ac:dyDescent="0.25">
      <c r="A215" s="3">
        <f>IFERROR(VLOOKUP(B215,'[1]DADOS (OCULTAR)'!$Q$3:$S$136,3,0),"")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3.2 - Gás e Outros Materiais Engarrafados</v>
      </c>
      <c r="D215" s="3">
        <f>'[1]TCE - ANEXO IV - Preencher'!F224</f>
        <v>0</v>
      </c>
      <c r="E215" s="5" t="str">
        <f>'[1]TCE - ANEXO IV - Preencher'!G224</f>
        <v>WHITE MARTINS GASES INDUSTRIAIS DO NORDESTE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4455</v>
      </c>
      <c r="I215" s="6" t="str">
        <f>IF('[1]TCE - ANEXO IV - Preencher'!K224="","",'[1]TCE - ANEXO IV - Preencher'!K224)</f>
        <v>06/08/2024</v>
      </c>
      <c r="J215" s="5" t="str">
        <f>'[1]TCE - ANEXO IV - Preencher'!L224</f>
        <v>26240824380578002041556060000044551287794089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153.53</v>
      </c>
    </row>
    <row r="216" spans="1:12" s="8" customFormat="1" ht="19.5" customHeight="1" x14ac:dyDescent="0.25">
      <c r="A216" s="3">
        <f>IFERROR(VLOOKUP(B216,'[1]DADOS (OCULTAR)'!$Q$3:$S$136,3,0),"")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3.2 - Gás e Outros Materiais Engarrafados</v>
      </c>
      <c r="D216" s="3">
        <f>'[1]TCE - ANEXO IV - Preencher'!F225</f>
        <v>0</v>
      </c>
      <c r="E216" s="5" t="str">
        <f>'[1]TCE - ANEXO IV - Preencher'!G225</f>
        <v>WHITE MARTINS GASES INDUSTRIAIS DO NORDESTE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4469</v>
      </c>
      <c r="I216" s="6" t="str">
        <f>IF('[1]TCE - ANEXO IV - Preencher'!K225="","",'[1]TCE - ANEXO IV - Preencher'!K225)</f>
        <v>08/08/2024</v>
      </c>
      <c r="J216" s="5" t="str">
        <f>'[1]TCE - ANEXO IV - Preencher'!L225</f>
        <v>26240824380578002041556060000044691938268300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204.72</v>
      </c>
    </row>
    <row r="217" spans="1:12" s="8" customFormat="1" ht="19.5" customHeight="1" x14ac:dyDescent="0.25">
      <c r="A217" s="3">
        <f>IFERROR(VLOOKUP(B217,'[1]DADOS (OCULTAR)'!$Q$3:$S$136,3,0),"")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3.2 - Gás e Outros Materiais Engarrafados</v>
      </c>
      <c r="D217" s="3">
        <f>'[1]TCE - ANEXO IV - Preencher'!F226</f>
        <v>0</v>
      </c>
      <c r="E217" s="5" t="str">
        <f>'[1]TCE - ANEXO IV - Preencher'!G226</f>
        <v>WHITE MARTINS GASES INDUSTRIAIS DO NORDESTE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4483</v>
      </c>
      <c r="I217" s="6" t="str">
        <f>IF('[1]TCE - ANEXO IV - Preencher'!K226="","",'[1]TCE - ANEXO IV - Preencher'!K226)</f>
        <v>12/08/2024</v>
      </c>
      <c r="J217" s="5" t="str">
        <f>'[1]TCE - ANEXO IV - Preencher'!L226</f>
        <v>26240824380575002041556060000044831255028660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295.93</v>
      </c>
    </row>
    <row r="218" spans="1:12" s="8" customFormat="1" ht="19.5" customHeight="1" x14ac:dyDescent="0.25">
      <c r="A218" s="3">
        <f>IFERROR(VLOOKUP(B218,'[1]DADOS (OCULTAR)'!$Q$3:$S$136,3,0),"")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3.2 - Gás e Outros Materiais Engarrafados</v>
      </c>
      <c r="D218" s="3">
        <f>'[1]TCE - ANEXO IV - Preencher'!F227</f>
        <v>0</v>
      </c>
      <c r="E218" s="5" t="str">
        <f>'[1]TCE - ANEXO IV - Preencher'!G227</f>
        <v>WHITE MARTINS GASES INDUSTRIAIS DO NORDESTE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4503</v>
      </c>
      <c r="I218" s="6" t="str">
        <f>IF('[1]TCE - ANEXO IV - Preencher'!K227="","",'[1]TCE - ANEXO IV - Preencher'!K227)</f>
        <v>13/08/2024</v>
      </c>
      <c r="J218" s="5" t="str">
        <f>'[1]TCE - ANEXO IV - Preencher'!L227</f>
        <v>26240824380578002041556060000045031673399502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2096.21</v>
      </c>
    </row>
    <row r="219" spans="1:12" s="8" customFormat="1" ht="19.5" customHeight="1" x14ac:dyDescent="0.25">
      <c r="A219" s="3">
        <f>IFERROR(VLOOKUP(B219,'[1]DADOS (OCULTAR)'!$Q$3:$S$136,3,0),"")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3.2 - Gás e Outros Materiais Engarrafados</v>
      </c>
      <c r="D219" s="3">
        <f>'[1]TCE - ANEXO IV - Preencher'!F228</f>
        <v>0</v>
      </c>
      <c r="E219" s="5" t="str">
        <f>'[1]TCE - ANEXO IV - Preencher'!G228</f>
        <v>WHITE MARTINS GASES INDUSTRIAIS DO NORDESTE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4514</v>
      </c>
      <c r="I219" s="6" t="str">
        <f>IF('[1]TCE - ANEXO IV - Preencher'!K228="","",'[1]TCE - ANEXO IV - Preencher'!K228)</f>
        <v>14/08/2024</v>
      </c>
      <c r="J219" s="5" t="str">
        <f>'[1]TCE - ANEXO IV - Preencher'!L228</f>
        <v>26240824380578002041556060000045141189448626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255.9</v>
      </c>
    </row>
    <row r="220" spans="1:12" s="8" customFormat="1" ht="19.5" customHeight="1" x14ac:dyDescent="0.25">
      <c r="A220" s="3">
        <f>IFERROR(VLOOKUP(B220,'[1]DADOS (OCULTAR)'!$Q$3:$S$136,3,0),"")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3.2 - Gás e Outros Materiais Engarrafados</v>
      </c>
      <c r="D220" s="3">
        <f>'[1]TCE - ANEXO IV - Preencher'!F229</f>
        <v>0</v>
      </c>
      <c r="E220" s="5" t="str">
        <f>'[1]TCE - ANEXO IV - Preencher'!G229</f>
        <v>WHITE MARTINS GASES INDUSTRIAIS DO NORDESTE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4518</v>
      </c>
      <c r="I220" s="6" t="str">
        <f>IF('[1]TCE - ANEXO IV - Preencher'!K229="","",'[1]TCE - ANEXO IV - Preencher'!K229)</f>
        <v>15/08/2024</v>
      </c>
      <c r="J220" s="5" t="str">
        <f>'[1]TCE - ANEXO IV - Preencher'!L229</f>
        <v>26240824380578002041556060000045181622896889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204.72</v>
      </c>
    </row>
    <row r="221" spans="1:12" s="8" customFormat="1" ht="19.5" customHeight="1" x14ac:dyDescent="0.25">
      <c r="A221" s="3">
        <f>IFERROR(VLOOKUP(B221,'[1]DADOS (OCULTAR)'!$Q$3:$S$136,3,0),"")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3.2 - Gás e Outros Materiais Engarrafados</v>
      </c>
      <c r="D221" s="3">
        <f>'[1]TCE - ANEXO IV - Preencher'!F230</f>
        <v>0</v>
      </c>
      <c r="E221" s="5" t="str">
        <f>'[1]TCE - ANEXO IV - Preencher'!G230</f>
        <v>WHITE MARTINS GASES INDUSTRIAIS DO NORDESTE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4532</v>
      </c>
      <c r="I221" s="6" t="str">
        <f>IF('[1]TCE - ANEXO IV - Preencher'!K230="","",'[1]TCE - ANEXO IV - Preencher'!K230)</f>
        <v>16/08/2024</v>
      </c>
      <c r="J221" s="5" t="str">
        <f>'[1]TCE - ANEXO IV - Preencher'!L230</f>
        <v>26240824380578002041556060000045321691506694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1099.28</v>
      </c>
    </row>
    <row r="222" spans="1:12" s="8" customFormat="1" ht="19.5" customHeight="1" x14ac:dyDescent="0.25">
      <c r="A222" s="3">
        <f>IFERROR(VLOOKUP(B222,'[1]DADOS (OCULTAR)'!$Q$3:$S$136,3,0),"")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3.2 - Gás e Outros Materiais Engarrafados</v>
      </c>
      <c r="D222" s="3">
        <f>'[1]TCE - ANEXO IV - Preencher'!F231</f>
        <v>0</v>
      </c>
      <c r="E222" s="5" t="str">
        <f>'[1]TCE - ANEXO IV - Preencher'!G231</f>
        <v>WHITE MARTINS GASES INDUSTRIAIS DO NORDESTE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4541</v>
      </c>
      <c r="I222" s="6" t="str">
        <f>IF('[1]TCE - ANEXO IV - Preencher'!K231="","",'[1]TCE - ANEXO IV - Preencher'!K231)</f>
        <v>19/08/2024</v>
      </c>
      <c r="J222" s="5" t="str">
        <f>'[1]TCE - ANEXO IV - Preencher'!L231</f>
        <v>26240824380578002041556060000045411966466484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255.9</v>
      </c>
    </row>
    <row r="223" spans="1:12" s="8" customFormat="1" ht="19.5" customHeight="1" x14ac:dyDescent="0.25">
      <c r="A223" s="3">
        <f>IFERROR(VLOOKUP(B223,'[1]DADOS (OCULTAR)'!$Q$3:$S$136,3,0),"")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3.2 - Gás e Outros Materiais Engarrafados</v>
      </c>
      <c r="D223" s="3">
        <f>'[1]TCE - ANEXO IV - Preencher'!F232</f>
        <v>0</v>
      </c>
      <c r="E223" s="5" t="str">
        <f>'[1]TCE - ANEXO IV - Preencher'!G232</f>
        <v>WHITE MARTINS GASES INDUSTRIAIS DO NORDESTE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4542</v>
      </c>
      <c r="I223" s="6" t="str">
        <f>IF('[1]TCE - ANEXO IV - Preencher'!K232="","",'[1]TCE - ANEXO IV - Preencher'!K232)</f>
        <v>20/08/2024</v>
      </c>
      <c r="J223" s="5" t="str">
        <f>'[1]TCE - ANEXO IV - Preencher'!L232</f>
        <v>26240824380578002041556060000045421433864624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296.92</v>
      </c>
    </row>
    <row r="224" spans="1:12" s="8" customFormat="1" ht="19.5" customHeight="1" x14ac:dyDescent="0.25">
      <c r="A224" s="3">
        <f>IFERROR(VLOOKUP(B224,'[1]DADOS (OCULTAR)'!$Q$3:$S$136,3,0),"")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3.2 - Gás e Outros Materiais Engarrafados</v>
      </c>
      <c r="D224" s="3">
        <f>'[1]TCE - ANEXO IV - Preencher'!F233</f>
        <v>0</v>
      </c>
      <c r="E224" s="5" t="str">
        <f>'[1]TCE - ANEXO IV - Preencher'!G233</f>
        <v>WHITE MARTINS GASES INDUSTRIAIS DO 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4561</v>
      </c>
      <c r="I224" s="6" t="str">
        <f>IF('[1]TCE - ANEXO IV - Preencher'!K233="","",'[1]TCE - ANEXO IV - Preencher'!K233)</f>
        <v>21/08/2024</v>
      </c>
      <c r="J224" s="5" t="str">
        <f>'[1]TCE - ANEXO IV - Preencher'!L233</f>
        <v>26240824380578002041556060000045611744051744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348.1</v>
      </c>
    </row>
    <row r="225" spans="1:12" s="8" customFormat="1" ht="19.5" customHeight="1" x14ac:dyDescent="0.25">
      <c r="A225" s="3">
        <f>IFERROR(VLOOKUP(B225,'[1]DADOS (OCULTAR)'!$Q$3:$S$136,3,0),"")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3.2 - Gás e Outros Materiais Engarrafados</v>
      </c>
      <c r="D225" s="3">
        <f>'[1]TCE - ANEXO IV - Preencher'!F234</f>
        <v>0</v>
      </c>
      <c r="E225" s="5" t="str">
        <f>'[1]TCE - ANEXO IV - Preencher'!G234</f>
        <v>WHITE MARTINS GASES INDUSTRIAIS DO NORDESTE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4573</v>
      </c>
      <c r="I225" s="6" t="str">
        <f>IF('[1]TCE - ANEXO IV - Preencher'!K234="","",'[1]TCE - ANEXO IV - Preencher'!K234)</f>
        <v>22/08/2024</v>
      </c>
      <c r="J225" s="5" t="str">
        <f>'[1]TCE - ANEXO IV - Preencher'!L234</f>
        <v>26240824380578002041556060000045731537812490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263.36</v>
      </c>
    </row>
    <row r="226" spans="1:12" s="8" customFormat="1" ht="19.5" customHeight="1" x14ac:dyDescent="0.25">
      <c r="A226" s="3">
        <f>IFERROR(VLOOKUP(B226,'[1]DADOS (OCULTAR)'!$Q$3:$S$136,3,0),"")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3.2 - Gás e Outros Materiais Engarrafados</v>
      </c>
      <c r="D226" s="3">
        <f>'[1]TCE - ANEXO IV - Preencher'!F235</f>
        <v>0</v>
      </c>
      <c r="E226" s="5" t="str">
        <f>'[1]TCE - ANEXO IV - Preencher'!G235</f>
        <v>WHITE MARTINS GASES INDUSTRIAIS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4586</v>
      </c>
      <c r="I226" s="6" t="str">
        <f>IF('[1]TCE - ANEXO IV - Preencher'!K235="","",'[1]TCE - ANEXO IV - Preencher'!K235)</f>
        <v>23/08/2024</v>
      </c>
      <c r="J226" s="5" t="str">
        <f>'[1]TCE - ANEXO IV - Preencher'!L235</f>
        <v>26240824380578002041556060000045861776184900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389.14</v>
      </c>
    </row>
    <row r="227" spans="1:12" s="8" customFormat="1" ht="19.5" customHeight="1" x14ac:dyDescent="0.25">
      <c r="A227" s="3">
        <f>IFERROR(VLOOKUP(B227,'[1]DADOS (OCULTAR)'!$Q$3:$S$136,3,0),"")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3.2 - Gás e Outros Materiais Engarrafados</v>
      </c>
      <c r="D227" s="3">
        <f>'[1]TCE - ANEXO IV - Preencher'!F236</f>
        <v>0</v>
      </c>
      <c r="E227" s="5" t="str">
        <f>'[1]TCE - ANEXO IV - Preencher'!G236</f>
        <v>WHITE MARTINS GASES INDUSTRIAIS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4592</v>
      </c>
      <c r="I227" s="6" t="str">
        <f>IF('[1]TCE - ANEXO IV - Preencher'!K236="","",'[1]TCE - ANEXO IV - Preencher'!K236)</f>
        <v>24/08/2024</v>
      </c>
      <c r="J227" s="5" t="str">
        <f>'[1]TCE - ANEXO IV - Preencher'!L236</f>
        <v>26240824380578002041556060000045921207812718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204.72</v>
      </c>
    </row>
    <row r="228" spans="1:12" s="8" customFormat="1" ht="19.5" customHeight="1" x14ac:dyDescent="0.25">
      <c r="A228" s="3">
        <f>IFERROR(VLOOKUP(B228,'[1]DADOS (OCULTAR)'!$Q$3:$S$136,3,0),"")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3.2 - Gás e Outros Materiais Engarrafados</v>
      </c>
      <c r="D228" s="3">
        <f>'[1]TCE - ANEXO IV - Preencher'!F237</f>
        <v>0</v>
      </c>
      <c r="E228" s="5" t="str">
        <f>'[1]TCE - ANEXO IV - Preencher'!G237</f>
        <v>WHITE MARTINS GASES INDUSTRIAIS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6047</v>
      </c>
      <c r="I228" s="6" t="str">
        <f>IF('[1]TCE - ANEXO IV - Preencher'!K237="","",'[1]TCE - ANEXO IV - Preencher'!K237)</f>
        <v>03/08/2024</v>
      </c>
      <c r="J228" s="5" t="str">
        <f>'[1]TCE - ANEXO IV - Preencher'!L237</f>
        <v>26240824380578002041556080000060471681041920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204.72</v>
      </c>
    </row>
    <row r="229" spans="1:12" s="8" customFormat="1" ht="19.5" customHeight="1" x14ac:dyDescent="0.25">
      <c r="A229" s="3">
        <f>IFERROR(VLOOKUP(B229,'[1]DADOS (OCULTAR)'!$Q$3:$S$136,3,0),"")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3.2 - Gás e Outros Materiais Engarrafados</v>
      </c>
      <c r="D229" s="3">
        <f>'[1]TCE - ANEXO IV - Preencher'!F238</f>
        <v>0</v>
      </c>
      <c r="E229" s="5" t="str">
        <f>'[1]TCE - ANEXO IV - Preencher'!G238</f>
        <v>WHITE MARTINS GASES INDUSTRIAIS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6093</v>
      </c>
      <c r="I229" s="6" t="str">
        <f>IF('[1]TCE - ANEXO IV - Preencher'!K238="","",'[1]TCE - ANEXO IV - Preencher'!K238)</f>
        <v>09/08/2024</v>
      </c>
      <c r="J229" s="5" t="str">
        <f>'[1]TCE - ANEXO IV - Preencher'!L238</f>
        <v>26240824380578002041556080000060931753525581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2096.21</v>
      </c>
    </row>
    <row r="230" spans="1:12" s="8" customFormat="1" ht="19.5" customHeight="1" x14ac:dyDescent="0.25">
      <c r="A230" s="3">
        <f>IFERROR(VLOOKUP(B230,'[1]DADOS (OCULTAR)'!$Q$3:$S$136,3,0),"")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3.2 - Gás e Outros Materiais Engarrafados</v>
      </c>
      <c r="D230" s="3">
        <f>'[1]TCE - ANEXO IV - Preencher'!F239</f>
        <v>0</v>
      </c>
      <c r="E230" s="5" t="str">
        <f>'[1]TCE - ANEXO IV - Preencher'!G239</f>
        <v>WHITE MARTINS GASES INDUSTRIAIS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6094</v>
      </c>
      <c r="I230" s="6" t="str">
        <f>IF('[1]TCE - ANEXO IV - Preencher'!K239="","",'[1]TCE - ANEXO IV - Preencher'!K239)</f>
        <v>09/08/2024</v>
      </c>
      <c r="J230" s="5" t="str">
        <f>'[1]TCE - ANEXO IV - Preencher'!L239</f>
        <v>26240824380578002041556080000060941130548042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184.42</v>
      </c>
    </row>
    <row r="231" spans="1:12" s="8" customFormat="1" ht="19.5" customHeight="1" x14ac:dyDescent="0.25">
      <c r="A231" s="3">
        <f>IFERROR(VLOOKUP(B231,'[1]DADOS (OCULTAR)'!$Q$3:$S$136,3,0),"")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3.2 - Gás e Outros Materiais Engarrafados</v>
      </c>
      <c r="D231" s="3">
        <f>'[1]TCE - ANEXO IV - Preencher'!F240</f>
        <v>0</v>
      </c>
      <c r="E231" s="5" t="str">
        <f>'[1]TCE - ANEXO IV - Preencher'!G240</f>
        <v>WHITE MARTINS GASES INDUSTRIAIS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6105</v>
      </c>
      <c r="I231" s="6" t="str">
        <f>IF('[1]TCE - ANEXO IV - Preencher'!K240="","",'[1]TCE - ANEXO IV - Preencher'!K240)</f>
        <v>10/08/2024</v>
      </c>
      <c r="J231" s="5" t="str">
        <f>'[1]TCE - ANEXO IV - Preencher'!L240</f>
        <v>26240824380578002041556080000061051497132078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204.72</v>
      </c>
    </row>
    <row r="232" spans="1:12" s="8" customFormat="1" ht="19.5" customHeight="1" x14ac:dyDescent="0.25">
      <c r="A232" s="3">
        <f>IFERROR(VLOOKUP(B232,'[1]DADOS (OCULTAR)'!$Q$3:$S$136,3,0),"")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3.2 - Gás e Outros Materiais Engarrafados</v>
      </c>
      <c r="D232" s="3">
        <f>'[1]TCE - ANEXO IV - Preencher'!F241</f>
        <v>0</v>
      </c>
      <c r="E232" s="5" t="str">
        <f>'[1]TCE - ANEXO IV - Preencher'!G241</f>
        <v>WHITE MARTINS GASES INDUSTRIAIS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6248</v>
      </c>
      <c r="I232" s="6" t="str">
        <f>IF('[1]TCE - ANEXO IV - Preencher'!K241="","",'[1]TCE - ANEXO IV - Preencher'!K241)</f>
        <v>27/08/2024</v>
      </c>
      <c r="J232" s="5" t="str">
        <f>'[1]TCE - ANEXO IV - Preencher'!L241</f>
        <v>26240824380578002041556080000062481595687719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255.9</v>
      </c>
    </row>
    <row r="233" spans="1:12" s="8" customFormat="1" ht="19.5" customHeight="1" x14ac:dyDescent="0.25">
      <c r="A233" s="3">
        <f>IFERROR(VLOOKUP(B233,'[1]DADOS (OCULTAR)'!$Q$3:$S$136,3,0),"")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3.2 - Gás e Outros Materiais Engarrafados</v>
      </c>
      <c r="D233" s="3">
        <f>'[1]TCE - ANEXO IV - Preencher'!F242</f>
        <v>0</v>
      </c>
      <c r="E233" s="5" t="str">
        <f>'[1]TCE - ANEXO IV - Preencher'!G242</f>
        <v>WHITE MARTINS GASES INDUSTRIAIS NE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78</v>
      </c>
      <c r="I233" s="6" t="str">
        <f>IF('[1]TCE - ANEXO IV - Preencher'!K242="","",'[1]TCE - ANEXO IV - Preencher'!K242)</f>
        <v>09/08/2024</v>
      </c>
      <c r="J233" s="5" t="str">
        <f>'[1]TCE - ANEXO IV - Preencher'!L242</f>
        <v>26240824380578002203556230000000781430138552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7412.83</v>
      </c>
    </row>
    <row r="234" spans="1:12" s="8" customFormat="1" ht="19.5" customHeight="1" x14ac:dyDescent="0.25">
      <c r="A234" s="3">
        <f>IFERROR(VLOOKUP(B234,'[1]DADOS (OCULTAR)'!$Q$3:$S$136,3,0),"")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SILVA FREITAS COM  E SERVICO PROD  EQUIP  HOSPITALARES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000003851</v>
      </c>
      <c r="I234" s="6" t="str">
        <f>IF('[1]TCE - ANEXO IV - Preencher'!K243="","",'[1]TCE - ANEXO IV - Preencher'!K243)</f>
        <v>29/07/2024</v>
      </c>
      <c r="J234" s="5" t="str">
        <f>'[1]TCE - ANEXO IV - Preencher'!L243</f>
        <v>26240728274721000109550010000038511358819191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13079</v>
      </c>
    </row>
    <row r="235" spans="1:12" s="8" customFormat="1" ht="19.5" customHeight="1" x14ac:dyDescent="0.25">
      <c r="A235" s="3">
        <f>IFERROR(VLOOKUP(B235,'[1]DADOS (OCULTAR)'!$Q$3:$S$136,3,0),"")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BIOANGIO COMERCIO DE PRODUTOS MEDICOS LT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000013244</v>
      </c>
      <c r="I235" s="6" t="str">
        <f>IF('[1]TCE - ANEXO IV - Preencher'!K244="","",'[1]TCE - ANEXO IV - Preencher'!K244)</f>
        <v>15/08/2024</v>
      </c>
      <c r="J235" s="5" t="str">
        <f>'[1]TCE - ANEXO IV - Preencher'!L244</f>
        <v>26240811234649000193550010000132441000009993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613.89</v>
      </c>
    </row>
    <row r="236" spans="1:12" s="8" customFormat="1" ht="19.5" customHeight="1" x14ac:dyDescent="0.25">
      <c r="A236" s="3">
        <f>IFERROR(VLOOKUP(B236,'[1]DADOS (OCULTAR)'!$Q$3:$S$136,3,0),"")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BIOANGIO COMERCIO DE PRODUTOS MEDICOS LT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000013311</v>
      </c>
      <c r="I236" s="6" t="str">
        <f>IF('[1]TCE - ANEXO IV - Preencher'!K245="","",'[1]TCE - ANEXO IV - Preencher'!K245)</f>
        <v>23/08/2024</v>
      </c>
      <c r="J236" s="5" t="str">
        <f>'[1]TCE - ANEXO IV - Preencher'!L245</f>
        <v>26240811234649000193550010000133111000009998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613.89</v>
      </c>
    </row>
    <row r="237" spans="1:12" s="8" customFormat="1" ht="19.5" customHeight="1" x14ac:dyDescent="0.25">
      <c r="A237" s="3">
        <f>IFERROR(VLOOKUP(B237,'[1]DADOS (OCULTAR)'!$Q$3:$S$136,3,0),"")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PHOENIX MED PRODS MEDICOS HOSPITALARES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000031705</v>
      </c>
      <c r="I237" s="6" t="str">
        <f>IF('[1]TCE - ANEXO IV - Preencher'!K246="","",'[1]TCE - ANEXO IV - Preencher'!K246)</f>
        <v>22/07/2024</v>
      </c>
      <c r="J237" s="5" t="str">
        <f>'[1]TCE - ANEXO IV - Preencher'!L246</f>
        <v>26240713291742000165550010000317051620103260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613</v>
      </c>
    </row>
    <row r="238" spans="1:12" s="8" customFormat="1" ht="19.5" customHeight="1" x14ac:dyDescent="0.25">
      <c r="A238" s="3">
        <f>IFERROR(VLOOKUP(B238,'[1]DADOS (OCULTAR)'!$Q$3:$S$136,3,0),"")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PHOENIX MED PRODS MEDICOS HOSPITALARES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000031714</v>
      </c>
      <c r="I238" s="6" t="str">
        <f>IF('[1]TCE - ANEXO IV - Preencher'!K247="","",'[1]TCE - ANEXO IV - Preencher'!K247)</f>
        <v>22/07/2024</v>
      </c>
      <c r="J238" s="5" t="str">
        <f>'[1]TCE - ANEXO IV - Preencher'!L247</f>
        <v>26240713291742000165550010000317141140987201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1226</v>
      </c>
    </row>
    <row r="239" spans="1:12" s="8" customFormat="1" ht="19.5" customHeight="1" x14ac:dyDescent="0.25">
      <c r="A239" s="3">
        <f>IFERROR(VLOOKUP(B239,'[1]DADOS (OCULTAR)'!$Q$3:$S$136,3,0),"")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PHOENIX MED PRODS MEDICOS HOSPITALARES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000031715</v>
      </c>
      <c r="I239" s="6" t="str">
        <f>IF('[1]TCE - ANEXO IV - Preencher'!K248="","",'[1]TCE - ANEXO IV - Preencher'!K248)</f>
        <v>22/07/2024</v>
      </c>
      <c r="J239" s="5" t="str">
        <f>'[1]TCE - ANEXO IV - Preencher'!L248</f>
        <v>26240713291742000165550010000317151311044010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613</v>
      </c>
    </row>
    <row r="240" spans="1:12" s="8" customFormat="1" ht="19.5" customHeight="1" x14ac:dyDescent="0.25">
      <c r="A240" s="3">
        <f>IFERROR(VLOOKUP(B240,'[1]DADOS (OCULTAR)'!$Q$3:$S$136,3,0),"")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PHOENIX MED PRODS MEDICOS HOSPITALARES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000031744</v>
      </c>
      <c r="I240" s="6" t="str">
        <f>IF('[1]TCE - ANEXO IV - Preencher'!K249="","",'[1]TCE - ANEXO IV - Preencher'!K249)</f>
        <v>24/07/2024</v>
      </c>
      <c r="J240" s="5" t="str">
        <f>'[1]TCE - ANEXO IV - Preencher'!L249</f>
        <v>26240713291742000165550010000317441704115615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1226</v>
      </c>
    </row>
    <row r="241" spans="1:12" s="8" customFormat="1" ht="19.5" customHeight="1" x14ac:dyDescent="0.25">
      <c r="A241" s="3">
        <f>IFERROR(VLOOKUP(B241,'[1]DADOS (OCULTAR)'!$Q$3:$S$136,3,0),"")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PHOENIX MED PRODS MEDICOS HOSPITALARES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000031778</v>
      </c>
      <c r="I241" s="6" t="str">
        <f>IF('[1]TCE - ANEXO IV - Preencher'!K250="","",'[1]TCE - ANEXO IV - Preencher'!K250)</f>
        <v>26/07/2024</v>
      </c>
      <c r="J241" s="5" t="str">
        <f>'[1]TCE - ANEXO IV - Preencher'!L250</f>
        <v>26240713291742000165550010000317781717072381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613</v>
      </c>
    </row>
    <row r="242" spans="1:12" s="8" customFormat="1" ht="19.5" customHeight="1" x14ac:dyDescent="0.25">
      <c r="A242" s="3">
        <f>IFERROR(VLOOKUP(B242,'[1]DADOS (OCULTAR)'!$Q$3:$S$136,3,0),"")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PHOENIX MED PRODS MEDICOS HOSPITALARES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000031779</v>
      </c>
      <c r="I242" s="6" t="str">
        <f>IF('[1]TCE - ANEXO IV - Preencher'!K251="","",'[1]TCE - ANEXO IV - Preencher'!K251)</f>
        <v>26/07/2024</v>
      </c>
      <c r="J242" s="5" t="str">
        <f>'[1]TCE - ANEXO IV - Preencher'!L251</f>
        <v>26240713291742000165550010000317791997354053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1226</v>
      </c>
    </row>
    <row r="243" spans="1:12" s="8" customFormat="1" ht="19.5" customHeight="1" x14ac:dyDescent="0.25">
      <c r="A243" s="3">
        <f>IFERROR(VLOOKUP(B243,'[1]DADOS (OCULTAR)'!$Q$3:$S$136,3,0),"")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PHOENIX MED PRODS MEDICOS HOSPITALARES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000031889</v>
      </c>
      <c r="I243" s="6" t="str">
        <f>IF('[1]TCE - ANEXO IV - Preencher'!K252="","",'[1]TCE - ANEXO IV - Preencher'!K252)</f>
        <v>31/07/2024</v>
      </c>
      <c r="J243" s="5" t="str">
        <f>'[1]TCE - ANEXO IV - Preencher'!L252</f>
        <v>26240713291742000165550010000318891831280671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1226</v>
      </c>
    </row>
    <row r="244" spans="1:12" s="8" customFormat="1" ht="19.5" customHeight="1" x14ac:dyDescent="0.25">
      <c r="A244" s="3">
        <f>IFERROR(VLOOKUP(B244,'[1]DADOS (OCULTAR)'!$Q$3:$S$136,3,0),"")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PHOENIX MED PRODS MEDICOS HOSPITALARES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000031891</v>
      </c>
      <c r="I244" s="6" t="str">
        <f>IF('[1]TCE - ANEXO IV - Preencher'!K253="","",'[1]TCE - ANEXO IV - Preencher'!K253)</f>
        <v>31/07/2024</v>
      </c>
      <c r="J244" s="5" t="str">
        <f>'[1]TCE - ANEXO IV - Preencher'!L253</f>
        <v>26240713291742000165550010000318911101425219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613</v>
      </c>
    </row>
    <row r="245" spans="1:12" s="8" customFormat="1" ht="19.5" customHeight="1" x14ac:dyDescent="0.25">
      <c r="A245" s="3">
        <f>IFERROR(VLOOKUP(B245,'[1]DADOS (OCULTAR)'!$Q$3:$S$136,3,0),"")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PHOENIX MED PRODS MEDICOS HOSPITALARES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000031950</v>
      </c>
      <c r="I245" s="6" t="str">
        <f>IF('[1]TCE - ANEXO IV - Preencher'!K254="","",'[1]TCE - ANEXO IV - Preencher'!K254)</f>
        <v>05/08/2024</v>
      </c>
      <c r="J245" s="5" t="str">
        <f>'[1]TCE - ANEXO IV - Preencher'!L254</f>
        <v>26240813291742000165550010000319501095106516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613</v>
      </c>
    </row>
    <row r="246" spans="1:12" s="8" customFormat="1" ht="19.5" customHeight="1" x14ac:dyDescent="0.25">
      <c r="A246" s="3">
        <f>IFERROR(VLOOKUP(B246,'[1]DADOS (OCULTAR)'!$Q$3:$S$136,3,0),"")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PHOENIX MED PRODS MEDICOS HOSPITALARES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000031951</v>
      </c>
      <c r="I246" s="6" t="str">
        <f>IF('[1]TCE - ANEXO IV - Preencher'!K255="","",'[1]TCE - ANEXO IV - Preencher'!K255)</f>
        <v>05/08/2024</v>
      </c>
      <c r="J246" s="5" t="str">
        <f>'[1]TCE - ANEXO IV - Preencher'!L255</f>
        <v>26240813291742000165550010000319511745247957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613</v>
      </c>
    </row>
    <row r="247" spans="1:12" s="8" customFormat="1" ht="19.5" customHeight="1" x14ac:dyDescent="0.25">
      <c r="A247" s="3">
        <f>IFERROR(VLOOKUP(B247,'[1]DADOS (OCULTAR)'!$Q$3:$S$136,3,0),"")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PHOENIX MED PRODS MEDICOS HOSPITALARES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000031969</v>
      </c>
      <c r="I247" s="6" t="str">
        <f>IF('[1]TCE - ANEXO IV - Preencher'!K256="","",'[1]TCE - ANEXO IV - Preencher'!K256)</f>
        <v>06/08/2024</v>
      </c>
      <c r="J247" s="5" t="str">
        <f>'[1]TCE - ANEXO IV - Preencher'!L256</f>
        <v>26240813291742000165550010000319691463361005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613</v>
      </c>
    </row>
    <row r="248" spans="1:12" s="8" customFormat="1" ht="19.5" customHeight="1" x14ac:dyDescent="0.25">
      <c r="A248" s="3">
        <f>IFERROR(VLOOKUP(B248,'[1]DADOS (OCULTAR)'!$Q$3:$S$136,3,0),"")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PHOENIX MED PRODS MEDICOS HOSPITALARES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000031988</v>
      </c>
      <c r="I248" s="6" t="str">
        <f>IF('[1]TCE - ANEXO IV - Preencher'!K257="","",'[1]TCE - ANEXO IV - Preencher'!K257)</f>
        <v>07/08/2024</v>
      </c>
      <c r="J248" s="5" t="str">
        <f>'[1]TCE - ANEXO IV - Preencher'!L257</f>
        <v>26240813291742000165550010000319881910810101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613</v>
      </c>
    </row>
    <row r="249" spans="1:12" s="8" customFormat="1" ht="19.5" customHeight="1" x14ac:dyDescent="0.25">
      <c r="A249" s="3">
        <f>IFERROR(VLOOKUP(B249,'[1]DADOS (OCULTAR)'!$Q$3:$S$136,3,0),"")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PHOENIX MED PRODS MEDICOS HOSPITALARES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000032020</v>
      </c>
      <c r="I249" s="6" t="str">
        <f>IF('[1]TCE - ANEXO IV - Preencher'!K258="","",'[1]TCE - ANEXO IV - Preencher'!K258)</f>
        <v>09/08/2024</v>
      </c>
      <c r="J249" s="5" t="str">
        <f>'[1]TCE - ANEXO IV - Preencher'!L258</f>
        <v>26240813291742000165550010000320201308441445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613</v>
      </c>
    </row>
    <row r="250" spans="1:12" s="8" customFormat="1" ht="19.5" customHeight="1" x14ac:dyDescent="0.25">
      <c r="A250" s="3">
        <f>IFERROR(VLOOKUP(B250,'[1]DADOS (OCULTAR)'!$Q$3:$S$136,3,0),"")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PHOENIX MED PRODS MEDICOS HOSPITALARES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000032029</v>
      </c>
      <c r="I250" s="6" t="str">
        <f>IF('[1]TCE - ANEXO IV - Preencher'!K259="","",'[1]TCE - ANEXO IV - Preencher'!K259)</f>
        <v>09/08/2024</v>
      </c>
      <c r="J250" s="5" t="str">
        <f>'[1]TCE - ANEXO IV - Preencher'!L259</f>
        <v>26240813291742000165550010000320291237758110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1839</v>
      </c>
    </row>
    <row r="251" spans="1:12" s="8" customFormat="1" ht="19.5" customHeight="1" x14ac:dyDescent="0.25">
      <c r="A251" s="3">
        <f>IFERROR(VLOOKUP(B251,'[1]DADOS (OCULTAR)'!$Q$3:$S$136,3,0),"")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PHOENIX MED PRODS MEDICOS HOSPITALARES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000032134</v>
      </c>
      <c r="I251" s="6" t="str">
        <f>IF('[1]TCE - ANEXO IV - Preencher'!K260="","",'[1]TCE - ANEXO IV - Preencher'!K260)</f>
        <v>15/08/2024</v>
      </c>
      <c r="J251" s="5" t="str">
        <f>'[1]TCE - ANEXO IV - Preencher'!L260</f>
        <v>26240813291742000165550010000321341810011053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1226</v>
      </c>
    </row>
    <row r="252" spans="1:12" s="8" customFormat="1" ht="19.5" customHeight="1" x14ac:dyDescent="0.25">
      <c r="A252" s="3">
        <f>IFERROR(VLOOKUP(B252,'[1]DADOS (OCULTAR)'!$Q$3:$S$136,3,0),"")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POTENGY COM E REPRES DE PROD HOSP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000033644</v>
      </c>
      <c r="I252" s="6" t="str">
        <f>IF('[1]TCE - ANEXO IV - Preencher'!K261="","",'[1]TCE - ANEXO IV - Preencher'!K261)</f>
        <v>03/07/2024</v>
      </c>
      <c r="J252" s="5" t="str">
        <f>'[1]TCE - ANEXO IV - Preencher'!L261</f>
        <v>25240707395985000140550010000336441000000015</v>
      </c>
      <c r="K252" s="5" t="str">
        <f>IF(F252="B",LEFT('[1]TCE - ANEXO IV - Preencher'!M261,2),IF(F252="S",LEFT('[1]TCE - ANEXO IV - Preencher'!M261,7),IF('[1]TCE - ANEXO IV - Preencher'!H261="","")))</f>
        <v>25</v>
      </c>
      <c r="L252" s="7">
        <f>'[1]TCE - ANEXO IV - Preencher'!N261</f>
        <v>2190</v>
      </c>
    </row>
    <row r="253" spans="1:12" s="8" customFormat="1" ht="19.5" customHeight="1" x14ac:dyDescent="0.25">
      <c r="A253" s="3">
        <f>IFERROR(VLOOKUP(B253,'[1]DADOS (OCULTAR)'!$Q$3:$S$136,3,0),"")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POTENGY COM E REPRES DE PROD HOSP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000033671</v>
      </c>
      <c r="I253" s="6" t="str">
        <f>IF('[1]TCE - ANEXO IV - Preencher'!K262="","",'[1]TCE - ANEXO IV - Preencher'!K262)</f>
        <v>05/07/2024</v>
      </c>
      <c r="J253" s="5" t="str">
        <f>'[1]TCE - ANEXO IV - Preencher'!L262</f>
        <v>25240707395985000140550010000336711000000012</v>
      </c>
      <c r="K253" s="5" t="str">
        <f>IF(F253="B",LEFT('[1]TCE - ANEXO IV - Preencher'!M262,2),IF(F253="S",LEFT('[1]TCE - ANEXO IV - Preencher'!M262,7),IF('[1]TCE - ANEXO IV - Preencher'!H262="","")))</f>
        <v>25</v>
      </c>
      <c r="L253" s="7">
        <f>'[1]TCE - ANEXO IV - Preencher'!N262</f>
        <v>2190</v>
      </c>
    </row>
    <row r="254" spans="1:12" s="8" customFormat="1" ht="19.5" customHeight="1" x14ac:dyDescent="0.25">
      <c r="A254" s="3">
        <f>IFERROR(VLOOKUP(B254,'[1]DADOS (OCULTAR)'!$Q$3:$S$136,3,0),"")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POTENGY COM E REPRES DE PROD HOSP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000033754</v>
      </c>
      <c r="I254" s="6" t="str">
        <f>IF('[1]TCE - ANEXO IV - Preencher'!K263="","",'[1]TCE - ANEXO IV - Preencher'!K263)</f>
        <v>12/07/2024</v>
      </c>
      <c r="J254" s="5" t="str">
        <f>'[1]TCE - ANEXO IV - Preencher'!L263</f>
        <v>25240707395985000140550010000337541000000017</v>
      </c>
      <c r="K254" s="5" t="str">
        <f>IF(F254="B",LEFT('[1]TCE - ANEXO IV - Preencher'!M263,2),IF(F254="S",LEFT('[1]TCE - ANEXO IV - Preencher'!M263,7),IF('[1]TCE - ANEXO IV - Preencher'!H263="","")))</f>
        <v>25</v>
      </c>
      <c r="L254" s="7">
        <f>'[1]TCE - ANEXO IV - Preencher'!N263</f>
        <v>2190</v>
      </c>
    </row>
    <row r="255" spans="1:12" s="8" customFormat="1" ht="19.5" customHeight="1" x14ac:dyDescent="0.25">
      <c r="A255" s="3">
        <f>IFERROR(VLOOKUP(B255,'[1]DADOS (OCULTAR)'!$Q$3:$S$136,3,0),"")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POTENGY COM E REPRES DE PROD HOSP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000033870</v>
      </c>
      <c r="I255" s="6" t="str">
        <f>IF('[1]TCE - ANEXO IV - Preencher'!K264="","",'[1]TCE - ANEXO IV - Preencher'!K264)</f>
        <v>22/07/2024</v>
      </c>
      <c r="J255" s="5" t="str">
        <f>'[1]TCE - ANEXO IV - Preencher'!L264</f>
        <v>25240707395985000140550010000338701000000016</v>
      </c>
      <c r="K255" s="5" t="str">
        <f>IF(F255="B",LEFT('[1]TCE - ANEXO IV - Preencher'!M264,2),IF(F255="S",LEFT('[1]TCE - ANEXO IV - Preencher'!M264,7),IF('[1]TCE - ANEXO IV - Preencher'!H264="","")))</f>
        <v>25</v>
      </c>
      <c r="L255" s="7">
        <f>'[1]TCE - ANEXO IV - Preencher'!N264</f>
        <v>2190</v>
      </c>
    </row>
    <row r="256" spans="1:12" s="8" customFormat="1" ht="19.5" customHeight="1" x14ac:dyDescent="0.25">
      <c r="A256" s="3">
        <f>IFERROR(VLOOKUP(B256,'[1]DADOS (OCULTAR)'!$Q$3:$S$136,3,0),"")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POTENGY COM E REPRES DE PROD HOSP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000033871</v>
      </c>
      <c r="I256" s="6" t="str">
        <f>IF('[1]TCE - ANEXO IV - Preencher'!K265="","",'[1]TCE - ANEXO IV - Preencher'!K265)</f>
        <v>22/07/2024</v>
      </c>
      <c r="J256" s="5" t="str">
        <f>'[1]TCE - ANEXO IV - Preencher'!L265</f>
        <v>25240707395985000140550010000338711000000013</v>
      </c>
      <c r="K256" s="5" t="str">
        <f>IF(F256="B",LEFT('[1]TCE - ANEXO IV - Preencher'!M265,2),IF(F256="S",LEFT('[1]TCE - ANEXO IV - Preencher'!M265,7),IF('[1]TCE - ANEXO IV - Preencher'!H265="","")))</f>
        <v>25</v>
      </c>
      <c r="L256" s="7">
        <f>'[1]TCE - ANEXO IV - Preencher'!N265</f>
        <v>2190</v>
      </c>
    </row>
    <row r="257" spans="1:12" s="8" customFormat="1" ht="19.5" customHeight="1" x14ac:dyDescent="0.25">
      <c r="A257" s="3">
        <f>IFERROR(VLOOKUP(B257,'[1]DADOS (OCULTAR)'!$Q$3:$S$136,3,0),"")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POTENGY COM E REPRES DE PROD HOSP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000033873</v>
      </c>
      <c r="I257" s="6" t="str">
        <f>IF('[1]TCE - ANEXO IV - Preencher'!K266="","",'[1]TCE - ANEXO IV - Preencher'!K266)</f>
        <v>22/07/2024</v>
      </c>
      <c r="J257" s="5" t="str">
        <f>'[1]TCE - ANEXO IV - Preencher'!L266</f>
        <v>25240707395985000140550010000338731000000018</v>
      </c>
      <c r="K257" s="5" t="str">
        <f>IF(F257="B",LEFT('[1]TCE - ANEXO IV - Preencher'!M266,2),IF(F257="S",LEFT('[1]TCE - ANEXO IV - Preencher'!M266,7),IF('[1]TCE - ANEXO IV - Preencher'!H266="","")))</f>
        <v>25</v>
      </c>
      <c r="L257" s="7">
        <f>'[1]TCE - ANEXO IV - Preencher'!N266</f>
        <v>4380</v>
      </c>
    </row>
    <row r="258" spans="1:12" s="8" customFormat="1" ht="19.5" customHeight="1" x14ac:dyDescent="0.25">
      <c r="A258" s="3">
        <f>IFERROR(VLOOKUP(B258,'[1]DADOS (OCULTAR)'!$Q$3:$S$136,3,0),"")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E TAMUSSINO CIA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000034028</v>
      </c>
      <c r="I258" s="6" t="str">
        <f>IF('[1]TCE - ANEXO IV - Preencher'!K267="","",'[1]TCE - ANEXO IV - Preencher'!K267)</f>
        <v>31/07/2024</v>
      </c>
      <c r="J258" s="5" t="str">
        <f>'[1]TCE - ANEXO IV - Preencher'!L267</f>
        <v>26240733100082000448550020000340281257799729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11584.5</v>
      </c>
    </row>
    <row r="259" spans="1:12" s="8" customFormat="1" ht="19.5" customHeight="1" x14ac:dyDescent="0.25">
      <c r="A259" s="3">
        <f>IFERROR(VLOOKUP(B259,'[1]DADOS (OCULTAR)'!$Q$3:$S$136,3,0),"")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POTENGY COM E REPRES DE PROD HOSP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000034028</v>
      </c>
      <c r="I259" s="6" t="str">
        <f>IF('[1]TCE - ANEXO IV - Preencher'!K268="","",'[1]TCE - ANEXO IV - Preencher'!K268)</f>
        <v>06/08/2024</v>
      </c>
      <c r="J259" s="5" t="str">
        <f>'[1]TCE - ANEXO IV - Preencher'!L268</f>
        <v>25240807395985000140550010000340281000000017</v>
      </c>
      <c r="K259" s="5" t="str">
        <f>IF(F259="B",LEFT('[1]TCE - ANEXO IV - Preencher'!M268,2),IF(F259="S",LEFT('[1]TCE - ANEXO IV - Preencher'!M268,7),IF('[1]TCE - ANEXO IV - Preencher'!H268="","")))</f>
        <v>25</v>
      </c>
      <c r="L259" s="7">
        <f>'[1]TCE - ANEXO IV - Preencher'!N268</f>
        <v>2190</v>
      </c>
    </row>
    <row r="260" spans="1:12" s="8" customFormat="1" ht="19.5" customHeight="1" x14ac:dyDescent="0.25">
      <c r="A260" s="3">
        <f>IFERROR(VLOOKUP(B260,'[1]DADOS (OCULTAR)'!$Q$3:$S$136,3,0),"")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E TAMUSSINO CIA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000034029</v>
      </c>
      <c r="I260" s="6" t="str">
        <f>IF('[1]TCE - ANEXO IV - Preencher'!K269="","",'[1]TCE - ANEXO IV - Preencher'!K269)</f>
        <v>31/07/2024</v>
      </c>
      <c r="J260" s="5" t="str">
        <f>'[1]TCE - ANEXO IV - Preencher'!L269</f>
        <v>26240733100082000448550020000340291602626959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5560.56</v>
      </c>
    </row>
    <row r="261" spans="1:12" s="8" customFormat="1" ht="19.5" customHeight="1" x14ac:dyDescent="0.25">
      <c r="A261" s="3">
        <f>IFERROR(VLOOKUP(B261,'[1]DADOS (OCULTAR)'!$Q$3:$S$136,3,0),"")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ENDOSURGICAL COM  REP IMP EXP  MA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000102951</v>
      </c>
      <c r="I261" s="6" t="str">
        <f>IF('[1]TCE - ANEXO IV - Preencher'!K270="","",'[1]TCE - ANEXO IV - Preencher'!K270)</f>
        <v>08/07/2024</v>
      </c>
      <c r="J261" s="5" t="str">
        <f>'[1]TCE - ANEXO IV - Preencher'!L270</f>
        <v>26240708713023000155550010001029511841068505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1033</v>
      </c>
    </row>
    <row r="262" spans="1:12" s="8" customFormat="1" ht="19.5" customHeight="1" x14ac:dyDescent="0.25">
      <c r="A262" s="3">
        <f>IFERROR(VLOOKUP(B262,'[1]DADOS (OCULTAR)'!$Q$3:$S$136,3,0),"")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ENDOSURGICAL COM  REP IMP EXP  MA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000104302</v>
      </c>
      <c r="I262" s="6" t="str">
        <f>IF('[1]TCE - ANEXO IV - Preencher'!K271="","",'[1]TCE - ANEXO IV - Preencher'!K271)</f>
        <v>22/07/2024</v>
      </c>
      <c r="J262" s="5" t="str">
        <f>'[1]TCE - ANEXO IV - Preencher'!L271</f>
        <v>26240708713023000155550010001043021810471350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1541</v>
      </c>
    </row>
    <row r="263" spans="1:12" s="8" customFormat="1" ht="19.5" customHeight="1" x14ac:dyDescent="0.25">
      <c r="A263" s="3">
        <f>IFERROR(VLOOKUP(B263,'[1]DADOS (OCULTAR)'!$Q$3:$S$136,3,0),"")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ENDOSURGICAL COM  REP IMP EXP  MA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000104838</v>
      </c>
      <c r="I263" s="6" t="str">
        <f>IF('[1]TCE - ANEXO IV - Preencher'!K272="","",'[1]TCE - ANEXO IV - Preencher'!K272)</f>
        <v>29/07/2024</v>
      </c>
      <c r="J263" s="5" t="str">
        <f>'[1]TCE - ANEXO IV - Preencher'!L272</f>
        <v>26240708713023000155550010001048381891096997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1287</v>
      </c>
    </row>
    <row r="264" spans="1:12" s="8" customFormat="1" ht="19.5" customHeight="1" x14ac:dyDescent="0.25">
      <c r="A264" s="3">
        <f>IFERROR(VLOOKUP(B264,'[1]DADOS (OCULTAR)'!$Q$3:$S$136,3,0),"")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ENDOSURGICAL COM  REP IMP EXP  MA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000104932</v>
      </c>
      <c r="I264" s="6" t="str">
        <f>IF('[1]TCE - ANEXO IV - Preencher'!K273="","",'[1]TCE - ANEXO IV - Preencher'!K273)</f>
        <v>30/07/2024</v>
      </c>
      <c r="J264" s="5" t="str">
        <f>'[1]TCE - ANEXO IV - Preencher'!L273</f>
        <v>26240708713023000155550010001049321171096141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1287</v>
      </c>
    </row>
    <row r="265" spans="1:12" s="8" customFormat="1" ht="19.5" customHeight="1" x14ac:dyDescent="0.25">
      <c r="A265" s="3">
        <f>IFERROR(VLOOKUP(B265,'[1]DADOS (OCULTAR)'!$Q$3:$S$136,3,0),"")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000123170</v>
      </c>
      <c r="I265" s="6" t="str">
        <f>IF('[1]TCE - ANEXO IV - Preencher'!K274="","",'[1]TCE - ANEXO IV - Preencher'!K274)</f>
        <v>20/05/2024</v>
      </c>
      <c r="J265" s="5" t="str">
        <f>'[1]TCE - ANEXO IV - Preencher'!L274</f>
        <v>26240541249434000107550010001231701831387901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1334.6</v>
      </c>
    </row>
    <row r="266" spans="1:12" s="8" customFormat="1" ht="19.5" customHeight="1" x14ac:dyDescent="0.25">
      <c r="A266" s="3">
        <f>IFERROR(VLOOKUP(B266,'[1]DADOS (OCULTAR)'!$Q$3:$S$136,3,0),"")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000123174</v>
      </c>
      <c r="I266" s="6" t="str">
        <f>IF('[1]TCE - ANEXO IV - Preencher'!K275="","",'[1]TCE - ANEXO IV - Preencher'!K275)</f>
        <v>20/05/2024</v>
      </c>
      <c r="J266" s="5" t="str">
        <f>'[1]TCE - ANEXO IV - Preencher'!L275</f>
        <v>26240541249434000107550010001231741926159131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1277.7</v>
      </c>
    </row>
    <row r="267" spans="1:12" s="8" customFormat="1" ht="19.5" customHeight="1" x14ac:dyDescent="0.25">
      <c r="A267" s="3">
        <f>IFERROR(VLOOKUP(B267,'[1]DADOS (OCULTAR)'!$Q$3:$S$136,3,0),"")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000123281</v>
      </c>
      <c r="I267" s="6" t="str">
        <f>IF('[1]TCE - ANEXO IV - Preencher'!K276="","",'[1]TCE - ANEXO IV - Preencher'!K276)</f>
        <v>22/05/2024</v>
      </c>
      <c r="J267" s="5" t="str">
        <f>'[1]TCE - ANEXO IV - Preencher'!L276</f>
        <v>26240541249434000107550010001232811309455746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1220.8</v>
      </c>
    </row>
    <row r="268" spans="1:12" s="8" customFormat="1" ht="19.5" customHeight="1" x14ac:dyDescent="0.25">
      <c r="A268" s="3">
        <f>IFERROR(VLOOKUP(B268,'[1]DADOS (OCULTAR)'!$Q$3:$S$136,3,0),"")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000123348</v>
      </c>
      <c r="I268" s="6" t="str">
        <f>IF('[1]TCE - ANEXO IV - Preencher'!K277="","",'[1]TCE - ANEXO IV - Preencher'!K277)</f>
        <v>22/05/2024</v>
      </c>
      <c r="J268" s="5" t="str">
        <f>'[1]TCE - ANEXO IV - Preencher'!L277</f>
        <v>26240541249434000107550010001233481502193635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336.47</v>
      </c>
    </row>
    <row r="269" spans="1:12" s="8" customFormat="1" ht="19.5" customHeight="1" x14ac:dyDescent="0.25">
      <c r="A269" s="3">
        <f>IFERROR(VLOOKUP(B269,'[1]DADOS (OCULTAR)'!$Q$3:$S$136,3,0),"")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000123349</v>
      </c>
      <c r="I269" s="6" t="str">
        <f>IF('[1]TCE - ANEXO IV - Preencher'!K278="","",'[1]TCE - ANEXO IV - Preencher'!K278)</f>
        <v>22/05/2024</v>
      </c>
      <c r="J269" s="5" t="str">
        <f>'[1]TCE - ANEXO IV - Preencher'!L278</f>
        <v>26240541249434000107550010001233491053784124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936.58</v>
      </c>
    </row>
    <row r="270" spans="1:12" s="8" customFormat="1" ht="19.5" customHeight="1" x14ac:dyDescent="0.25">
      <c r="A270" s="3">
        <f>IFERROR(VLOOKUP(B270,'[1]DADOS (OCULTAR)'!$Q$3:$S$136,3,0),"")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000123351</v>
      </c>
      <c r="I270" s="6" t="str">
        <f>IF('[1]TCE - ANEXO IV - Preencher'!K279="","",'[1]TCE - ANEXO IV - Preencher'!K279)</f>
        <v>22/05/2024</v>
      </c>
      <c r="J270" s="5" t="str">
        <f>'[1]TCE - ANEXO IV - Preencher'!L279</f>
        <v>26240541249434000107550010001233511470092990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789.06</v>
      </c>
    </row>
    <row r="271" spans="1:12" s="8" customFormat="1" ht="19.5" customHeight="1" x14ac:dyDescent="0.25">
      <c r="A271" s="3">
        <f>IFERROR(VLOOKUP(B271,'[1]DADOS (OCULTAR)'!$Q$3:$S$136,3,0),"")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000123356</v>
      </c>
      <c r="I271" s="6" t="str">
        <f>IF('[1]TCE - ANEXO IV - Preencher'!K280="","",'[1]TCE - ANEXO IV - Preencher'!K280)</f>
        <v>23/05/2024</v>
      </c>
      <c r="J271" s="5" t="str">
        <f>'[1]TCE - ANEXO IV - Preencher'!L280</f>
        <v>26240541249434000107550010001233561994692934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761.91</v>
      </c>
    </row>
    <row r="272" spans="1:12" s="8" customFormat="1" ht="19.5" customHeight="1" x14ac:dyDescent="0.25">
      <c r="A272" s="3">
        <f>IFERROR(VLOOKUP(B272,'[1]DADOS (OCULTAR)'!$Q$3:$S$136,3,0),"")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000123357</v>
      </c>
      <c r="I272" s="6" t="str">
        <f>IF('[1]TCE - ANEXO IV - Preencher'!K281="","",'[1]TCE - ANEXO IV - Preencher'!K281)</f>
        <v>23/05/2024</v>
      </c>
      <c r="J272" s="5" t="str">
        <f>'[1]TCE - ANEXO IV - Preencher'!L281</f>
        <v>26240541249434000107550010001233571662452506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1904.33</v>
      </c>
    </row>
    <row r="273" spans="1:12" s="8" customFormat="1" ht="19.5" customHeight="1" x14ac:dyDescent="0.25">
      <c r="A273" s="3">
        <f>IFERROR(VLOOKUP(B273,'[1]DADOS (OCULTAR)'!$Q$3:$S$136,3,0),"")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000123359</v>
      </c>
      <c r="I273" s="6" t="str">
        <f>IF('[1]TCE - ANEXO IV - Preencher'!K282="","",'[1]TCE - ANEXO IV - Preencher'!K282)</f>
        <v>23/05/2024</v>
      </c>
      <c r="J273" s="5" t="str">
        <f>'[1]TCE - ANEXO IV - Preencher'!L282</f>
        <v>26240541249434000107550010001233591965642594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395.2</v>
      </c>
    </row>
    <row r="274" spans="1:12" s="8" customFormat="1" ht="19.5" customHeight="1" x14ac:dyDescent="0.25">
      <c r="A274" s="3">
        <f>IFERROR(VLOOKUP(B274,'[1]DADOS (OCULTAR)'!$Q$3:$S$136,3,0),"")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000123360</v>
      </c>
      <c r="I274" s="6" t="str">
        <f>IF('[1]TCE - ANEXO IV - Preencher'!K283="","",'[1]TCE - ANEXO IV - Preencher'!K283)</f>
        <v>23/05/2024</v>
      </c>
      <c r="J274" s="5" t="str">
        <f>'[1]TCE - ANEXO IV - Preencher'!L283</f>
        <v>26240541249434000107550010001233601189946565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183.81</v>
      </c>
    </row>
    <row r="275" spans="1:12" s="8" customFormat="1" ht="19.5" customHeight="1" x14ac:dyDescent="0.25">
      <c r="A275" s="3">
        <f>IFERROR(VLOOKUP(B275,'[1]DADOS (OCULTAR)'!$Q$3:$S$136,3,0),"")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000123361</v>
      </c>
      <c r="I275" s="6" t="str">
        <f>IF('[1]TCE - ANEXO IV - Preencher'!K284="","",'[1]TCE - ANEXO IV - Preencher'!K284)</f>
        <v>23/05/2024</v>
      </c>
      <c r="J275" s="5" t="str">
        <f>'[1]TCE - ANEXO IV - Preencher'!L284</f>
        <v>26240541249434000107550010001233611584727983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270.87</v>
      </c>
    </row>
    <row r="276" spans="1:12" s="8" customFormat="1" ht="19.5" customHeight="1" x14ac:dyDescent="0.25">
      <c r="A276" s="3">
        <f>IFERROR(VLOOKUP(B276,'[1]DADOS (OCULTAR)'!$Q$3:$S$136,3,0),"")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000123362</v>
      </c>
      <c r="I276" s="6" t="str">
        <f>IF('[1]TCE - ANEXO IV - Preencher'!K285="","",'[1]TCE - ANEXO IV - Preencher'!K285)</f>
        <v>23/05/2024</v>
      </c>
      <c r="J276" s="5" t="str">
        <f>'[1]TCE - ANEXO IV - Preencher'!L285</f>
        <v>26240541249434000107550010001233621860756870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2939.63</v>
      </c>
    </row>
    <row r="277" spans="1:12" s="8" customFormat="1" ht="19.5" customHeight="1" x14ac:dyDescent="0.25">
      <c r="A277" s="3">
        <f>IFERROR(VLOOKUP(B277,'[1]DADOS (OCULTAR)'!$Q$3:$S$136,3,0),"")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000123363</v>
      </c>
      <c r="I277" s="6" t="str">
        <f>IF('[1]TCE - ANEXO IV - Preencher'!K286="","",'[1]TCE - ANEXO IV - Preencher'!K286)</f>
        <v>23/05/2024</v>
      </c>
      <c r="J277" s="5" t="str">
        <f>'[1]TCE - ANEXO IV - Preencher'!L286</f>
        <v>26240541249434000107550010001233631734445508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1277.7</v>
      </c>
    </row>
    <row r="278" spans="1:12" s="8" customFormat="1" ht="19.5" customHeight="1" x14ac:dyDescent="0.25">
      <c r="A278" s="3">
        <f>IFERROR(VLOOKUP(B278,'[1]DADOS (OCULTAR)'!$Q$3:$S$136,3,0),"")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000123365</v>
      </c>
      <c r="I278" s="6" t="str">
        <f>IF('[1]TCE - ANEXO IV - Preencher'!K287="","",'[1]TCE - ANEXO IV - Preencher'!K287)</f>
        <v>23/05/2024</v>
      </c>
      <c r="J278" s="5" t="str">
        <f>'[1]TCE - ANEXO IV - Preencher'!L287</f>
        <v>26240541249434000107550010001233651204472804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203.82</v>
      </c>
    </row>
    <row r="279" spans="1:12" s="8" customFormat="1" ht="19.5" customHeight="1" x14ac:dyDescent="0.25">
      <c r="A279" s="3">
        <f>IFERROR(VLOOKUP(B279,'[1]DADOS (OCULTAR)'!$Q$3:$S$136,3,0),"")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000123366</v>
      </c>
      <c r="I279" s="6" t="str">
        <f>IF('[1]TCE - ANEXO IV - Preencher'!K288="","",'[1]TCE - ANEXO IV - Preencher'!K288)</f>
        <v>23/05/2024</v>
      </c>
      <c r="J279" s="5" t="str">
        <f>'[1]TCE - ANEXO IV - Preencher'!L288</f>
        <v>26240541249434000107550010001233661062733511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936.58</v>
      </c>
    </row>
    <row r="280" spans="1:12" s="8" customFormat="1" ht="19.5" customHeight="1" x14ac:dyDescent="0.25">
      <c r="A280" s="3">
        <f>IFERROR(VLOOKUP(B280,'[1]DADOS (OCULTAR)'!$Q$3:$S$136,3,0),"")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000123370</v>
      </c>
      <c r="I280" s="6" t="str">
        <f>IF('[1]TCE - ANEXO IV - Preencher'!K289="","",'[1]TCE - ANEXO IV - Preencher'!K289)</f>
        <v>23/05/2024</v>
      </c>
      <c r="J280" s="5" t="str">
        <f>'[1]TCE - ANEXO IV - Preencher'!L289</f>
        <v>26240541249434000107550010001233701913110874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761.91</v>
      </c>
    </row>
    <row r="281" spans="1:12" s="8" customFormat="1" ht="19.5" customHeight="1" x14ac:dyDescent="0.25">
      <c r="A281" s="3">
        <f>IFERROR(VLOOKUP(B281,'[1]DADOS (OCULTAR)'!$Q$3:$S$136,3,0),"")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000123371</v>
      </c>
      <c r="I281" s="6" t="str">
        <f>IF('[1]TCE - ANEXO IV - Preencher'!K290="","",'[1]TCE - ANEXO IV - Preencher'!K290)</f>
        <v>23/05/2024</v>
      </c>
      <c r="J281" s="5" t="str">
        <f>'[1]TCE - ANEXO IV - Preencher'!L290</f>
        <v>26240541249434000107550010001233711303741193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1334.6</v>
      </c>
    </row>
    <row r="282" spans="1:12" s="8" customFormat="1" ht="19.5" customHeight="1" x14ac:dyDescent="0.25">
      <c r="A282" s="3">
        <f>IFERROR(VLOOKUP(B282,'[1]DADOS (OCULTAR)'!$Q$3:$S$136,3,0),"")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000123372</v>
      </c>
      <c r="I282" s="6" t="str">
        <f>IF('[1]TCE - ANEXO IV - Preencher'!K291="","",'[1]TCE - ANEXO IV - Preencher'!K291)</f>
        <v>23/05/2024</v>
      </c>
      <c r="J282" s="5" t="str">
        <f>'[1]TCE - ANEXO IV - Preencher'!L291</f>
        <v>26240541249434000107550010001233721478131863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326</v>
      </c>
    </row>
    <row r="283" spans="1:12" s="8" customFormat="1" ht="19.5" customHeight="1" x14ac:dyDescent="0.25">
      <c r="A283" s="3">
        <f>IFERROR(VLOOKUP(B283,'[1]DADOS (OCULTAR)'!$Q$3:$S$136,3,0),"")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000123374</v>
      </c>
      <c r="I283" s="6" t="str">
        <f>IF('[1]TCE - ANEXO IV - Preencher'!K292="","",'[1]TCE - ANEXO IV - Preencher'!K292)</f>
        <v>23/05/2024</v>
      </c>
      <c r="J283" s="5" t="str">
        <f>'[1]TCE - ANEXO IV - Preencher'!L292</f>
        <v>26240541249434000107550010001233741421006371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355.32</v>
      </c>
    </row>
    <row r="284" spans="1:12" s="8" customFormat="1" ht="19.5" customHeight="1" x14ac:dyDescent="0.25">
      <c r="A284" s="3">
        <f>IFERROR(VLOOKUP(B284,'[1]DADOS (OCULTAR)'!$Q$3:$S$136,3,0),"")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000123375</v>
      </c>
      <c r="I284" s="6" t="str">
        <f>IF('[1]TCE - ANEXO IV - Preencher'!K293="","",'[1]TCE - ANEXO IV - Preencher'!K293)</f>
        <v>23/05/2024</v>
      </c>
      <c r="J284" s="5" t="str">
        <f>'[1]TCE - ANEXO IV - Preencher'!L293</f>
        <v>26240541249434000107550010001233751314665883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989.15</v>
      </c>
    </row>
    <row r="285" spans="1:12" s="8" customFormat="1" ht="19.5" customHeight="1" x14ac:dyDescent="0.25">
      <c r="A285" s="3">
        <f>IFERROR(VLOOKUP(B285,'[1]DADOS (OCULTAR)'!$Q$3:$S$136,3,0),"")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000123376</v>
      </c>
      <c r="I285" s="6" t="str">
        <f>IF('[1]TCE - ANEXO IV - Preencher'!K294="","",'[1]TCE - ANEXO IV - Preencher'!K294)</f>
        <v>23/05/2024</v>
      </c>
      <c r="J285" s="5" t="str">
        <f>'[1]TCE - ANEXO IV - Preencher'!L294</f>
        <v>26240541249434000107550010001233761678137970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936.58</v>
      </c>
    </row>
    <row r="286" spans="1:12" s="8" customFormat="1" ht="19.5" customHeight="1" x14ac:dyDescent="0.25">
      <c r="A286" s="3">
        <f>IFERROR(VLOOKUP(B286,'[1]DADOS (OCULTAR)'!$Q$3:$S$136,3,0),"")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000123435</v>
      </c>
      <c r="I286" s="6" t="str">
        <f>IF('[1]TCE - ANEXO IV - Preencher'!K295="","",'[1]TCE - ANEXO IV - Preencher'!K295)</f>
        <v>24/05/2024</v>
      </c>
      <c r="J286" s="5" t="str">
        <f>'[1]TCE - ANEXO IV - Preencher'!L295</f>
        <v>26240541249434000107550010001234351874677704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2992.72</v>
      </c>
    </row>
    <row r="287" spans="1:12" s="8" customFormat="1" ht="19.5" customHeight="1" x14ac:dyDescent="0.25">
      <c r="A287" s="3">
        <f>IFERROR(VLOOKUP(B287,'[1]DADOS (OCULTAR)'!$Q$3:$S$136,3,0),"")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000123561</v>
      </c>
      <c r="I287" s="6" t="str">
        <f>IF('[1]TCE - ANEXO IV - Preencher'!K296="","",'[1]TCE - ANEXO IV - Preencher'!K296)</f>
        <v>28/05/2024</v>
      </c>
      <c r="J287" s="5" t="str">
        <f>'[1]TCE - ANEXO IV - Preencher'!L296</f>
        <v>26240541249434000107550010001235611092980600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275.48</v>
      </c>
    </row>
    <row r="288" spans="1:12" s="8" customFormat="1" ht="19.5" customHeight="1" x14ac:dyDescent="0.25">
      <c r="A288" s="3">
        <f>IFERROR(VLOOKUP(B288,'[1]DADOS (OCULTAR)'!$Q$3:$S$136,3,0),"")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000123599</v>
      </c>
      <c r="I288" s="6" t="str">
        <f>IF('[1]TCE - ANEXO IV - Preencher'!K297="","",'[1]TCE - ANEXO IV - Preencher'!K297)</f>
        <v>29/05/2024</v>
      </c>
      <c r="J288" s="5" t="str">
        <f>'[1]TCE - ANEXO IV - Preencher'!L297</f>
        <v>26240541249434000107550010001235991695795985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197.6</v>
      </c>
    </row>
    <row r="289" spans="1:12" s="8" customFormat="1" ht="19.5" customHeight="1" x14ac:dyDescent="0.25">
      <c r="A289" s="3">
        <f>IFERROR(VLOOKUP(B289,'[1]DADOS (OCULTAR)'!$Q$3:$S$136,3,0),"")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000123600</v>
      </c>
      <c r="I289" s="6" t="str">
        <f>IF('[1]TCE - ANEXO IV - Preencher'!K298="","",'[1]TCE - ANEXO IV - Preencher'!K298)</f>
        <v>29/05/2024</v>
      </c>
      <c r="J289" s="5" t="str">
        <f>'[1]TCE - ANEXO IV - Preencher'!L298</f>
        <v>26240541249434000107550010001236001401781500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1277.7</v>
      </c>
    </row>
    <row r="290" spans="1:12" s="8" customFormat="1" ht="19.5" customHeight="1" x14ac:dyDescent="0.25">
      <c r="A290" s="3">
        <f>IFERROR(VLOOKUP(B290,'[1]DADOS (OCULTAR)'!$Q$3:$S$136,3,0),"")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000123601</v>
      </c>
      <c r="I290" s="6" t="str">
        <f>IF('[1]TCE - ANEXO IV - Preencher'!K299="","",'[1]TCE - ANEXO IV - Preencher'!K299)</f>
        <v>29/05/2024</v>
      </c>
      <c r="J290" s="5" t="str">
        <f>'[1]TCE - ANEXO IV - Preencher'!L299</f>
        <v>26240541249434000107550010001236011766129842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1277.7</v>
      </c>
    </row>
    <row r="291" spans="1:12" s="8" customFormat="1" ht="19.5" customHeight="1" x14ac:dyDescent="0.25">
      <c r="A291" s="3">
        <f>IFERROR(VLOOKUP(B291,'[1]DADOS (OCULTAR)'!$Q$3:$S$136,3,0),"")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000123602</v>
      </c>
      <c r="I291" s="6" t="str">
        <f>IF('[1]TCE - ANEXO IV - Preencher'!K300="","",'[1]TCE - ANEXO IV - Preencher'!K300)</f>
        <v>29/05/2024</v>
      </c>
      <c r="J291" s="5" t="str">
        <f>'[1]TCE - ANEXO IV - Preencher'!L300</f>
        <v>26240541249434000107550010001236021690645702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1096.3900000000001</v>
      </c>
    </row>
    <row r="292" spans="1:12" s="8" customFormat="1" ht="19.5" customHeight="1" x14ac:dyDescent="0.25">
      <c r="A292" s="3">
        <f>IFERROR(VLOOKUP(B292,'[1]DADOS (OCULTAR)'!$Q$3:$S$136,3,0),"")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000123605</v>
      </c>
      <c r="I292" s="6" t="str">
        <f>IF('[1]TCE - ANEXO IV - Preencher'!K301="","",'[1]TCE - ANEXO IV - Preencher'!K301)</f>
        <v>29/05/2024</v>
      </c>
      <c r="J292" s="5" t="str">
        <f>'[1]TCE - ANEXO IV - Preencher'!L301</f>
        <v>26240541249434000107550010001236051722083803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592.79999999999995</v>
      </c>
    </row>
    <row r="293" spans="1:12" s="8" customFormat="1" ht="19.5" customHeight="1" x14ac:dyDescent="0.25">
      <c r="A293" s="3">
        <f>IFERROR(VLOOKUP(B293,'[1]DADOS (OCULTAR)'!$Q$3:$S$136,3,0),"")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000123606</v>
      </c>
      <c r="I293" s="6" t="str">
        <f>IF('[1]TCE - ANEXO IV - Preencher'!K302="","",'[1]TCE - ANEXO IV - Preencher'!K302)</f>
        <v>29/05/2024</v>
      </c>
      <c r="J293" s="5" t="str">
        <f>'[1]TCE - ANEXO IV - Preencher'!L302</f>
        <v>26240541249434000107550010001236061945744076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203.82</v>
      </c>
    </row>
    <row r="294" spans="1:12" s="8" customFormat="1" ht="19.5" customHeight="1" x14ac:dyDescent="0.25">
      <c r="A294" s="3">
        <f>IFERROR(VLOOKUP(B294,'[1]DADOS (OCULTAR)'!$Q$3:$S$136,3,0),"")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000123607</v>
      </c>
      <c r="I294" s="6" t="str">
        <f>IF('[1]TCE - ANEXO IV - Preencher'!K303="","",'[1]TCE - ANEXO IV - Preencher'!K303)</f>
        <v>29/05/2024</v>
      </c>
      <c r="J294" s="5" t="str">
        <f>'[1]TCE - ANEXO IV - Preencher'!L303</f>
        <v>26240541249434000107550010001236071668805545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1096.3900000000001</v>
      </c>
    </row>
    <row r="295" spans="1:12" s="8" customFormat="1" ht="19.5" customHeight="1" x14ac:dyDescent="0.25">
      <c r="A295" s="3">
        <f>IFERROR(VLOOKUP(B295,'[1]DADOS (OCULTAR)'!$Q$3:$S$136,3,0),"")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000123614</v>
      </c>
      <c r="I295" s="6" t="str">
        <f>IF('[1]TCE - ANEXO IV - Preencher'!K304="","",'[1]TCE - ANEXO IV - Preencher'!K304)</f>
        <v>29/05/2024</v>
      </c>
      <c r="J295" s="5" t="str">
        <f>'[1]TCE - ANEXO IV - Preencher'!L304</f>
        <v>26240541249434000107550010001236141541207275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1904.33</v>
      </c>
    </row>
    <row r="296" spans="1:12" s="8" customFormat="1" ht="19.5" customHeight="1" x14ac:dyDescent="0.25">
      <c r="A296" s="3">
        <f>IFERROR(VLOOKUP(B296,'[1]DADOS (OCULTAR)'!$Q$3:$S$136,3,0),"")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000123678</v>
      </c>
      <c r="I296" s="6" t="str">
        <f>IF('[1]TCE - ANEXO IV - Preencher'!K305="","",'[1]TCE - ANEXO IV - Preencher'!K305)</f>
        <v>30/05/2024</v>
      </c>
      <c r="J296" s="5" t="str">
        <f>'[1]TCE - ANEXO IV - Preencher'!L305</f>
        <v>26240541249434000107550010001236781983075819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714.58</v>
      </c>
    </row>
    <row r="297" spans="1:12" s="8" customFormat="1" ht="19.5" customHeight="1" x14ac:dyDescent="0.25">
      <c r="A297" s="3">
        <f>IFERROR(VLOOKUP(B297,'[1]DADOS (OCULTAR)'!$Q$3:$S$136,3,0),"")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000123679</v>
      </c>
      <c r="I297" s="6" t="str">
        <f>IF('[1]TCE - ANEXO IV - Preencher'!K306="","",'[1]TCE - ANEXO IV - Preencher'!K306)</f>
        <v>30/05/2024</v>
      </c>
      <c r="J297" s="5" t="str">
        <f>'[1]TCE - ANEXO IV - Preencher'!L306</f>
        <v>26240541249434000107550010001236791977201945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3021.52</v>
      </c>
    </row>
    <row r="298" spans="1:12" s="8" customFormat="1" ht="19.5" customHeight="1" x14ac:dyDescent="0.25">
      <c r="A298" s="3">
        <f>IFERROR(VLOOKUP(B298,'[1]DADOS (OCULTAR)'!$Q$3:$S$136,3,0),"")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000123682</v>
      </c>
      <c r="I298" s="6" t="str">
        <f>IF('[1]TCE - ANEXO IV - Preencher'!K307="","",'[1]TCE - ANEXO IV - Preencher'!K307)</f>
        <v>30/05/2024</v>
      </c>
      <c r="J298" s="5" t="str">
        <f>'[1]TCE - ANEXO IV - Preencher'!L307</f>
        <v>26240541249434000107550010001236821604939260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203.82</v>
      </c>
    </row>
    <row r="299" spans="1:12" s="8" customFormat="1" ht="19.5" customHeight="1" x14ac:dyDescent="0.25">
      <c r="A299" s="3">
        <f>IFERROR(VLOOKUP(B299,'[1]DADOS (OCULTAR)'!$Q$3:$S$136,3,0),"")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000123791</v>
      </c>
      <c r="I299" s="6" t="str">
        <f>IF('[1]TCE - ANEXO IV - Preencher'!K308="","",'[1]TCE - ANEXO IV - Preencher'!K308)</f>
        <v>04/06/2024</v>
      </c>
      <c r="J299" s="5" t="str">
        <f>'[1]TCE - ANEXO IV - Preencher'!L308</f>
        <v>26240641249434000107550010001237911237840042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5947.19</v>
      </c>
    </row>
    <row r="300" spans="1:12" s="8" customFormat="1" ht="19.5" customHeight="1" x14ac:dyDescent="0.25">
      <c r="A300" s="3">
        <f>IFERROR(VLOOKUP(B300,'[1]DADOS (OCULTAR)'!$Q$3:$S$136,3,0),"")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000123822</v>
      </c>
      <c r="I300" s="6" t="str">
        <f>IF('[1]TCE - ANEXO IV - Preencher'!K309="","",'[1]TCE - ANEXO IV - Preencher'!K309)</f>
        <v>05/06/2024</v>
      </c>
      <c r="J300" s="5" t="str">
        <f>'[1]TCE - ANEXO IV - Preencher'!L309</f>
        <v>26240641249434000107550010001238221915160589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28.45</v>
      </c>
    </row>
    <row r="301" spans="1:12" s="8" customFormat="1" ht="19.5" customHeight="1" x14ac:dyDescent="0.25">
      <c r="A301" s="3">
        <f>IFERROR(VLOOKUP(B301,'[1]DADOS (OCULTAR)'!$Q$3:$S$136,3,0),"")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000123946</v>
      </c>
      <c r="I301" s="6" t="str">
        <f>IF('[1]TCE - ANEXO IV - Preencher'!K310="","",'[1]TCE - ANEXO IV - Preencher'!K310)</f>
        <v>11/06/2024</v>
      </c>
      <c r="J301" s="5" t="str">
        <f>'[1]TCE - ANEXO IV - Preencher'!L310</f>
        <v>26240641249434000107550010001239461125218167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1096.3900000000001</v>
      </c>
    </row>
    <row r="302" spans="1:12" s="8" customFormat="1" ht="19.5" customHeight="1" x14ac:dyDescent="0.25">
      <c r="A302" s="3">
        <f>IFERROR(VLOOKUP(B302,'[1]DADOS (OCULTAR)'!$Q$3:$S$136,3,0),"")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000123947</v>
      </c>
      <c r="I302" s="6" t="str">
        <f>IF('[1]TCE - ANEXO IV - Preencher'!K311="","",'[1]TCE - ANEXO IV - Preencher'!K311)</f>
        <v>11/06/2024</v>
      </c>
      <c r="J302" s="5" t="str">
        <f>'[1]TCE - ANEXO IV - Preencher'!L311</f>
        <v>26240641249434000107550010001239471278714940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121.18</v>
      </c>
    </row>
    <row r="303" spans="1:12" s="8" customFormat="1" ht="19.5" customHeight="1" x14ac:dyDescent="0.25">
      <c r="A303" s="3">
        <f>IFERROR(VLOOKUP(B303,'[1]DADOS (OCULTAR)'!$Q$3:$S$136,3,0),"")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000123952</v>
      </c>
      <c r="I303" s="6" t="str">
        <f>IF('[1]TCE - ANEXO IV - Preencher'!K312="","",'[1]TCE - ANEXO IV - Preencher'!K312)</f>
        <v>11/06/2024</v>
      </c>
      <c r="J303" s="5" t="str">
        <f>'[1]TCE - ANEXO IV - Preencher'!L312</f>
        <v>26240641249434000107550010001239521631775290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936.58</v>
      </c>
    </row>
    <row r="304" spans="1:12" s="8" customFormat="1" ht="19.5" customHeight="1" x14ac:dyDescent="0.25">
      <c r="A304" s="3">
        <f>IFERROR(VLOOKUP(B304,'[1]DADOS (OCULTAR)'!$Q$3:$S$136,3,0),"")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000123954</v>
      </c>
      <c r="I304" s="6" t="str">
        <f>IF('[1]TCE - ANEXO IV - Preencher'!K313="","",'[1]TCE - ANEXO IV - Preencher'!K313)</f>
        <v>11/06/2024</v>
      </c>
      <c r="J304" s="5" t="str">
        <f>'[1]TCE - ANEXO IV - Preencher'!L313</f>
        <v>26240641249434000107550010001239541961033151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299.89999999999998</v>
      </c>
    </row>
    <row r="305" spans="1:12" s="8" customFormat="1" ht="19.5" customHeight="1" x14ac:dyDescent="0.25">
      <c r="A305" s="3">
        <f>IFERROR(VLOOKUP(B305,'[1]DADOS (OCULTAR)'!$Q$3:$S$136,3,0),"")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000123955</v>
      </c>
      <c r="I305" s="6" t="str">
        <f>IF('[1]TCE - ANEXO IV - Preencher'!K314="","",'[1]TCE - ANEXO IV - Preencher'!K314)</f>
        <v>11/06/2024</v>
      </c>
      <c r="J305" s="5" t="str">
        <f>'[1]TCE - ANEXO IV - Preencher'!L314</f>
        <v>26240641249434000107550010001239551509929239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1277.7</v>
      </c>
    </row>
    <row r="306" spans="1:12" s="8" customFormat="1" ht="19.5" customHeight="1" x14ac:dyDescent="0.25">
      <c r="A306" s="3">
        <f>IFERROR(VLOOKUP(B306,'[1]DADOS (OCULTAR)'!$Q$3:$S$136,3,0),"")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000123956</v>
      </c>
      <c r="I306" s="6" t="str">
        <f>IF('[1]TCE - ANEXO IV - Preencher'!K315="","",'[1]TCE - ANEXO IV - Preencher'!K315)</f>
        <v>11/06/2024</v>
      </c>
      <c r="J306" s="5" t="str">
        <f>'[1]TCE - ANEXO IV - Preencher'!L315</f>
        <v>26240641249434000107550010001239561313504607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519.47</v>
      </c>
    </row>
    <row r="307" spans="1:12" s="8" customFormat="1" ht="19.5" customHeight="1" x14ac:dyDescent="0.25">
      <c r="A307" s="3">
        <f>IFERROR(VLOOKUP(B307,'[1]DADOS (OCULTAR)'!$Q$3:$S$136,3,0),"")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000123957</v>
      </c>
      <c r="I307" s="6" t="str">
        <f>IF('[1]TCE - ANEXO IV - Preencher'!K316="","",'[1]TCE - ANEXO IV - Preencher'!K316)</f>
        <v>11/06/2024</v>
      </c>
      <c r="J307" s="5" t="str">
        <f>'[1]TCE - ANEXO IV - Preencher'!L316</f>
        <v>26240641249434000107550010001239571821426632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783.61</v>
      </c>
    </row>
    <row r="308" spans="1:12" s="8" customFormat="1" ht="19.5" customHeight="1" x14ac:dyDescent="0.25">
      <c r="A308" s="3">
        <f>IFERROR(VLOOKUP(B308,'[1]DADOS (OCULTAR)'!$Q$3:$S$136,3,0),"")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000123958</v>
      </c>
      <c r="I308" s="6" t="str">
        <f>IF('[1]TCE - ANEXO IV - Preencher'!K317="","",'[1]TCE - ANEXO IV - Preencher'!K317)</f>
        <v>11/06/2024</v>
      </c>
      <c r="J308" s="5" t="str">
        <f>'[1]TCE - ANEXO IV - Preencher'!L317</f>
        <v>26240641249434000107550010001239581672156865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211.87</v>
      </c>
    </row>
    <row r="309" spans="1:12" s="8" customFormat="1" ht="19.5" customHeight="1" x14ac:dyDescent="0.25">
      <c r="A309" s="3">
        <f>IFERROR(VLOOKUP(B309,'[1]DADOS (OCULTAR)'!$Q$3:$S$136,3,0),"")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000123959</v>
      </c>
      <c r="I309" s="6" t="str">
        <f>IF('[1]TCE - ANEXO IV - Preencher'!K318="","",'[1]TCE - ANEXO IV - Preencher'!K318)</f>
        <v>11/06/2024</v>
      </c>
      <c r="J309" s="5" t="str">
        <f>'[1]TCE - ANEXO IV - Preencher'!L318</f>
        <v>26240641249434000107550010001239591409885174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514.63</v>
      </c>
    </row>
    <row r="310" spans="1:12" s="8" customFormat="1" ht="19.5" customHeight="1" x14ac:dyDescent="0.25">
      <c r="A310" s="3">
        <f>IFERROR(VLOOKUP(B310,'[1]DADOS (OCULTAR)'!$Q$3:$S$136,3,0),"")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000123960</v>
      </c>
      <c r="I310" s="6" t="str">
        <f>IF('[1]TCE - ANEXO IV - Preencher'!K319="","",'[1]TCE - ANEXO IV - Preencher'!K319)</f>
        <v>11/06/2024</v>
      </c>
      <c r="J310" s="5" t="str">
        <f>'[1]TCE - ANEXO IV - Preencher'!L319</f>
        <v>26240641249434000107550010001239601226561842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203.82</v>
      </c>
    </row>
    <row r="311" spans="1:12" s="8" customFormat="1" ht="19.5" customHeight="1" x14ac:dyDescent="0.25">
      <c r="A311" s="3">
        <f>IFERROR(VLOOKUP(B311,'[1]DADOS (OCULTAR)'!$Q$3:$S$136,3,0),"")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000123961</v>
      </c>
      <c r="I311" s="6" t="str">
        <f>IF('[1]TCE - ANEXO IV - Preencher'!K320="","",'[1]TCE - ANEXO IV - Preencher'!K320)</f>
        <v>11/06/2024</v>
      </c>
      <c r="J311" s="5" t="str">
        <f>'[1]TCE - ANEXO IV - Preencher'!L320</f>
        <v>26240641249434000107550010001239611995187202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148.4</v>
      </c>
    </row>
    <row r="312" spans="1:12" s="8" customFormat="1" ht="19.5" customHeight="1" x14ac:dyDescent="0.25">
      <c r="A312" s="3">
        <f>IFERROR(VLOOKUP(B312,'[1]DADOS (OCULTAR)'!$Q$3:$S$136,3,0),"")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000123963</v>
      </c>
      <c r="I312" s="6" t="str">
        <f>IF('[1]TCE - ANEXO IV - Preencher'!K321="","",'[1]TCE - ANEXO IV - Preencher'!K321)</f>
        <v>11/06/2024</v>
      </c>
      <c r="J312" s="5" t="str">
        <f>'[1]TCE - ANEXO IV - Preencher'!L321</f>
        <v>26240641249434000107550010001239631390474630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3021.52</v>
      </c>
    </row>
    <row r="313" spans="1:12" s="8" customFormat="1" ht="19.5" customHeight="1" x14ac:dyDescent="0.25">
      <c r="A313" s="3">
        <f>IFERROR(VLOOKUP(B313,'[1]DADOS (OCULTAR)'!$Q$3:$S$136,3,0),"")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000124095</v>
      </c>
      <c r="I313" s="6" t="str">
        <f>IF('[1]TCE - ANEXO IV - Preencher'!K322="","",'[1]TCE - ANEXO IV - Preencher'!K322)</f>
        <v>13/06/2024</v>
      </c>
      <c r="J313" s="5" t="str">
        <f>'[1]TCE - ANEXO IV - Preencher'!L322</f>
        <v>26240641249434000107550010001240951923479740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1277.7</v>
      </c>
    </row>
    <row r="314" spans="1:12" s="8" customFormat="1" ht="19.5" customHeight="1" x14ac:dyDescent="0.25">
      <c r="A314" s="3">
        <f>IFERROR(VLOOKUP(B314,'[1]DADOS (OCULTAR)'!$Q$3:$S$136,3,0),"")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000124096</v>
      </c>
      <c r="I314" s="6" t="str">
        <f>IF('[1]TCE - ANEXO IV - Preencher'!K323="","",'[1]TCE - ANEXO IV - Preencher'!K323)</f>
        <v>13/06/2024</v>
      </c>
      <c r="J314" s="5" t="str">
        <f>'[1]TCE - ANEXO IV - Preencher'!L323</f>
        <v>26240641249434000107550010001240961782547385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3021.52</v>
      </c>
    </row>
    <row r="315" spans="1:12" s="8" customFormat="1" ht="19.5" customHeight="1" x14ac:dyDescent="0.25">
      <c r="A315" s="3">
        <f>IFERROR(VLOOKUP(B315,'[1]DADOS (OCULTAR)'!$Q$3:$S$136,3,0),"")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000124097</v>
      </c>
      <c r="I315" s="6" t="str">
        <f>IF('[1]TCE - ANEXO IV - Preencher'!K324="","",'[1]TCE - ANEXO IV - Preencher'!K324)</f>
        <v>13/06/2024</v>
      </c>
      <c r="J315" s="5" t="str">
        <f>'[1]TCE - ANEXO IV - Preencher'!L324</f>
        <v>26240641249434000107550010001240971478465940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4512.28</v>
      </c>
    </row>
    <row r="316" spans="1:12" s="8" customFormat="1" ht="19.5" customHeight="1" x14ac:dyDescent="0.25">
      <c r="A316" s="3">
        <f>IFERROR(VLOOKUP(B316,'[1]DADOS (OCULTAR)'!$Q$3:$S$136,3,0),"")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000124098</v>
      </c>
      <c r="I316" s="6" t="str">
        <f>IF('[1]TCE - ANEXO IV - Preencher'!K325="","",'[1]TCE - ANEXO IV - Preencher'!K325)</f>
        <v>13/06/2024</v>
      </c>
      <c r="J316" s="5" t="str">
        <f>'[1]TCE - ANEXO IV - Preencher'!L325</f>
        <v>26240641249434000107550010001240981385476605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1277.7</v>
      </c>
    </row>
    <row r="317" spans="1:12" s="8" customFormat="1" ht="19.5" customHeight="1" x14ac:dyDescent="0.25">
      <c r="A317" s="3">
        <f>IFERROR(VLOOKUP(B317,'[1]DADOS (OCULTAR)'!$Q$3:$S$136,3,0),"")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000124099</v>
      </c>
      <c r="I317" s="6" t="str">
        <f>IF('[1]TCE - ANEXO IV - Preencher'!K326="","",'[1]TCE - ANEXO IV - Preencher'!K326)</f>
        <v>13/06/2024</v>
      </c>
      <c r="J317" s="5" t="str">
        <f>'[1]TCE - ANEXO IV - Preencher'!L326</f>
        <v>26240641249434000107550010001240991976189516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415.34</v>
      </c>
    </row>
    <row r="318" spans="1:12" s="8" customFormat="1" ht="19.5" customHeight="1" x14ac:dyDescent="0.25">
      <c r="A318" s="3">
        <f>IFERROR(VLOOKUP(B318,'[1]DADOS (OCULTAR)'!$Q$3:$S$136,3,0),"")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000124100</v>
      </c>
      <c r="I318" s="6" t="str">
        <f>IF('[1]TCE - ANEXO IV - Preencher'!K327="","",'[1]TCE - ANEXO IV - Preencher'!K327)</f>
        <v>13/06/2024</v>
      </c>
      <c r="J318" s="5" t="str">
        <f>'[1]TCE - ANEXO IV - Preencher'!L327</f>
        <v>26240641249434000107550010001241001243535970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296.13</v>
      </c>
    </row>
    <row r="319" spans="1:12" s="8" customFormat="1" ht="19.5" customHeight="1" x14ac:dyDescent="0.25">
      <c r="A319" s="3">
        <f>IFERROR(VLOOKUP(B319,'[1]DADOS (OCULTAR)'!$Q$3:$S$136,3,0),"")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000124101</v>
      </c>
      <c r="I319" s="6" t="str">
        <f>IF('[1]TCE - ANEXO IV - Preencher'!K328="","",'[1]TCE - ANEXO IV - Preencher'!K328)</f>
        <v>13/06/2024</v>
      </c>
      <c r="J319" s="5" t="str">
        <f>'[1]TCE - ANEXO IV - Preencher'!L328</f>
        <v>26240641249434000107550010001241011469604784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936.58</v>
      </c>
    </row>
    <row r="320" spans="1:12" s="8" customFormat="1" ht="19.5" customHeight="1" x14ac:dyDescent="0.25">
      <c r="A320" s="3">
        <f>IFERROR(VLOOKUP(B320,'[1]DADOS (OCULTAR)'!$Q$3:$S$136,3,0),"")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000124197</v>
      </c>
      <c r="I320" s="6" t="str">
        <f>IF('[1]TCE - ANEXO IV - Preencher'!K329="","",'[1]TCE - ANEXO IV - Preencher'!K329)</f>
        <v>17/06/2024</v>
      </c>
      <c r="J320" s="5" t="str">
        <f>'[1]TCE - ANEXO IV - Preencher'!L329</f>
        <v>26240641249434000107550010001241971095554032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1363.05</v>
      </c>
    </row>
    <row r="321" spans="1:12" s="8" customFormat="1" ht="19.5" customHeight="1" x14ac:dyDescent="0.25">
      <c r="A321" s="3">
        <f>IFERROR(VLOOKUP(B321,'[1]DADOS (OCULTAR)'!$Q$3:$S$136,3,0),"")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000124285</v>
      </c>
      <c r="I321" s="6" t="str">
        <f>IF('[1]TCE - ANEXO IV - Preencher'!K330="","",'[1]TCE - ANEXO IV - Preencher'!K330)</f>
        <v>19/06/2024</v>
      </c>
      <c r="J321" s="5" t="str">
        <f>'[1]TCE - ANEXO IV - Preencher'!L330</f>
        <v>26240641249434000107550010001242851524705201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148.4</v>
      </c>
    </row>
    <row r="322" spans="1:12" s="8" customFormat="1" ht="19.5" customHeight="1" x14ac:dyDescent="0.25">
      <c r="A322" s="3">
        <f>IFERROR(VLOOKUP(B322,'[1]DADOS (OCULTAR)'!$Q$3:$S$136,3,0),"")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000124286</v>
      </c>
      <c r="I322" s="6" t="str">
        <f>IF('[1]TCE - ANEXO IV - Preencher'!K331="","",'[1]TCE - ANEXO IV - Preencher'!K331)</f>
        <v>19/06/2024</v>
      </c>
      <c r="J322" s="5" t="str">
        <f>'[1]TCE - ANEXO IV - Preencher'!L331</f>
        <v>26240641249434000107550010001242861771150769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486.29</v>
      </c>
    </row>
    <row r="323" spans="1:12" s="8" customFormat="1" ht="19.5" customHeight="1" x14ac:dyDescent="0.25">
      <c r="A323" s="3">
        <f>IFERROR(VLOOKUP(B323,'[1]DADOS (OCULTAR)'!$Q$3:$S$136,3,0),"")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000124287</v>
      </c>
      <c r="I323" s="6" t="str">
        <f>IF('[1]TCE - ANEXO IV - Preencher'!K332="","",'[1]TCE - ANEXO IV - Preencher'!K332)</f>
        <v>19/06/2024</v>
      </c>
      <c r="J323" s="5" t="str">
        <f>'[1]TCE - ANEXO IV - Preencher'!L332</f>
        <v>26240641249434000107550010001242871122490884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275.48</v>
      </c>
    </row>
    <row r="324" spans="1:12" s="8" customFormat="1" ht="19.5" customHeight="1" x14ac:dyDescent="0.25">
      <c r="A324" s="3">
        <f>IFERROR(VLOOKUP(B324,'[1]DADOS (OCULTAR)'!$Q$3:$S$136,3,0),"")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000124289</v>
      </c>
      <c r="I324" s="6" t="str">
        <f>IF('[1]TCE - ANEXO IV - Preencher'!K333="","",'[1]TCE - ANEXO IV - Preencher'!K333)</f>
        <v>19/06/2024</v>
      </c>
      <c r="J324" s="5" t="str">
        <f>'[1]TCE - ANEXO IV - Preencher'!L333</f>
        <v>26240641249434000107550010001242891445382190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121.18</v>
      </c>
    </row>
    <row r="325" spans="1:12" s="8" customFormat="1" ht="19.5" customHeight="1" x14ac:dyDescent="0.25">
      <c r="A325" s="3">
        <f>IFERROR(VLOOKUP(B325,'[1]DADOS (OCULTAR)'!$Q$3:$S$136,3,0),"")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000124290</v>
      </c>
      <c r="I325" s="6" t="str">
        <f>IF('[1]TCE - ANEXO IV - Preencher'!K334="","",'[1]TCE - ANEXO IV - Preencher'!K334)</f>
        <v>19/06/2024</v>
      </c>
      <c r="J325" s="5" t="str">
        <f>'[1]TCE - ANEXO IV - Preencher'!L334</f>
        <v>26240641249434000107550010001242901962907042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1277.7</v>
      </c>
    </row>
    <row r="326" spans="1:12" s="8" customFormat="1" ht="19.5" customHeight="1" x14ac:dyDescent="0.25">
      <c r="A326" s="3">
        <f>IFERROR(VLOOKUP(B326,'[1]DADOS (OCULTAR)'!$Q$3:$S$136,3,0),"")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000124291</v>
      </c>
      <c r="I326" s="6" t="str">
        <f>IF('[1]TCE - ANEXO IV - Preencher'!K335="","",'[1]TCE - ANEXO IV - Preencher'!K335)</f>
        <v>19/06/2024</v>
      </c>
      <c r="J326" s="5" t="str">
        <f>'[1]TCE - ANEXO IV - Preencher'!L335</f>
        <v>26240641249434000107550010001242911719005591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296.13</v>
      </c>
    </row>
    <row r="327" spans="1:12" s="8" customFormat="1" ht="19.5" customHeight="1" x14ac:dyDescent="0.25">
      <c r="A327" s="3">
        <f>IFERROR(VLOOKUP(B327,'[1]DADOS (OCULTAR)'!$Q$3:$S$136,3,0),"")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000124292</v>
      </c>
      <c r="I327" s="6" t="str">
        <f>IF('[1]TCE - ANEXO IV - Preencher'!K336="","",'[1]TCE - ANEXO IV - Preencher'!K336)</f>
        <v>19/06/2024</v>
      </c>
      <c r="J327" s="5" t="str">
        <f>'[1]TCE - ANEXO IV - Preencher'!L336</f>
        <v>26240641249434000107550010001242921356093741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1277.7</v>
      </c>
    </row>
    <row r="328" spans="1:12" s="8" customFormat="1" ht="19.5" customHeight="1" x14ac:dyDescent="0.25">
      <c r="A328" s="3">
        <f>IFERROR(VLOOKUP(B328,'[1]DADOS (OCULTAR)'!$Q$3:$S$136,3,0),"")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000124293</v>
      </c>
      <c r="I328" s="6" t="str">
        <f>IF('[1]TCE - ANEXO IV - Preencher'!K337="","",'[1]TCE - ANEXO IV - Preencher'!K337)</f>
        <v>19/06/2024</v>
      </c>
      <c r="J328" s="5" t="str">
        <f>'[1]TCE - ANEXO IV - Preencher'!L337</f>
        <v>26240641249434000107550010001242931992996860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176.11</v>
      </c>
    </row>
    <row r="329" spans="1:12" s="8" customFormat="1" ht="19.5" customHeight="1" x14ac:dyDescent="0.25">
      <c r="A329" s="3">
        <f>IFERROR(VLOOKUP(B329,'[1]DADOS (OCULTAR)'!$Q$3:$S$136,3,0),"")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000124294</v>
      </c>
      <c r="I329" s="6" t="str">
        <f>IF('[1]TCE - ANEXO IV - Preencher'!K338="","",'[1]TCE - ANEXO IV - Preencher'!K338)</f>
        <v>19/06/2024</v>
      </c>
      <c r="J329" s="5" t="str">
        <f>'[1]TCE - ANEXO IV - Preencher'!L338</f>
        <v>26240641249434000107550010001242941256901000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590.14</v>
      </c>
    </row>
    <row r="330" spans="1:12" s="8" customFormat="1" ht="19.5" customHeight="1" x14ac:dyDescent="0.25">
      <c r="A330" s="3">
        <f>IFERROR(VLOOKUP(B330,'[1]DADOS (OCULTAR)'!$Q$3:$S$136,3,0),"")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000124295</v>
      </c>
      <c r="I330" s="6" t="str">
        <f>IF('[1]TCE - ANEXO IV - Preencher'!K339="","",'[1]TCE - ANEXO IV - Preencher'!K339)</f>
        <v>19/06/2024</v>
      </c>
      <c r="J330" s="5" t="str">
        <f>'[1]TCE - ANEXO IV - Preencher'!L339</f>
        <v>26240641249434000107550010001242951374031886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1096.3900000000001</v>
      </c>
    </row>
    <row r="331" spans="1:12" s="8" customFormat="1" ht="19.5" customHeight="1" x14ac:dyDescent="0.25">
      <c r="A331" s="3">
        <f>IFERROR(VLOOKUP(B331,'[1]DADOS (OCULTAR)'!$Q$3:$S$136,3,0),"")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000124296</v>
      </c>
      <c r="I331" s="6" t="str">
        <f>IF('[1]TCE - ANEXO IV - Preencher'!K340="","",'[1]TCE - ANEXO IV - Preencher'!K340)</f>
        <v>19/06/2024</v>
      </c>
      <c r="J331" s="5" t="str">
        <f>'[1]TCE - ANEXO IV - Preencher'!L340</f>
        <v>26240641249434000107550010001242961003515297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424.78</v>
      </c>
    </row>
    <row r="332" spans="1:12" s="8" customFormat="1" ht="19.5" customHeight="1" x14ac:dyDescent="0.25">
      <c r="A332" s="3">
        <f>IFERROR(VLOOKUP(B332,'[1]DADOS (OCULTAR)'!$Q$3:$S$136,3,0),"")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000124562</v>
      </c>
      <c r="I332" s="6" t="str">
        <f>IF('[1]TCE - ANEXO IV - Preencher'!K341="","",'[1]TCE - ANEXO IV - Preencher'!K341)</f>
        <v>27/06/2024</v>
      </c>
      <c r="J332" s="5" t="str">
        <f>'[1]TCE - ANEXO IV - Preencher'!L341</f>
        <v>26240641249434000107550010001245621448684581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332.21</v>
      </c>
    </row>
    <row r="333" spans="1:12" s="8" customFormat="1" ht="19.5" customHeight="1" x14ac:dyDescent="0.25">
      <c r="A333" s="3">
        <f>IFERROR(VLOOKUP(B333,'[1]DADOS (OCULTAR)'!$Q$3:$S$136,3,0),"")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000124564</v>
      </c>
      <c r="I333" s="6" t="str">
        <f>IF('[1]TCE - ANEXO IV - Preencher'!K342="","",'[1]TCE - ANEXO IV - Preencher'!K342)</f>
        <v>27/06/2024</v>
      </c>
      <c r="J333" s="5" t="str">
        <f>'[1]TCE - ANEXO IV - Preencher'!L342</f>
        <v>26240641249434000107550010001245641074960334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288.70999999999998</v>
      </c>
    </row>
    <row r="334" spans="1:12" s="8" customFormat="1" ht="19.5" customHeight="1" x14ac:dyDescent="0.25">
      <c r="A334" s="3">
        <f>IFERROR(VLOOKUP(B334,'[1]DADOS (OCULTAR)'!$Q$3:$S$136,3,0),"")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000124565</v>
      </c>
      <c r="I334" s="6" t="str">
        <f>IF('[1]TCE - ANEXO IV - Preencher'!K343="","",'[1]TCE - ANEXO IV - Preencher'!K343)</f>
        <v>27/06/2024</v>
      </c>
      <c r="J334" s="5" t="str">
        <f>'[1]TCE - ANEXO IV - Preencher'!L343</f>
        <v>26240641249434000107550010001245651742580951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211.87</v>
      </c>
    </row>
    <row r="335" spans="1:12" s="8" customFormat="1" ht="19.5" customHeight="1" x14ac:dyDescent="0.25">
      <c r="A335" s="3">
        <f>IFERROR(VLOOKUP(B335,'[1]DADOS (OCULTAR)'!$Q$3:$S$136,3,0),"")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000124593</v>
      </c>
      <c r="I335" s="6" t="str">
        <f>IF('[1]TCE - ANEXO IV - Preencher'!K344="","",'[1]TCE - ANEXO IV - Preencher'!K344)</f>
        <v>28/06/2024</v>
      </c>
      <c r="J335" s="5" t="str">
        <f>'[1]TCE - ANEXO IV - Preencher'!L344</f>
        <v>26240641249434000107550010001245931130305261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322.83999999999997</v>
      </c>
    </row>
    <row r="336" spans="1:12" s="8" customFormat="1" ht="19.5" customHeight="1" x14ac:dyDescent="0.25">
      <c r="A336" s="3">
        <f>IFERROR(VLOOKUP(B336,'[1]DADOS (OCULTAR)'!$Q$3:$S$136,3,0),"")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000124594</v>
      </c>
      <c r="I336" s="6" t="str">
        <f>IF('[1]TCE - ANEXO IV - Preencher'!K345="","",'[1]TCE - ANEXO IV - Preencher'!K345)</f>
        <v>28/06/2024</v>
      </c>
      <c r="J336" s="5" t="str">
        <f>'[1]TCE - ANEXO IV - Preencher'!L345</f>
        <v>26240641249434000107550010001245941823805661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18.059999999999999</v>
      </c>
    </row>
    <row r="337" spans="1:12" s="8" customFormat="1" ht="19.5" customHeight="1" x14ac:dyDescent="0.25">
      <c r="A337" s="3">
        <f>IFERROR(VLOOKUP(B337,'[1]DADOS (OCULTAR)'!$Q$3:$S$136,3,0),"")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000124595</v>
      </c>
      <c r="I337" s="6" t="str">
        <f>IF('[1]TCE - ANEXO IV - Preencher'!K346="","",'[1]TCE - ANEXO IV - Preencher'!K346)</f>
        <v>28/06/2024</v>
      </c>
      <c r="J337" s="5" t="str">
        <f>'[1]TCE - ANEXO IV - Preencher'!L346</f>
        <v>26240641249434000107550010001245951186149600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 x14ac:dyDescent="0.25">
      <c r="A338" s="3">
        <f>IFERROR(VLOOKUP(B338,'[1]DADOS (OCULTAR)'!$Q$3:$S$136,3,0),"")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000124596</v>
      </c>
      <c r="I338" s="6" t="str">
        <f>IF('[1]TCE - ANEXO IV - Preencher'!K347="","",'[1]TCE - ANEXO IV - Preencher'!K347)</f>
        <v>28/06/2024</v>
      </c>
      <c r="J338" s="5" t="str">
        <f>'[1]TCE - ANEXO IV - Preencher'!L347</f>
        <v>26240641249434000107550010001245961540680455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181.77</v>
      </c>
    </row>
    <row r="339" spans="1:12" s="8" customFormat="1" ht="19.5" customHeight="1" x14ac:dyDescent="0.25">
      <c r="A339" s="3">
        <f>IFERROR(VLOOKUP(B339,'[1]DADOS (OCULTAR)'!$Q$3:$S$136,3,0),"")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000124597</v>
      </c>
      <c r="I339" s="6" t="str">
        <f>IF('[1]TCE - ANEXO IV - Preencher'!K348="","",'[1]TCE - ANEXO IV - Preencher'!K348)</f>
        <v>28/06/2024</v>
      </c>
      <c r="J339" s="5" t="str">
        <f>'[1]TCE - ANEXO IV - Preencher'!L348</f>
        <v>26240641249434000107550010001245971494116642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557.84</v>
      </c>
    </row>
    <row r="340" spans="1:12" s="8" customFormat="1" ht="19.5" customHeight="1" x14ac:dyDescent="0.25">
      <c r="A340" s="3">
        <f>IFERROR(VLOOKUP(B340,'[1]DADOS (OCULTAR)'!$Q$3:$S$136,3,0),"")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000124598</v>
      </c>
      <c r="I340" s="6" t="str">
        <f>IF('[1]TCE - ANEXO IV - Preencher'!K349="","",'[1]TCE - ANEXO IV - Preencher'!K349)</f>
        <v>28/06/2024</v>
      </c>
      <c r="J340" s="5" t="str">
        <f>'[1]TCE - ANEXO IV - Preencher'!L349</f>
        <v>26240641249434000107550010001245981895139020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761.91</v>
      </c>
    </row>
    <row r="341" spans="1:12" s="8" customFormat="1" ht="19.5" customHeight="1" x14ac:dyDescent="0.25">
      <c r="A341" s="3">
        <f>IFERROR(VLOOKUP(B341,'[1]DADOS (OCULTAR)'!$Q$3:$S$136,3,0),"")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000124599</v>
      </c>
      <c r="I341" s="6" t="str">
        <f>IF('[1]TCE - ANEXO IV - Preencher'!K350="","",'[1]TCE - ANEXO IV - Preencher'!K350)</f>
        <v>28/06/2024</v>
      </c>
      <c r="J341" s="5" t="str">
        <f>'[1]TCE - ANEXO IV - Preencher'!L350</f>
        <v>26240641249434000107550010001245991474097027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761.91</v>
      </c>
    </row>
    <row r="342" spans="1:12" s="8" customFormat="1" ht="19.5" customHeight="1" x14ac:dyDescent="0.25">
      <c r="A342" s="3">
        <f>IFERROR(VLOOKUP(B342,'[1]DADOS (OCULTAR)'!$Q$3:$S$136,3,0),"")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000124600</v>
      </c>
      <c r="I342" s="6" t="str">
        <f>IF('[1]TCE - ANEXO IV - Preencher'!K351="","",'[1]TCE - ANEXO IV - Preencher'!K351)</f>
        <v>28/06/2024</v>
      </c>
      <c r="J342" s="5" t="str">
        <f>'[1]TCE - ANEXO IV - Preencher'!L351</f>
        <v>26240641249434000107550010001246001760996880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1277.7</v>
      </c>
    </row>
    <row r="343" spans="1:12" s="8" customFormat="1" ht="19.5" customHeight="1" x14ac:dyDescent="0.25">
      <c r="A343" s="3">
        <f>IFERROR(VLOOKUP(B343,'[1]DADOS (OCULTAR)'!$Q$3:$S$136,3,0),"")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000124602</v>
      </c>
      <c r="I343" s="6" t="str">
        <f>IF('[1]TCE - ANEXO IV - Preencher'!K352="","",'[1]TCE - ANEXO IV - Preencher'!K352)</f>
        <v>28/06/2024</v>
      </c>
      <c r="J343" s="5" t="str">
        <f>'[1]TCE - ANEXO IV - Preencher'!L352</f>
        <v>26240641249434000107550010001246021787161953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299.89999999999998</v>
      </c>
    </row>
    <row r="344" spans="1:12" s="8" customFormat="1" ht="19.5" customHeight="1" x14ac:dyDescent="0.25">
      <c r="A344" s="3">
        <f>IFERROR(VLOOKUP(B344,'[1]DADOS (OCULTAR)'!$Q$3:$S$136,3,0),"")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000124603</v>
      </c>
      <c r="I344" s="6" t="str">
        <f>IF('[1]TCE - ANEXO IV - Preencher'!K353="","",'[1]TCE - ANEXO IV - Preencher'!K353)</f>
        <v>28/06/2024</v>
      </c>
      <c r="J344" s="5" t="str">
        <f>'[1]TCE - ANEXO IV - Preencher'!L353</f>
        <v>26240641249434000107550010001246031413199754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1964.92</v>
      </c>
    </row>
    <row r="345" spans="1:12" s="8" customFormat="1" ht="19.5" customHeight="1" x14ac:dyDescent="0.25">
      <c r="A345" s="3">
        <f>IFERROR(VLOOKUP(B345,'[1]DADOS (OCULTAR)'!$Q$3:$S$136,3,0),"")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000124604</v>
      </c>
      <c r="I345" s="6" t="str">
        <f>IF('[1]TCE - ANEXO IV - Preencher'!K354="","",'[1]TCE - ANEXO IV - Preencher'!K354)</f>
        <v>28/06/2024</v>
      </c>
      <c r="J345" s="5" t="str">
        <f>'[1]TCE - ANEXO IV - Preencher'!L354</f>
        <v>26240641249434000107550010001246041811030200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1277.7</v>
      </c>
    </row>
    <row r="346" spans="1:12" s="8" customFormat="1" ht="19.5" customHeight="1" x14ac:dyDescent="0.25">
      <c r="A346" s="3">
        <f>IFERROR(VLOOKUP(B346,'[1]DADOS (OCULTAR)'!$Q$3:$S$136,3,0),"")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000124649</v>
      </c>
      <c r="I346" s="6" t="str">
        <f>IF('[1]TCE - ANEXO IV - Preencher'!K355="","",'[1]TCE - ANEXO IV - Preencher'!K355)</f>
        <v>01/07/2024</v>
      </c>
      <c r="J346" s="5" t="str">
        <f>'[1]TCE - ANEXO IV - Preencher'!L355</f>
        <v>26240741249434000107550010001246491539729690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203.82</v>
      </c>
    </row>
    <row r="347" spans="1:12" s="8" customFormat="1" ht="19.5" customHeight="1" x14ac:dyDescent="0.25">
      <c r="A347" s="3">
        <f>IFERROR(VLOOKUP(B347,'[1]DADOS (OCULTAR)'!$Q$3:$S$136,3,0),"")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000124724</v>
      </c>
      <c r="I347" s="6" t="str">
        <f>IF('[1]TCE - ANEXO IV - Preencher'!K356="","",'[1]TCE - ANEXO IV - Preencher'!K356)</f>
        <v>02/07/2024</v>
      </c>
      <c r="J347" s="5" t="str">
        <f>'[1]TCE - ANEXO IV - Preencher'!L356</f>
        <v>26240741249434000107550010001247241403433460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1277.7</v>
      </c>
    </row>
    <row r="348" spans="1:12" s="8" customFormat="1" ht="19.5" customHeight="1" x14ac:dyDescent="0.25">
      <c r="A348" s="3">
        <f>IFERROR(VLOOKUP(B348,'[1]DADOS (OCULTAR)'!$Q$3:$S$136,3,0),"")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000124725</v>
      </c>
      <c r="I348" s="6" t="str">
        <f>IF('[1]TCE - ANEXO IV - Preencher'!K357="","",'[1]TCE - ANEXO IV - Preencher'!K357)</f>
        <v>02/07/2024</v>
      </c>
      <c r="J348" s="5" t="str">
        <f>'[1]TCE - ANEXO IV - Preencher'!L357</f>
        <v>26240741249434000107550010001247251112794242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181.77</v>
      </c>
    </row>
    <row r="349" spans="1:12" s="8" customFormat="1" ht="19.5" customHeight="1" x14ac:dyDescent="0.25">
      <c r="A349" s="3">
        <f>IFERROR(VLOOKUP(B349,'[1]DADOS (OCULTAR)'!$Q$3:$S$136,3,0),"")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000124726</v>
      </c>
      <c r="I349" s="6" t="str">
        <f>IF('[1]TCE - ANEXO IV - Preencher'!K358="","",'[1]TCE - ANEXO IV - Preencher'!K358)</f>
        <v>02/07/2024</v>
      </c>
      <c r="J349" s="5" t="str">
        <f>'[1]TCE - ANEXO IV - Preencher'!L358</f>
        <v>26240741249434000107550010001247261985691070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1843.74</v>
      </c>
    </row>
    <row r="350" spans="1:12" s="8" customFormat="1" ht="19.5" customHeight="1" x14ac:dyDescent="0.25">
      <c r="A350" s="3">
        <f>IFERROR(VLOOKUP(B350,'[1]DADOS (OCULTAR)'!$Q$3:$S$136,3,0),"")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000124727</v>
      </c>
      <c r="I350" s="6" t="str">
        <f>IF('[1]TCE - ANEXO IV - Preencher'!K359="","",'[1]TCE - ANEXO IV - Preencher'!K359)</f>
        <v>02/07/2024</v>
      </c>
      <c r="J350" s="5" t="str">
        <f>'[1]TCE - ANEXO IV - Preencher'!L359</f>
        <v>26240741249434000107550010001247271698169418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203.82</v>
      </c>
    </row>
    <row r="351" spans="1:12" s="8" customFormat="1" ht="19.5" customHeight="1" x14ac:dyDescent="0.25">
      <c r="A351" s="3">
        <f>IFERROR(VLOOKUP(B351,'[1]DADOS (OCULTAR)'!$Q$3:$S$136,3,0),"")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000124728</v>
      </c>
      <c r="I351" s="6" t="str">
        <f>IF('[1]TCE - ANEXO IV - Preencher'!K360="","",'[1]TCE - ANEXO IV - Preencher'!K360)</f>
        <v>02/07/2024</v>
      </c>
      <c r="J351" s="5" t="str">
        <f>'[1]TCE - ANEXO IV - Preencher'!L360</f>
        <v>26240741249434000107550010001247281908234820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295</v>
      </c>
    </row>
    <row r="352" spans="1:12" s="8" customFormat="1" ht="19.5" customHeight="1" x14ac:dyDescent="0.25">
      <c r="A352" s="3">
        <f>IFERROR(VLOOKUP(B352,'[1]DADOS (OCULTAR)'!$Q$3:$S$136,3,0),"")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000124729</v>
      </c>
      <c r="I352" s="6" t="str">
        <f>IF('[1]TCE - ANEXO IV - Preencher'!K361="","",'[1]TCE - ANEXO IV - Preencher'!K361)</f>
        <v>02/07/2024</v>
      </c>
      <c r="J352" s="5" t="str">
        <f>'[1]TCE - ANEXO IV - Preencher'!L361</f>
        <v>26240741249434000107550010001247291384109417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1277.7</v>
      </c>
    </row>
    <row r="353" spans="1:12" s="8" customFormat="1" ht="19.5" customHeight="1" x14ac:dyDescent="0.25">
      <c r="A353" s="3">
        <f>IFERROR(VLOOKUP(B353,'[1]DADOS (OCULTAR)'!$Q$3:$S$136,3,0),"")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000124730</v>
      </c>
      <c r="I353" s="6" t="str">
        <f>IF('[1]TCE - ANEXO IV - Preencher'!K362="","",'[1]TCE - ANEXO IV - Preencher'!K362)</f>
        <v>02/07/2024</v>
      </c>
      <c r="J353" s="5" t="str">
        <f>'[1]TCE - ANEXO IV - Preencher'!L362</f>
        <v>26240741249434000107550010001247301138142200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1277.7</v>
      </c>
    </row>
    <row r="354" spans="1:12" s="8" customFormat="1" ht="19.5" customHeight="1" x14ac:dyDescent="0.25">
      <c r="A354" s="3">
        <f>IFERROR(VLOOKUP(B354,'[1]DADOS (OCULTAR)'!$Q$3:$S$136,3,0),"")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000124731</v>
      </c>
      <c r="I354" s="6" t="str">
        <f>IF('[1]TCE - ANEXO IV - Preencher'!K363="","",'[1]TCE - ANEXO IV - Preencher'!K363)</f>
        <v>02/07/2024</v>
      </c>
      <c r="J354" s="5" t="str">
        <f>'[1]TCE - ANEXO IV - Preencher'!L363</f>
        <v>26240741249434000107550010001247311487909856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761.91</v>
      </c>
    </row>
    <row r="355" spans="1:12" s="8" customFormat="1" ht="19.5" customHeight="1" x14ac:dyDescent="0.25">
      <c r="A355" s="3">
        <f>IFERROR(VLOOKUP(B355,'[1]DADOS (OCULTAR)'!$Q$3:$S$136,3,0),"")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000124732</v>
      </c>
      <c r="I355" s="6" t="str">
        <f>IF('[1]TCE - ANEXO IV - Preencher'!K364="","",'[1]TCE - ANEXO IV - Preencher'!K364)</f>
        <v>02/07/2024</v>
      </c>
      <c r="J355" s="5" t="str">
        <f>'[1]TCE - ANEXO IV - Preencher'!L364</f>
        <v>26240741249434000107550010001247321228821461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1277.7</v>
      </c>
    </row>
    <row r="356" spans="1:12" s="8" customFormat="1" ht="19.5" customHeight="1" x14ac:dyDescent="0.25">
      <c r="A356" s="3">
        <f>IFERROR(VLOOKUP(B356,'[1]DADOS (OCULTAR)'!$Q$3:$S$136,3,0),"")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000124733</v>
      </c>
      <c r="I356" s="6" t="str">
        <f>IF('[1]TCE - ANEXO IV - Preencher'!K365="","",'[1]TCE - ANEXO IV - Preencher'!K365)</f>
        <v>02/07/2024</v>
      </c>
      <c r="J356" s="5" t="str">
        <f>'[1]TCE - ANEXO IV - Preencher'!L365</f>
        <v>26240741249434000107550010001247331596627392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28.45</v>
      </c>
    </row>
    <row r="357" spans="1:12" s="8" customFormat="1" ht="19.5" customHeight="1" x14ac:dyDescent="0.25">
      <c r="A357" s="3">
        <f>IFERROR(VLOOKUP(B357,'[1]DADOS (OCULTAR)'!$Q$3:$S$136,3,0),"")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000124734</v>
      </c>
      <c r="I357" s="6" t="str">
        <f>IF('[1]TCE - ANEXO IV - Preencher'!K366="","",'[1]TCE - ANEXO IV - Preencher'!K366)</f>
        <v>02/07/2024</v>
      </c>
      <c r="J357" s="5" t="str">
        <f>'[1]TCE - ANEXO IV - Preencher'!L366</f>
        <v>26240741249434000107550010001247341376614590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1578.64</v>
      </c>
    </row>
    <row r="358" spans="1:12" s="8" customFormat="1" ht="19.5" customHeight="1" x14ac:dyDescent="0.25">
      <c r="A358" s="3">
        <f>IFERROR(VLOOKUP(B358,'[1]DADOS (OCULTAR)'!$Q$3:$S$136,3,0),"")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000124735</v>
      </c>
      <c r="I358" s="6" t="str">
        <f>IF('[1]TCE - ANEXO IV - Preencher'!K367="","",'[1]TCE - ANEXO IV - Preencher'!K367)</f>
        <v>02/07/2024</v>
      </c>
      <c r="J358" s="5" t="str">
        <f>'[1]TCE - ANEXO IV - Preencher'!L367</f>
        <v>26240741249434000107550010001247351264458489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761.91</v>
      </c>
    </row>
    <row r="359" spans="1:12" s="8" customFormat="1" ht="19.5" customHeight="1" x14ac:dyDescent="0.25">
      <c r="A359" s="3">
        <f>IFERROR(VLOOKUP(B359,'[1]DADOS (OCULTAR)'!$Q$3:$S$136,3,0),"")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000124736</v>
      </c>
      <c r="I359" s="6" t="str">
        <f>IF('[1]TCE - ANEXO IV - Preencher'!K368="","",'[1]TCE - ANEXO IV - Preencher'!K368)</f>
        <v>02/07/2024</v>
      </c>
      <c r="J359" s="5" t="str">
        <f>'[1]TCE - ANEXO IV - Preencher'!L368</f>
        <v>26240741249434000107550010001247361191825654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761.91</v>
      </c>
    </row>
    <row r="360" spans="1:12" s="8" customFormat="1" ht="19.5" customHeight="1" x14ac:dyDescent="0.25">
      <c r="A360" s="3">
        <f>IFERROR(VLOOKUP(B360,'[1]DADOS (OCULTAR)'!$Q$3:$S$136,3,0),"")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000124737</v>
      </c>
      <c r="I360" s="6" t="str">
        <f>IF('[1]TCE - ANEXO IV - Preencher'!K369="","",'[1]TCE - ANEXO IV - Preencher'!K369)</f>
        <v>02/07/2024</v>
      </c>
      <c r="J360" s="5" t="str">
        <f>'[1]TCE - ANEXO IV - Preencher'!L369</f>
        <v>26240741249434000107550010001247371947951471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203.82</v>
      </c>
    </row>
    <row r="361" spans="1:12" s="8" customFormat="1" ht="19.5" customHeight="1" x14ac:dyDescent="0.25">
      <c r="A361" s="3">
        <f>IFERROR(VLOOKUP(B361,'[1]DADOS (OCULTAR)'!$Q$3:$S$136,3,0),"")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000124738</v>
      </c>
      <c r="I361" s="6" t="str">
        <f>IF('[1]TCE - ANEXO IV - Preencher'!K370="","",'[1]TCE - ANEXO IV - Preencher'!K370)</f>
        <v>02/07/2024</v>
      </c>
      <c r="J361" s="5" t="str">
        <f>'[1]TCE - ANEXO IV - Preencher'!L370</f>
        <v>26240741249434000107550010001247381539944925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1277.7</v>
      </c>
    </row>
    <row r="362" spans="1:12" s="8" customFormat="1" ht="19.5" customHeight="1" x14ac:dyDescent="0.25">
      <c r="A362" s="3">
        <f>IFERROR(VLOOKUP(B362,'[1]DADOS (OCULTAR)'!$Q$3:$S$136,3,0),"")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000124739</v>
      </c>
      <c r="I362" s="6" t="str">
        <f>IF('[1]TCE - ANEXO IV - Preencher'!K371="","",'[1]TCE - ANEXO IV - Preencher'!K371)</f>
        <v>02/07/2024</v>
      </c>
      <c r="J362" s="5" t="str">
        <f>'[1]TCE - ANEXO IV - Preencher'!L371</f>
        <v>26240741249434000107550010001247391922258920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231.53</v>
      </c>
    </row>
    <row r="363" spans="1:12" s="8" customFormat="1" ht="19.5" customHeight="1" x14ac:dyDescent="0.25">
      <c r="A363" s="3">
        <f>IFERROR(VLOOKUP(B363,'[1]DADOS (OCULTAR)'!$Q$3:$S$136,3,0),"")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000124740</v>
      </c>
      <c r="I363" s="6" t="str">
        <f>IF('[1]TCE - ANEXO IV - Preencher'!K372="","",'[1]TCE - ANEXO IV - Preencher'!K372)</f>
        <v>02/07/2024</v>
      </c>
      <c r="J363" s="5" t="str">
        <f>'[1]TCE - ANEXO IV - Preencher'!L372</f>
        <v>26240741249434000107550010001247401489962559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613.46</v>
      </c>
    </row>
    <row r="364" spans="1:12" s="8" customFormat="1" ht="19.5" customHeight="1" x14ac:dyDescent="0.25">
      <c r="A364" s="3">
        <f>IFERROR(VLOOKUP(B364,'[1]DADOS (OCULTAR)'!$Q$3:$S$136,3,0),"")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000124813</v>
      </c>
      <c r="I364" s="6" t="str">
        <f>IF('[1]TCE - ANEXO IV - Preencher'!K373="","",'[1]TCE - ANEXO IV - Preencher'!K373)</f>
        <v>04/07/2024</v>
      </c>
      <c r="J364" s="5" t="str">
        <f>'[1]TCE - ANEXO IV - Preencher'!L373</f>
        <v>26240741249434000107550010001248131708249427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761.91</v>
      </c>
    </row>
    <row r="365" spans="1:12" s="8" customFormat="1" ht="19.5" customHeight="1" x14ac:dyDescent="0.25">
      <c r="A365" s="3">
        <f>IFERROR(VLOOKUP(B365,'[1]DADOS (OCULTAR)'!$Q$3:$S$136,3,0),"")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000124969</v>
      </c>
      <c r="I365" s="6" t="str">
        <f>IF('[1]TCE - ANEXO IV - Preencher'!K374="","",'[1]TCE - ANEXO IV - Preencher'!K374)</f>
        <v>11/07/2024</v>
      </c>
      <c r="J365" s="5" t="str">
        <f>'[1]TCE - ANEXO IV - Preencher'!L374</f>
        <v>26240741249434000107550010001249691649857510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275.48</v>
      </c>
    </row>
    <row r="366" spans="1:12" s="8" customFormat="1" ht="19.5" customHeight="1" x14ac:dyDescent="0.25">
      <c r="A366" s="3">
        <f>IFERROR(VLOOKUP(B366,'[1]DADOS (OCULTAR)'!$Q$3:$S$136,3,0),"")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000125844</v>
      </c>
      <c r="I366" s="6" t="str">
        <f>IF('[1]TCE - ANEXO IV - Preencher'!K375="","",'[1]TCE - ANEXO IV - Preencher'!K375)</f>
        <v>02/08/2024</v>
      </c>
      <c r="J366" s="5" t="str">
        <f>'[1]TCE - ANEXO IV - Preencher'!L375</f>
        <v>26240841249434000107550010001258441495924968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28.45</v>
      </c>
    </row>
    <row r="367" spans="1:12" s="8" customFormat="1" ht="19.5" customHeight="1" x14ac:dyDescent="0.25">
      <c r="A367" s="3">
        <f>IFERROR(VLOOKUP(B367,'[1]DADOS (OCULTAR)'!$Q$3:$S$136,3,0),"")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ART CIRURGICA COMERCIO DE PRODUTOS HOSPITALARES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000136082</v>
      </c>
      <c r="I367" s="6" t="str">
        <f>IF('[1]TCE - ANEXO IV - Preencher'!K376="","",'[1]TCE - ANEXO IV - Preencher'!K376)</f>
        <v>19/06/2024</v>
      </c>
      <c r="J367" s="5" t="str">
        <f>'[1]TCE - ANEXO IV - Preencher'!L376</f>
        <v>26240624436602000154550010001360821138106008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642</v>
      </c>
    </row>
    <row r="368" spans="1:12" s="8" customFormat="1" ht="19.5" customHeight="1" x14ac:dyDescent="0.25">
      <c r="A368" s="3">
        <f>IFERROR(VLOOKUP(B368,'[1]DADOS (OCULTAR)'!$Q$3:$S$136,3,0),"")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ART CIRURGICA COMERCIO DE PRODUTOS HOSPITALARES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000136083</v>
      </c>
      <c r="I368" s="6" t="str">
        <f>IF('[1]TCE - ANEXO IV - Preencher'!K377="","",'[1]TCE - ANEXO IV - Preencher'!K377)</f>
        <v>19/06/2024</v>
      </c>
      <c r="J368" s="5" t="str">
        <f>'[1]TCE - ANEXO IV - Preencher'!L377</f>
        <v>26240624436602000154550010001360831138107001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760</v>
      </c>
    </row>
    <row r="369" spans="1:12" s="8" customFormat="1" ht="19.5" customHeight="1" x14ac:dyDescent="0.25">
      <c r="A369" s="3">
        <f>IFERROR(VLOOKUP(B369,'[1]DADOS (OCULTAR)'!$Q$3:$S$136,3,0),"")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ART CIRURGICA COMERCIO DE PRODUTOS HOSPITALARES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000136084</v>
      </c>
      <c r="I369" s="6" t="str">
        <f>IF('[1]TCE - ANEXO IV - Preencher'!K378="","",'[1]TCE - ANEXO IV - Preencher'!K378)</f>
        <v>19/06/2024</v>
      </c>
      <c r="J369" s="5" t="str">
        <f>'[1]TCE - ANEXO IV - Preencher'!L378</f>
        <v>26240624436602000154550010001360841138108005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380</v>
      </c>
    </row>
    <row r="370" spans="1:12" s="8" customFormat="1" ht="19.5" customHeight="1" x14ac:dyDescent="0.25">
      <c r="A370" s="3">
        <f>IFERROR(VLOOKUP(B370,'[1]DADOS (OCULTAR)'!$Q$3:$S$136,3,0),"")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ART CIRURGICA COMERCIO DE PRODUTOS HOSPITALARES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000136160</v>
      </c>
      <c r="I370" s="6" t="str">
        <f>IF('[1]TCE - ANEXO IV - Preencher'!K379="","",'[1]TCE - ANEXO IV - Preencher'!K379)</f>
        <v>21/06/2024</v>
      </c>
      <c r="J370" s="5" t="str">
        <f>'[1]TCE - ANEXO IV - Preencher'!L379</f>
        <v>26240624436602000154550010001361601138184007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1402</v>
      </c>
    </row>
    <row r="371" spans="1:12" s="8" customFormat="1" ht="19.5" customHeight="1" x14ac:dyDescent="0.25">
      <c r="A371" s="3">
        <f>IFERROR(VLOOKUP(B371,'[1]DADOS (OCULTAR)'!$Q$3:$S$136,3,0),"")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ART CIRURGICA COMERCIO DE PRODUTOS HOSPITALARES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000136161</v>
      </c>
      <c r="I371" s="6" t="str">
        <f>IF('[1]TCE - ANEXO IV - Preencher'!K380="","",'[1]TCE - ANEXO IV - Preencher'!K380)</f>
        <v>21/06/2024</v>
      </c>
      <c r="J371" s="5" t="str">
        <f>'[1]TCE - ANEXO IV - Preencher'!L380</f>
        <v>26240624436602000154550010001361611138185000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642</v>
      </c>
    </row>
    <row r="372" spans="1:12" s="8" customFormat="1" ht="19.5" customHeight="1" x14ac:dyDescent="0.25">
      <c r="A372" s="3">
        <f>IFERROR(VLOOKUP(B372,'[1]DADOS (OCULTAR)'!$Q$3:$S$136,3,0),"")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ART CIRURGICA COMERCIO DE PRODUTOS HOSPITALARES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000136162</v>
      </c>
      <c r="I372" s="6" t="str">
        <f>IF('[1]TCE - ANEXO IV - Preencher'!K381="","",'[1]TCE - ANEXO IV - Preencher'!K381)</f>
        <v>21/06/2024</v>
      </c>
      <c r="J372" s="5" t="str">
        <f>'[1]TCE - ANEXO IV - Preencher'!L381</f>
        <v>26240624436602000154550010001361621138186004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380</v>
      </c>
    </row>
    <row r="373" spans="1:12" s="8" customFormat="1" ht="19.5" customHeight="1" x14ac:dyDescent="0.25">
      <c r="A373" s="3">
        <f>IFERROR(VLOOKUP(B373,'[1]DADOS (OCULTAR)'!$Q$3:$S$136,3,0),"")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ART CIRURGICA COMERCIO DE PRODUTOS HOSPITALARES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000136163</v>
      </c>
      <c r="I373" s="6" t="str">
        <f>IF('[1]TCE - ANEXO IV - Preencher'!K382="","",'[1]TCE - ANEXO IV - Preencher'!K382)</f>
        <v>21/06/2024</v>
      </c>
      <c r="J373" s="5" t="str">
        <f>'[1]TCE - ANEXO IV - Preencher'!L382</f>
        <v>26240624436602000154550010001361631138187008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760</v>
      </c>
    </row>
    <row r="374" spans="1:12" s="8" customFormat="1" ht="19.5" customHeight="1" x14ac:dyDescent="0.25">
      <c r="A374" s="3">
        <f>IFERROR(VLOOKUP(B374,'[1]DADOS (OCULTAR)'!$Q$3:$S$136,3,0),"")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ART CIRURGICA COMERCIO DE PRODUTOS HOSPITALARES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000136281</v>
      </c>
      <c r="I374" s="6" t="str">
        <f>IF('[1]TCE - ANEXO IV - Preencher'!K383="","",'[1]TCE - ANEXO IV - Preencher'!K383)</f>
        <v>25/06/2024</v>
      </c>
      <c r="J374" s="5" t="str">
        <f>'[1]TCE - ANEXO IV - Preencher'!L383</f>
        <v>26240624436602000154550010001362811138305004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650</v>
      </c>
    </row>
    <row r="375" spans="1:12" s="8" customFormat="1" ht="19.5" customHeight="1" x14ac:dyDescent="0.25">
      <c r="A375" s="3">
        <f>IFERROR(VLOOKUP(B375,'[1]DADOS (OCULTAR)'!$Q$3:$S$136,3,0),"")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ART CIRURGICA COMERCIO DE PRODUTOS HOSPITALARES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000136283</v>
      </c>
      <c r="I375" s="6" t="str">
        <f>IF('[1]TCE - ANEXO IV - Preencher'!K384="","",'[1]TCE - ANEXO IV - Preencher'!K384)</f>
        <v>25/06/2024</v>
      </c>
      <c r="J375" s="5" t="str">
        <f>'[1]TCE - ANEXO IV - Preencher'!L384</f>
        <v>26240624436602000154550010001362831138307001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668</v>
      </c>
    </row>
    <row r="376" spans="1:12" s="8" customFormat="1" ht="19.5" customHeight="1" x14ac:dyDescent="0.25">
      <c r="A376" s="3">
        <f>IFERROR(VLOOKUP(B376,'[1]DADOS (OCULTAR)'!$Q$3:$S$136,3,0),"")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ART CIRURGICA COMERCIO DE PRODUTOS HOSPITALARES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000136285</v>
      </c>
      <c r="I376" s="6" t="str">
        <f>IF('[1]TCE - ANEXO IV - Preencher'!K385="","",'[1]TCE - ANEXO IV - Preencher'!K385)</f>
        <v>25/06/2024</v>
      </c>
      <c r="J376" s="5" t="str">
        <f>'[1]TCE - ANEXO IV - Preencher'!L385</f>
        <v>26240624436602000154550010001362851138309009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760</v>
      </c>
    </row>
    <row r="377" spans="1:12" s="8" customFormat="1" ht="19.5" customHeight="1" x14ac:dyDescent="0.25">
      <c r="A377" s="3">
        <f>IFERROR(VLOOKUP(B377,'[1]DADOS (OCULTAR)'!$Q$3:$S$136,3,0),"")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ART CIRURGICA COMERCIO DE PRODUTOS HOSPITALARES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000136286</v>
      </c>
      <c r="I377" s="6" t="str">
        <f>IF('[1]TCE - ANEXO IV - Preencher'!K386="","",'[1]TCE - ANEXO IV - Preencher'!K386)</f>
        <v>25/06/2024</v>
      </c>
      <c r="J377" s="5" t="str">
        <f>'[1]TCE - ANEXO IV - Preencher'!L386</f>
        <v>26240624436602000154550010001362861138310004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760</v>
      </c>
    </row>
    <row r="378" spans="1:12" s="8" customFormat="1" ht="19.5" customHeight="1" x14ac:dyDescent="0.25">
      <c r="A378" s="3">
        <f>IFERROR(VLOOKUP(B378,'[1]DADOS (OCULTAR)'!$Q$3:$S$136,3,0),"")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ART CIRURGICA COMERCIO DE PRODUTOS HOSPITALARES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000136360</v>
      </c>
      <c r="I378" s="6" t="str">
        <f>IF('[1]TCE - ANEXO IV - Preencher'!K387="","",'[1]TCE - ANEXO IV - Preencher'!K387)</f>
        <v>26/06/2024</v>
      </c>
      <c r="J378" s="5" t="str">
        <f>'[1]TCE - ANEXO IV - Preencher'!L387</f>
        <v>26240624436602000154550010001363601138384007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9200</v>
      </c>
    </row>
    <row r="379" spans="1:12" s="8" customFormat="1" ht="19.5" customHeight="1" x14ac:dyDescent="0.25">
      <c r="A379" s="3">
        <f>IFERROR(VLOOKUP(B379,'[1]DADOS (OCULTAR)'!$Q$3:$S$136,3,0),"")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ART CIRURGICA COMERCIO DE PRODUTOS HOSPITALARES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000136366</v>
      </c>
      <c r="I379" s="6" t="str">
        <f>IF('[1]TCE - ANEXO IV - Preencher'!K388="","",'[1]TCE - ANEXO IV - Preencher'!K388)</f>
        <v>27/06/2024</v>
      </c>
      <c r="J379" s="5" t="str">
        <f>'[1]TCE - ANEXO IV - Preencher'!L388</f>
        <v>26240624436602000154550010001363661138390000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262</v>
      </c>
    </row>
    <row r="380" spans="1:12" s="8" customFormat="1" ht="19.5" customHeight="1" x14ac:dyDescent="0.25">
      <c r="A380" s="3">
        <f>IFERROR(VLOOKUP(B380,'[1]DADOS (OCULTAR)'!$Q$3:$S$136,3,0),"")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ART CIRURGICA COMERCIO DE PRODUTOS HOSPITALARES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000136367</v>
      </c>
      <c r="I380" s="6" t="str">
        <f>IF('[1]TCE - ANEXO IV - Preencher'!K389="","",'[1]TCE - ANEXO IV - Preencher'!K389)</f>
        <v>27/06/2024</v>
      </c>
      <c r="J380" s="5" t="str">
        <f>'[1]TCE - ANEXO IV - Preencher'!L389</f>
        <v>26240624436602000154550010001363671138391004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262</v>
      </c>
    </row>
    <row r="381" spans="1:12" s="8" customFormat="1" ht="19.5" customHeight="1" x14ac:dyDescent="0.25">
      <c r="A381" s="3">
        <f>IFERROR(VLOOKUP(B381,'[1]DADOS (OCULTAR)'!$Q$3:$S$136,3,0),"")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ART CIRURGICA COMERCIO DE PRODUTOS HOSPITALARES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000136566</v>
      </c>
      <c r="I381" s="6" t="str">
        <f>IF('[1]TCE - ANEXO IV - Preencher'!K390="","",'[1]TCE - ANEXO IV - Preencher'!K390)</f>
        <v>28/06/2024</v>
      </c>
      <c r="J381" s="5" t="str">
        <f>'[1]TCE - ANEXO IV - Preencher'!L390</f>
        <v>26240624436602000154550010001365661138590000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4600</v>
      </c>
    </row>
    <row r="382" spans="1:12" s="8" customFormat="1" ht="19.5" customHeight="1" x14ac:dyDescent="0.25">
      <c r="A382" s="3">
        <f>IFERROR(VLOOKUP(B382,'[1]DADOS (OCULTAR)'!$Q$3:$S$136,3,0),"")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ART CIRURGICA COMERCIO DE PRODUTOS HOSPITALARES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000136726</v>
      </c>
      <c r="I382" s="6" t="str">
        <f>IF('[1]TCE - ANEXO IV - Preencher'!K391="","",'[1]TCE - ANEXO IV - Preencher'!K391)</f>
        <v>03/07/2024</v>
      </c>
      <c r="J382" s="5" t="str">
        <f>'[1]TCE - ANEXO IV - Preencher'!L391</f>
        <v>26240724436602000154550010001367261138750007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4600</v>
      </c>
    </row>
    <row r="383" spans="1:12" s="8" customFormat="1" ht="19.5" customHeight="1" x14ac:dyDescent="0.25">
      <c r="A383" s="3">
        <f>IFERROR(VLOOKUP(B383,'[1]DADOS (OCULTAR)'!$Q$3:$S$136,3,0),"")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ART CIRURGICA COMERCIO DE PRODUTOS HOSPITALARES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000136819</v>
      </c>
      <c r="I383" s="6" t="str">
        <f>IF('[1]TCE - ANEXO IV - Preencher'!K392="","",'[1]TCE - ANEXO IV - Preencher'!K392)</f>
        <v>08/07/2024</v>
      </c>
      <c r="J383" s="5" t="str">
        <f>'[1]TCE - ANEXO IV - Preencher'!L392</f>
        <v>26240724436602000154550010001368191138843006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4600</v>
      </c>
    </row>
    <row r="384" spans="1:12" s="8" customFormat="1" ht="19.5" customHeight="1" x14ac:dyDescent="0.25">
      <c r="A384" s="3">
        <f>IFERROR(VLOOKUP(B384,'[1]DADOS (OCULTAR)'!$Q$3:$S$136,3,0),"")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ART CIRURGICA COMERCIO DE PRODUTOS HOSPITALARES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000137023</v>
      </c>
      <c r="I384" s="6" t="str">
        <f>IF('[1]TCE - ANEXO IV - Preencher'!K393="","",'[1]TCE - ANEXO IV - Preencher'!K393)</f>
        <v>12/07/2024</v>
      </c>
      <c r="J384" s="5" t="str">
        <f>'[1]TCE - ANEXO IV - Preencher'!L393</f>
        <v>26240724436602000154550010001370231139047002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4600</v>
      </c>
    </row>
    <row r="385" spans="1:12" s="8" customFormat="1" ht="19.5" customHeight="1" x14ac:dyDescent="0.25">
      <c r="A385" s="3">
        <f>IFERROR(VLOOKUP(B385,'[1]DADOS (OCULTAR)'!$Q$3:$S$136,3,0),"")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ART CIRURGICA COMERCIO DE PRODUTOS HOSPITALARES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000137024</v>
      </c>
      <c r="I385" s="6" t="str">
        <f>IF('[1]TCE - ANEXO IV - Preencher'!K394="","",'[1]TCE - ANEXO IV - Preencher'!K394)</f>
        <v>12/07/2024</v>
      </c>
      <c r="J385" s="5" t="str">
        <f>'[1]TCE - ANEXO IV - Preencher'!L394</f>
        <v>26240724436602000154550010001370241139048006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760</v>
      </c>
    </row>
    <row r="386" spans="1:12" s="8" customFormat="1" ht="19.5" customHeight="1" x14ac:dyDescent="0.25">
      <c r="A386" s="3">
        <f>IFERROR(VLOOKUP(B386,'[1]DADOS (OCULTAR)'!$Q$3:$S$136,3,0),"")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ART CIRURGICA COMERCIO DE PRODUTOS HOSPITALARES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000137025</v>
      </c>
      <c r="I386" s="6" t="str">
        <f>IF('[1]TCE - ANEXO IV - Preencher'!K395="","",'[1]TCE - ANEXO IV - Preencher'!K395)</f>
        <v>12/07/2024</v>
      </c>
      <c r="J386" s="5" t="str">
        <f>'[1]TCE - ANEXO IV - Preencher'!L395</f>
        <v>26240724436602000154550010001370251139049000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760</v>
      </c>
    </row>
    <row r="387" spans="1:12" s="8" customFormat="1" ht="19.5" customHeight="1" x14ac:dyDescent="0.25">
      <c r="A387" s="3">
        <f>IFERROR(VLOOKUP(B387,'[1]DADOS (OCULTAR)'!$Q$3:$S$136,3,0),"")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ART CIRURGICA COMERCIO DE PRODUTOS HOSPITALARES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000137027</v>
      </c>
      <c r="I387" s="6" t="str">
        <f>IF('[1]TCE - ANEXO IV - Preencher'!K396="","",'[1]TCE - ANEXO IV - Preencher'!K396)</f>
        <v>12/07/2024</v>
      </c>
      <c r="J387" s="5" t="str">
        <f>'[1]TCE - ANEXO IV - Preencher'!L396</f>
        <v>26240724436602000154550010001370271139051009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380</v>
      </c>
    </row>
    <row r="388" spans="1:12" s="8" customFormat="1" ht="19.5" customHeight="1" x14ac:dyDescent="0.25">
      <c r="A388" s="3">
        <f>IFERROR(VLOOKUP(B388,'[1]DADOS (OCULTAR)'!$Q$3:$S$136,3,0),"")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ART CIRURGICA COMERCIO DE PRODUTOS HOSPITALARES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000137091</v>
      </c>
      <c r="I388" s="6" t="str">
        <f>IF('[1]TCE - ANEXO IV - Preencher'!K397="","",'[1]TCE - ANEXO IV - Preencher'!K397)</f>
        <v>17/07/2024</v>
      </c>
      <c r="J388" s="5" t="str">
        <f>'[1]TCE - ANEXO IV - Preencher'!L397</f>
        <v>26240724436602000154550010001370911139115008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380</v>
      </c>
    </row>
    <row r="389" spans="1:12" s="8" customFormat="1" ht="19.5" customHeight="1" x14ac:dyDescent="0.25">
      <c r="A389" s="3">
        <f>IFERROR(VLOOKUP(B389,'[1]DADOS (OCULTAR)'!$Q$3:$S$136,3,0),"")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ART CIRURGICA COMERCIO DE PRODUTOS HOSPITALARES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000137092</v>
      </c>
      <c r="I389" s="6" t="str">
        <f>IF('[1]TCE - ANEXO IV - Preencher'!K398="","",'[1]TCE - ANEXO IV - Preencher'!K398)</f>
        <v>17/07/2024</v>
      </c>
      <c r="J389" s="5" t="str">
        <f>'[1]TCE - ANEXO IV - Preencher'!L398</f>
        <v>26240724436602000154550010001370921139116001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380</v>
      </c>
    </row>
    <row r="390" spans="1:12" s="8" customFormat="1" ht="19.5" customHeight="1" x14ac:dyDescent="0.25">
      <c r="A390" s="3">
        <f>IFERROR(VLOOKUP(B390,'[1]DADOS (OCULTAR)'!$Q$3:$S$136,3,0),"")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ART CIRURGICA COMERCIO DE PRODUTOS HOSPITALARES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000137093</v>
      </c>
      <c r="I390" s="6" t="str">
        <f>IF('[1]TCE - ANEXO IV - Preencher'!K399="","",'[1]TCE - ANEXO IV - Preencher'!K399)</f>
        <v>17/07/2024</v>
      </c>
      <c r="J390" s="5" t="str">
        <f>'[1]TCE - ANEXO IV - Preencher'!L399</f>
        <v>26240724436602000154550010001370931139117005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760</v>
      </c>
    </row>
    <row r="391" spans="1:12" s="8" customFormat="1" ht="19.5" customHeight="1" x14ac:dyDescent="0.25">
      <c r="A391" s="3">
        <f>IFERROR(VLOOKUP(B391,'[1]DADOS (OCULTAR)'!$Q$3:$S$136,3,0),"")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ART CIRURGICA COMERCIO DE PRODUTOS HOSPITALARES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000137235</v>
      </c>
      <c r="I391" s="6" t="str">
        <f>IF('[1]TCE - ANEXO IV - Preencher'!K400="","",'[1]TCE - ANEXO IV - Preencher'!K400)</f>
        <v>19/07/2024</v>
      </c>
      <c r="J391" s="5" t="str">
        <f>'[1]TCE - ANEXO IV - Preencher'!L400</f>
        <v>26240724436602000154550010001372351139259001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760</v>
      </c>
    </row>
    <row r="392" spans="1:12" s="8" customFormat="1" ht="19.5" customHeight="1" x14ac:dyDescent="0.25">
      <c r="A392" s="3">
        <f>IFERROR(VLOOKUP(B392,'[1]DADOS (OCULTAR)'!$Q$3:$S$136,3,0),"")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ART CIRURGICA COMERCIO DE PRODUTOS HOSPITALARES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000137236</v>
      </c>
      <c r="I392" s="6" t="str">
        <f>IF('[1]TCE - ANEXO IV - Preencher'!K401="","",'[1]TCE - ANEXO IV - Preencher'!K401)</f>
        <v>19/07/2024</v>
      </c>
      <c r="J392" s="5" t="str">
        <f>'[1]TCE - ANEXO IV - Preencher'!L401</f>
        <v>26240724436602000154550010001372361139260007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380</v>
      </c>
    </row>
    <row r="393" spans="1:12" s="8" customFormat="1" ht="19.5" customHeight="1" x14ac:dyDescent="0.25">
      <c r="A393" s="3">
        <f>IFERROR(VLOOKUP(B393,'[1]DADOS (OCULTAR)'!$Q$3:$S$136,3,0),"")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ART CIRURGICA COMERCIO DE PRODUTOS HOSPITALARES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000137237</v>
      </c>
      <c r="I393" s="6" t="str">
        <f>IF('[1]TCE - ANEXO IV - Preencher'!K402="","",'[1]TCE - ANEXO IV - Preencher'!K402)</f>
        <v>19/07/2024</v>
      </c>
      <c r="J393" s="5" t="str">
        <f>'[1]TCE - ANEXO IV - Preencher'!L402</f>
        <v>26240724436602000154550010001372371139261000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380</v>
      </c>
    </row>
    <row r="394" spans="1:12" s="8" customFormat="1" ht="19.5" customHeight="1" x14ac:dyDescent="0.25">
      <c r="A394" s="3">
        <f>IFERROR(VLOOKUP(B394,'[1]DADOS (OCULTAR)'!$Q$3:$S$136,3,0),"")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ART CIRURGICA COMERCIO DE PRODUTOS HOSPITALARES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000137354</v>
      </c>
      <c r="I394" s="6" t="str">
        <f>IF('[1]TCE - ANEXO IV - Preencher'!K403="","",'[1]TCE - ANEXO IV - Preencher'!K403)</f>
        <v>22/07/2024</v>
      </c>
      <c r="J394" s="5" t="str">
        <f>'[1]TCE - ANEXO IV - Preencher'!L403</f>
        <v>26240724436602000154550010001373541139378001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380</v>
      </c>
    </row>
    <row r="395" spans="1:12" s="8" customFormat="1" ht="19.5" customHeight="1" x14ac:dyDescent="0.25">
      <c r="A395" s="3">
        <f>IFERROR(VLOOKUP(B395,'[1]DADOS (OCULTAR)'!$Q$3:$S$136,3,0),"")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ART CIRURGICA COMERCIO DE PRODUTOS HOSPITALARES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000137355</v>
      </c>
      <c r="I395" s="6" t="str">
        <f>IF('[1]TCE - ANEXO IV - Preencher'!K404="","",'[1]TCE - ANEXO IV - Preencher'!K404)</f>
        <v>22/07/2024</v>
      </c>
      <c r="J395" s="5" t="str">
        <f>'[1]TCE - ANEXO IV - Preencher'!L404</f>
        <v>26240724436602000154550010001373551139379005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380</v>
      </c>
    </row>
    <row r="396" spans="1:12" s="8" customFormat="1" ht="19.5" customHeight="1" x14ac:dyDescent="0.25">
      <c r="A396" s="3">
        <f>IFERROR(VLOOKUP(B396,'[1]DADOS (OCULTAR)'!$Q$3:$S$136,3,0),"")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ART CIRURGICA COMERCIO DE PRODUTOS HOSPITALARES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000137356</v>
      </c>
      <c r="I396" s="6" t="str">
        <f>IF('[1]TCE - ANEXO IV - Preencher'!K405="","",'[1]TCE - ANEXO IV - Preencher'!K405)</f>
        <v>22/07/2024</v>
      </c>
      <c r="J396" s="5" t="str">
        <f>'[1]TCE - ANEXO IV - Preencher'!L405</f>
        <v>26240724436602000154550010001373561139380000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380</v>
      </c>
    </row>
    <row r="397" spans="1:12" s="8" customFormat="1" ht="19.5" customHeight="1" x14ac:dyDescent="0.25">
      <c r="A397" s="3">
        <f>IFERROR(VLOOKUP(B397,'[1]DADOS (OCULTAR)'!$Q$3:$S$136,3,0),"")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ART CIRURGICA COMERCIO DE PRODUTOS HOSPITALARES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000137357</v>
      </c>
      <c r="I397" s="6" t="str">
        <f>IF('[1]TCE - ANEXO IV - Preencher'!K406="","",'[1]TCE - ANEXO IV - Preencher'!K406)</f>
        <v>22/07/2024</v>
      </c>
      <c r="J397" s="5" t="str">
        <f>'[1]TCE - ANEXO IV - Preencher'!L406</f>
        <v>26240724436602000154550010001373571139381004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380</v>
      </c>
    </row>
    <row r="398" spans="1:12" s="8" customFormat="1" ht="19.5" customHeight="1" x14ac:dyDescent="0.25">
      <c r="A398" s="3">
        <f>IFERROR(VLOOKUP(B398,'[1]DADOS (OCULTAR)'!$Q$3:$S$136,3,0),"")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ART CIRURGICA COMERCIO DE PRODUTOS HOSPITALARES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000137375</v>
      </c>
      <c r="I398" s="6" t="str">
        <f>IF('[1]TCE - ANEXO IV - Preencher'!K407="","",'[1]TCE - ANEXO IV - Preencher'!K407)</f>
        <v>23/07/2024</v>
      </c>
      <c r="J398" s="5" t="str">
        <f>'[1]TCE - ANEXO IV - Preencher'!L407</f>
        <v>26240724436602000154550010001373751139399009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660</v>
      </c>
    </row>
    <row r="399" spans="1:12" s="8" customFormat="1" ht="19.5" customHeight="1" x14ac:dyDescent="0.25">
      <c r="A399" s="3">
        <f>IFERROR(VLOOKUP(B399,'[1]DADOS (OCULTAR)'!$Q$3:$S$136,3,0),"")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ART CIRURGICA COMERCIO DE PRODUTOS HOSPITALARES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000137376</v>
      </c>
      <c r="I399" s="6" t="str">
        <f>IF('[1]TCE - ANEXO IV - Preencher'!K408="","",'[1]TCE - ANEXO IV - Preencher'!K408)</f>
        <v>23/07/2024</v>
      </c>
      <c r="J399" s="5" t="str">
        <f>'[1]TCE - ANEXO IV - Preencher'!L408</f>
        <v>26240724436602000154550010001373761139400004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380</v>
      </c>
    </row>
    <row r="400" spans="1:12" s="8" customFormat="1" ht="19.5" customHeight="1" x14ac:dyDescent="0.25">
      <c r="A400" s="3">
        <f>IFERROR(VLOOKUP(B400,'[1]DADOS (OCULTAR)'!$Q$3:$S$136,3,0),"")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ART CIRURGICA COMERCIO DE PRODUTOS HOSPITALARES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000137618</v>
      </c>
      <c r="I400" s="6" t="str">
        <f>IF('[1]TCE - ANEXO IV - Preencher'!K409="","",'[1]TCE - ANEXO IV - Preencher'!K409)</f>
        <v>25/07/2024</v>
      </c>
      <c r="J400" s="5" t="str">
        <f>'[1]TCE - ANEXO IV - Preencher'!L409</f>
        <v>26240724436602000154550010001376181139642000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262</v>
      </c>
    </row>
    <row r="401" spans="1:12" s="8" customFormat="1" ht="19.5" customHeight="1" x14ac:dyDescent="0.25">
      <c r="A401" s="3">
        <f>IFERROR(VLOOKUP(B401,'[1]DADOS (OCULTAR)'!$Q$3:$S$136,3,0),"")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ART CIRURGICA COMERCIO DE PRODUTOS HOSPITALARES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000137619</v>
      </c>
      <c r="I401" s="6" t="str">
        <f>IF('[1]TCE - ANEXO IV - Preencher'!K410="","",'[1]TCE - ANEXO IV - Preencher'!K410)</f>
        <v>25/07/2024</v>
      </c>
      <c r="J401" s="5" t="str">
        <f>'[1]TCE - ANEXO IV - Preencher'!L410</f>
        <v>26240724436602000154550010001376191139643004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350</v>
      </c>
    </row>
    <row r="402" spans="1:12" s="8" customFormat="1" ht="19.5" customHeight="1" x14ac:dyDescent="0.25">
      <c r="A402" s="3">
        <f>IFERROR(VLOOKUP(B402,'[1]DADOS (OCULTAR)'!$Q$3:$S$136,3,0),"")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ART CIRURGICA COMERCIO DE PRODUTOS HOSPITALARES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000137858</v>
      </c>
      <c r="I402" s="6" t="str">
        <f>IF('[1]TCE - ANEXO IV - Preencher'!K411="","",'[1]TCE - ANEXO IV - Preencher'!K411)</f>
        <v>29/07/2024</v>
      </c>
      <c r="J402" s="5" t="str">
        <f>'[1]TCE - ANEXO IV - Preencher'!L411</f>
        <v>26240724436602000154550010001378581139882008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380</v>
      </c>
    </row>
    <row r="403" spans="1:12" s="8" customFormat="1" ht="19.5" customHeight="1" x14ac:dyDescent="0.25">
      <c r="A403" s="3">
        <f>IFERROR(VLOOKUP(B403,'[1]DADOS (OCULTAR)'!$Q$3:$S$136,3,0),"")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ART CIRURGICA COMERCIO DE PRODUTOS HOSPITALARES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000137867</v>
      </c>
      <c r="I403" s="6" t="str">
        <f>IF('[1]TCE - ANEXO IV - Preencher'!K412="","",'[1]TCE - ANEXO IV - Preencher'!K412)</f>
        <v>29/07/2024</v>
      </c>
      <c r="J403" s="5" t="str">
        <f>'[1]TCE - ANEXO IV - Preencher'!L412</f>
        <v>26240724436602000154550010001378671139891006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760</v>
      </c>
    </row>
    <row r="404" spans="1:12" s="8" customFormat="1" ht="19.5" customHeight="1" x14ac:dyDescent="0.25">
      <c r="A404" s="3">
        <f>IFERROR(VLOOKUP(B404,'[1]DADOS (OCULTAR)'!$Q$3:$S$136,3,0),"")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ART CIRURGICA COMERCIO DE PRODUTOS HOSPITALARES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000138072</v>
      </c>
      <c r="I404" s="6" t="str">
        <f>IF('[1]TCE - ANEXO IV - Preencher'!K413="","",'[1]TCE - ANEXO IV - Preencher'!K413)</f>
        <v>31/07/2024</v>
      </c>
      <c r="J404" s="5" t="str">
        <f>'[1]TCE - ANEXO IV - Preencher'!L413</f>
        <v>26240724436602000154550010001380721140096002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1520</v>
      </c>
    </row>
    <row r="405" spans="1:12" s="8" customFormat="1" ht="19.5" customHeight="1" x14ac:dyDescent="0.25">
      <c r="A405" s="3">
        <f>IFERROR(VLOOKUP(B405,'[1]DADOS (OCULTAR)'!$Q$3:$S$136,3,0),"")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ART CIRURGICA COMERCIO DE PRODUTOS HOSPITALARES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000138075</v>
      </c>
      <c r="I405" s="6" t="str">
        <f>IF('[1]TCE - ANEXO IV - Preencher'!K414="","",'[1]TCE - ANEXO IV - Preencher'!K414)</f>
        <v>31/07/2024</v>
      </c>
      <c r="J405" s="5" t="str">
        <f>'[1]TCE - ANEXO IV - Preencher'!L414</f>
        <v>26240724436602000154550010001380751140099003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760</v>
      </c>
    </row>
    <row r="406" spans="1:12" s="8" customFormat="1" ht="19.5" customHeight="1" x14ac:dyDescent="0.25">
      <c r="A406" s="3">
        <f>IFERROR(VLOOKUP(B406,'[1]DADOS (OCULTAR)'!$Q$3:$S$136,3,0),"")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ART CIRURGICA COMERCIO DE PRODUTOS HOSPITALARES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000138155</v>
      </c>
      <c r="I406" s="6" t="str">
        <f>IF('[1]TCE - ANEXO IV - Preencher'!K415="","",'[1]TCE - ANEXO IV - Preencher'!K415)</f>
        <v>02/08/2024</v>
      </c>
      <c r="J406" s="5" t="str">
        <f>'[1]TCE - ANEXO IV - Preencher'!L415</f>
        <v>26240824436602000154550010001381551140179003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668</v>
      </c>
    </row>
    <row r="407" spans="1:12" s="8" customFormat="1" ht="19.5" customHeight="1" x14ac:dyDescent="0.25">
      <c r="A407" s="3">
        <f>IFERROR(VLOOKUP(B407,'[1]DADOS (OCULTAR)'!$Q$3:$S$136,3,0),"")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ART CIRURGICA COMERCIO DE PRODUTOS HOSPITALARES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000138156</v>
      </c>
      <c r="I407" s="6" t="str">
        <f>IF('[1]TCE - ANEXO IV - Preencher'!K416="","",'[1]TCE - ANEXO IV - Preencher'!K416)</f>
        <v>02/08/2024</v>
      </c>
      <c r="J407" s="5" t="str">
        <f>'[1]TCE - ANEXO IV - Preencher'!L416</f>
        <v>26240824436602000154550010001381561140180009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730</v>
      </c>
    </row>
    <row r="408" spans="1:12" s="8" customFormat="1" ht="19.5" customHeight="1" x14ac:dyDescent="0.25">
      <c r="A408" s="3">
        <f>IFERROR(VLOOKUP(B408,'[1]DADOS (OCULTAR)'!$Q$3:$S$136,3,0),"")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ART CIRURGICA COMERCIO DE PRODUTOS HOSPITALARES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000138157</v>
      </c>
      <c r="I408" s="6" t="str">
        <f>IF('[1]TCE - ANEXO IV - Preencher'!K417="","",'[1]TCE - ANEXO IV - Preencher'!K417)</f>
        <v>02/08/2024</v>
      </c>
      <c r="J408" s="5" t="str">
        <f>'[1]TCE - ANEXO IV - Preencher'!L417</f>
        <v>26240824436602000154550010001381571140181002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760</v>
      </c>
    </row>
    <row r="409" spans="1:12" s="8" customFormat="1" ht="19.5" customHeight="1" x14ac:dyDescent="0.25">
      <c r="A409" s="3">
        <f>IFERROR(VLOOKUP(B409,'[1]DADOS (OCULTAR)'!$Q$3:$S$136,3,0),"")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ART CIRURGICA COMERCIO DE PRODUTOS HOSPITALARES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000138193</v>
      </c>
      <c r="I409" s="6" t="str">
        <f>IF('[1]TCE - ANEXO IV - Preencher'!K418="","",'[1]TCE - ANEXO IV - Preencher'!K418)</f>
        <v>05/08/2024</v>
      </c>
      <c r="J409" s="5" t="str">
        <f>'[1]TCE - ANEXO IV - Preencher'!L418</f>
        <v>26240824436602000154550010001381931140217003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380</v>
      </c>
    </row>
    <row r="410" spans="1:12" s="8" customFormat="1" ht="19.5" customHeight="1" x14ac:dyDescent="0.25">
      <c r="A410" s="3">
        <f>IFERROR(VLOOKUP(B410,'[1]DADOS (OCULTAR)'!$Q$3:$S$136,3,0),"")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0</v>
      </c>
      <c r="E410" s="5" t="str">
        <f>'[1]TCE - ANEXO IV - Preencher'!G419</f>
        <v>ART CIRURGICA COMERCIO DE PRODUTOS HOSPITALARES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000138195</v>
      </c>
      <c r="I410" s="6" t="str">
        <f>IF('[1]TCE - ANEXO IV - Preencher'!K419="","",'[1]TCE - ANEXO IV - Preencher'!K419)</f>
        <v>05/08/2024</v>
      </c>
      <c r="J410" s="5" t="str">
        <f>'[1]TCE - ANEXO IV - Preencher'!L419</f>
        <v>26240824436602000154550010001381951140219000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760</v>
      </c>
    </row>
    <row r="411" spans="1:12" s="8" customFormat="1" ht="19.5" customHeight="1" x14ac:dyDescent="0.25">
      <c r="A411" s="3">
        <f>IFERROR(VLOOKUP(B411,'[1]DADOS (OCULTAR)'!$Q$3:$S$136,3,0),"")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0</v>
      </c>
      <c r="E411" s="5" t="str">
        <f>'[1]TCE - ANEXO IV - Preencher'!G420</f>
        <v>ART CIRURGICA COMERCIO DE PRODUTOS HOSPITALARES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000138196</v>
      </c>
      <c r="I411" s="6" t="str">
        <f>IF('[1]TCE - ANEXO IV - Preencher'!K420="","",'[1]TCE - ANEXO IV - Preencher'!K420)</f>
        <v>05/08/2024</v>
      </c>
      <c r="J411" s="5" t="str">
        <f>'[1]TCE - ANEXO IV - Preencher'!L420</f>
        <v>26240824436602000154550010001381961140220006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730</v>
      </c>
    </row>
    <row r="412" spans="1:12" s="8" customFormat="1" ht="19.5" customHeight="1" x14ac:dyDescent="0.25">
      <c r="A412" s="3">
        <f>IFERROR(VLOOKUP(B412,'[1]DADOS (OCULTAR)'!$Q$3:$S$136,3,0),"")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0</v>
      </c>
      <c r="E412" s="5" t="str">
        <f>'[1]TCE - ANEXO IV - Preencher'!G421</f>
        <v>ART CIRURGICA COMERCIO DE PRODUTOS HOSPITALARES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000138198</v>
      </c>
      <c r="I412" s="6" t="str">
        <f>IF('[1]TCE - ANEXO IV - Preencher'!K421="","",'[1]TCE - ANEXO IV - Preencher'!K421)</f>
        <v>05/08/2024</v>
      </c>
      <c r="J412" s="5" t="str">
        <f>'[1]TCE - ANEXO IV - Preencher'!L421</f>
        <v>26240824436602000154550010001381981140222003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668</v>
      </c>
    </row>
    <row r="413" spans="1:12" s="8" customFormat="1" ht="19.5" customHeight="1" x14ac:dyDescent="0.25">
      <c r="A413" s="3">
        <f>IFERROR(VLOOKUP(B413,'[1]DADOS (OCULTAR)'!$Q$3:$S$136,3,0),"")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0</v>
      </c>
      <c r="E413" s="5" t="str">
        <f>'[1]TCE - ANEXO IV - Preencher'!G422</f>
        <v>ART CIRURGICA COMERCIO DE PRODUTOS HOSPITALARES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000138199</v>
      </c>
      <c r="I413" s="6" t="str">
        <f>IF('[1]TCE - ANEXO IV - Preencher'!K422="","",'[1]TCE - ANEXO IV - Preencher'!K422)</f>
        <v>05/08/2024</v>
      </c>
      <c r="J413" s="5" t="str">
        <f>'[1]TCE - ANEXO IV - Preencher'!L422</f>
        <v>26240824436602000154550010001381991140223007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380</v>
      </c>
    </row>
    <row r="414" spans="1:12" s="8" customFormat="1" ht="19.5" customHeight="1" x14ac:dyDescent="0.25">
      <c r="A414" s="3">
        <f>IFERROR(VLOOKUP(B414,'[1]DADOS (OCULTAR)'!$Q$3:$S$136,3,0),"")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0</v>
      </c>
      <c r="E414" s="5" t="str">
        <f>'[1]TCE - ANEXO IV - Preencher'!G423</f>
        <v>ART CIRURGICA COMERCIO DE PRODUTOS HOSPITALARES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000138278</v>
      </c>
      <c r="I414" s="6" t="str">
        <f>IF('[1]TCE - ANEXO IV - Preencher'!K423="","",'[1]TCE - ANEXO IV - Preencher'!K423)</f>
        <v>07/08/2024</v>
      </c>
      <c r="J414" s="5" t="str">
        <f>'[1]TCE - ANEXO IV - Preencher'!L423</f>
        <v>26240824436602000154550010001382781140302000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668</v>
      </c>
    </row>
    <row r="415" spans="1:12" s="8" customFormat="1" ht="19.5" customHeight="1" x14ac:dyDescent="0.25">
      <c r="A415" s="3">
        <f>IFERROR(VLOOKUP(B415,'[1]DADOS (OCULTAR)'!$Q$3:$S$136,3,0),"")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0</v>
      </c>
      <c r="E415" s="5" t="str">
        <f>'[1]TCE - ANEXO IV - Preencher'!G424</f>
        <v>ART CIRURGICA COMERCIO DE PRODUTOS HOSPITALARES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000138279</v>
      </c>
      <c r="I415" s="6" t="str">
        <f>IF('[1]TCE - ANEXO IV - Preencher'!K424="","",'[1]TCE - ANEXO IV - Preencher'!K424)</f>
        <v>07/08/2024</v>
      </c>
      <c r="J415" s="5" t="str">
        <f>'[1]TCE - ANEXO IV - Preencher'!L424</f>
        <v>26240824436602000154550010001382791140303003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668</v>
      </c>
    </row>
    <row r="416" spans="1:12" s="8" customFormat="1" ht="19.5" customHeight="1" x14ac:dyDescent="0.25">
      <c r="A416" s="3">
        <f>IFERROR(VLOOKUP(B416,'[1]DADOS (OCULTAR)'!$Q$3:$S$136,3,0),"")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0</v>
      </c>
      <c r="E416" s="5" t="str">
        <f>'[1]TCE - ANEXO IV - Preencher'!G425</f>
        <v>ART CIRURGICA COMERCIO DE PRODUTOS HOSPITALARES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000138280</v>
      </c>
      <c r="I416" s="6" t="str">
        <f>IF('[1]TCE - ANEXO IV - Preencher'!K425="","",'[1]TCE - ANEXO IV - Preencher'!K425)</f>
        <v>07/08/2024</v>
      </c>
      <c r="J416" s="5" t="str">
        <f>'[1]TCE - ANEXO IV - Preencher'!L425</f>
        <v>26240824436602000154550010001382801140304000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668</v>
      </c>
    </row>
    <row r="417" spans="1:12" s="8" customFormat="1" ht="19.5" customHeight="1" x14ac:dyDescent="0.25">
      <c r="A417" s="3">
        <f>IFERROR(VLOOKUP(B417,'[1]DADOS (OCULTAR)'!$Q$3:$S$136,3,0),"")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0</v>
      </c>
      <c r="E417" s="5" t="str">
        <f>'[1]TCE - ANEXO IV - Preencher'!G426</f>
        <v>ART CIRURGICA COMERCIO DE PRODUTOS HOSPITALARES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000138281</v>
      </c>
      <c r="I417" s="6" t="str">
        <f>IF('[1]TCE - ANEXO IV - Preencher'!K426="","",'[1]TCE - ANEXO IV - Preencher'!K426)</f>
        <v>07/08/2024</v>
      </c>
      <c r="J417" s="5" t="str">
        <f>'[1]TCE - ANEXO IV - Preencher'!L426</f>
        <v>26240824436602000154550010001382811140305004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668</v>
      </c>
    </row>
    <row r="418" spans="1:12" s="8" customFormat="1" ht="19.5" customHeight="1" x14ac:dyDescent="0.25">
      <c r="A418" s="3">
        <f>IFERROR(VLOOKUP(B418,'[1]DADOS (OCULTAR)'!$Q$3:$S$136,3,0),"")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0</v>
      </c>
      <c r="E418" s="5" t="str">
        <f>'[1]TCE - ANEXO IV - Preencher'!G427</f>
        <v>ART CIRURGICA COMERCIO DE PRODUTOS HOSPITALARES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000138282</v>
      </c>
      <c r="I418" s="6" t="str">
        <f>IF('[1]TCE - ANEXO IV - Preencher'!K427="","",'[1]TCE - ANEXO IV - Preencher'!K427)</f>
        <v>07/08/2024</v>
      </c>
      <c r="J418" s="5" t="str">
        <f>'[1]TCE - ANEXO IV - Preencher'!L427</f>
        <v>26240824436602000154550010001382821140306008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288</v>
      </c>
    </row>
    <row r="419" spans="1:12" s="8" customFormat="1" ht="19.5" customHeight="1" x14ac:dyDescent="0.25">
      <c r="A419" s="3">
        <f>IFERROR(VLOOKUP(B419,'[1]DADOS (OCULTAR)'!$Q$3:$S$136,3,0),"")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0</v>
      </c>
      <c r="E419" s="5" t="str">
        <f>'[1]TCE - ANEXO IV - Preencher'!G428</f>
        <v>ART CIRURGICA COMERCIO DE PRODUTOS HOSPITALARES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000138365</v>
      </c>
      <c r="I419" s="6" t="str">
        <f>IF('[1]TCE - ANEXO IV - Preencher'!K428="","",'[1]TCE - ANEXO IV - Preencher'!K428)</f>
        <v>09/08/2024</v>
      </c>
      <c r="J419" s="5" t="str">
        <f>'[1]TCE - ANEXO IV - Preencher'!L428</f>
        <v>26240824436602000154550010001383651140389005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1048</v>
      </c>
    </row>
    <row r="420" spans="1:12" s="8" customFormat="1" ht="19.5" customHeight="1" x14ac:dyDescent="0.25">
      <c r="A420" s="3">
        <f>IFERROR(VLOOKUP(B420,'[1]DADOS (OCULTAR)'!$Q$3:$S$136,3,0),"")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0</v>
      </c>
      <c r="E420" s="5" t="str">
        <f>'[1]TCE - ANEXO IV - Preencher'!G429</f>
        <v>ART CIRURGICA COMERCIO DE PRODUTOS HOSPITALARES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000138472</v>
      </c>
      <c r="I420" s="6" t="str">
        <f>IF('[1]TCE - ANEXO IV - Preencher'!K429="","",'[1]TCE - ANEXO IV - Preencher'!K429)</f>
        <v>14/08/2024</v>
      </c>
      <c r="J420" s="5" t="str">
        <f>'[1]TCE - ANEXO IV - Preencher'!L429</f>
        <v>26240824436602000154550010001384721140496006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380</v>
      </c>
    </row>
    <row r="421" spans="1:12" s="8" customFormat="1" ht="19.5" customHeight="1" x14ac:dyDescent="0.25">
      <c r="A421" s="3">
        <f>IFERROR(VLOOKUP(B421,'[1]DADOS (OCULTAR)'!$Q$3:$S$136,3,0),"")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0</v>
      </c>
      <c r="E421" s="5" t="str">
        <f>'[1]TCE - ANEXO IV - Preencher'!G430</f>
        <v>ART CIRURGICA COMERCIO DE PRODUTOS HOSPITALARES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000138534</v>
      </c>
      <c r="I421" s="6" t="str">
        <f>IF('[1]TCE - ANEXO IV - Preencher'!K430="","",'[1]TCE - ANEXO IV - Preencher'!K430)</f>
        <v>14/08/2024</v>
      </c>
      <c r="J421" s="5" t="str">
        <f>'[1]TCE - ANEXO IV - Preencher'!L430</f>
        <v>26240824436602000154550010001385341140558006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2280</v>
      </c>
    </row>
    <row r="422" spans="1:12" s="8" customFormat="1" ht="19.5" customHeight="1" x14ac:dyDescent="0.25">
      <c r="A422" s="3">
        <f>IFERROR(VLOOKUP(B422,'[1]DADOS (OCULTAR)'!$Q$3:$S$136,3,0),"")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0</v>
      </c>
      <c r="E422" s="5" t="str">
        <f>'[1]TCE - ANEXO IV - Preencher'!G431</f>
        <v>SCITECH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000449852</v>
      </c>
      <c r="I422" s="6" t="str">
        <f>IF('[1]TCE - ANEXO IV - Preencher'!K431="","",'[1]TCE - ANEXO IV - Preencher'!K431)</f>
        <v>04/07/2024</v>
      </c>
      <c r="J422" s="5" t="str">
        <f>'[1]TCE - ANEXO IV - Preencher'!L431</f>
        <v>52240701437707000122550550004498521948650385</v>
      </c>
      <c r="K422" s="5" t="str">
        <f>IF(F422="B",LEFT('[1]TCE - ANEXO IV - Preencher'!M431,2),IF(F422="S",LEFT('[1]TCE - ANEXO IV - Preencher'!M431,7),IF('[1]TCE - ANEXO IV - Preencher'!H431="","")))</f>
        <v>52</v>
      </c>
      <c r="L422" s="7">
        <f>'[1]TCE - ANEXO IV - Preencher'!N431</f>
        <v>1100</v>
      </c>
    </row>
    <row r="423" spans="1:12" s="8" customFormat="1" ht="19.5" customHeight="1" x14ac:dyDescent="0.25">
      <c r="A423" s="3">
        <f>IFERROR(VLOOKUP(B423,'[1]DADOS (OCULTAR)'!$Q$3:$S$136,3,0),"")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0</v>
      </c>
      <c r="E423" s="5" t="str">
        <f>'[1]TCE - ANEXO IV - Preencher'!G432</f>
        <v>SCITECH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000450211</v>
      </c>
      <c r="I423" s="6" t="str">
        <f>IF('[1]TCE - ANEXO IV - Preencher'!K432="","",'[1]TCE - ANEXO IV - Preencher'!K432)</f>
        <v>08/07/2024</v>
      </c>
      <c r="J423" s="5" t="str">
        <f>'[1]TCE - ANEXO IV - Preencher'!L432</f>
        <v>52240701437707000122550550004502111798136034</v>
      </c>
      <c r="K423" s="5" t="str">
        <f>IF(F423="B",LEFT('[1]TCE - ANEXO IV - Preencher'!M432,2),IF(F423="S",LEFT('[1]TCE - ANEXO IV - Preencher'!M432,7),IF('[1]TCE - ANEXO IV - Preencher'!H432="","")))</f>
        <v>52</v>
      </c>
      <c r="L423" s="7">
        <f>'[1]TCE - ANEXO IV - Preencher'!N432</f>
        <v>1100</v>
      </c>
    </row>
    <row r="424" spans="1:12" s="8" customFormat="1" ht="19.5" customHeight="1" x14ac:dyDescent="0.25">
      <c r="A424" s="3">
        <f>IFERROR(VLOOKUP(B424,'[1]DADOS (OCULTAR)'!$Q$3:$S$136,3,0),"")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0</v>
      </c>
      <c r="E424" s="5" t="str">
        <f>'[1]TCE - ANEXO IV - Preencher'!G433</f>
        <v>SCITECH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000450610</v>
      </c>
      <c r="I424" s="6" t="str">
        <f>IF('[1]TCE - ANEXO IV - Preencher'!K433="","",'[1]TCE - ANEXO IV - Preencher'!K433)</f>
        <v>09/07/2024</v>
      </c>
      <c r="J424" s="5" t="str">
        <f>'[1]TCE - ANEXO IV - Preencher'!L433</f>
        <v>52240701437707000122550550004506101323722391</v>
      </c>
      <c r="K424" s="5" t="str">
        <f>IF(F424="B",LEFT('[1]TCE - ANEXO IV - Preencher'!M433,2),IF(F424="S",LEFT('[1]TCE - ANEXO IV - Preencher'!M433,7),IF('[1]TCE - ANEXO IV - Preencher'!H433="","")))</f>
        <v>52</v>
      </c>
      <c r="L424" s="7">
        <f>'[1]TCE - ANEXO IV - Preencher'!N433</f>
        <v>1100</v>
      </c>
    </row>
    <row r="425" spans="1:12" s="8" customFormat="1" ht="19.5" customHeight="1" x14ac:dyDescent="0.25">
      <c r="A425" s="3">
        <f>IFERROR(VLOOKUP(B425,'[1]DADOS (OCULTAR)'!$Q$3:$S$136,3,0),"")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0</v>
      </c>
      <c r="E425" s="5" t="str">
        <f>'[1]TCE - ANEXO IV - Preencher'!G434</f>
        <v>SCITECH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000451031</v>
      </c>
      <c r="I425" s="6" t="str">
        <f>IF('[1]TCE - ANEXO IV - Preencher'!K434="","",'[1]TCE - ANEXO IV - Preencher'!K434)</f>
        <v>10/07/2024</v>
      </c>
      <c r="J425" s="5" t="str">
        <f>'[1]TCE - ANEXO IV - Preencher'!L434</f>
        <v>52240701437707000122550550004510311182911586</v>
      </c>
      <c r="K425" s="5" t="str">
        <f>IF(F425="B",LEFT('[1]TCE - ANEXO IV - Preencher'!M434,2),IF(F425="S",LEFT('[1]TCE - ANEXO IV - Preencher'!M434,7),IF('[1]TCE - ANEXO IV - Preencher'!H434="","")))</f>
        <v>52</v>
      </c>
      <c r="L425" s="7">
        <f>'[1]TCE - ANEXO IV - Preencher'!N434</f>
        <v>1100</v>
      </c>
    </row>
    <row r="426" spans="1:12" s="8" customFormat="1" ht="19.5" customHeight="1" x14ac:dyDescent="0.25">
      <c r="A426" s="3">
        <f>IFERROR(VLOOKUP(B426,'[1]DADOS (OCULTAR)'!$Q$3:$S$136,3,0),"")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0</v>
      </c>
      <c r="E426" s="5" t="str">
        <f>'[1]TCE - ANEXO IV - Preencher'!G435</f>
        <v>SCITECH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000451036</v>
      </c>
      <c r="I426" s="6" t="str">
        <f>IF('[1]TCE - ANEXO IV - Preencher'!K435="","",'[1]TCE - ANEXO IV - Preencher'!K435)</f>
        <v>10/07/2024</v>
      </c>
      <c r="J426" s="5" t="str">
        <f>'[1]TCE - ANEXO IV - Preencher'!L435</f>
        <v>52240701437707000122550550004510361693826440</v>
      </c>
      <c r="K426" s="5" t="str">
        <f>IF(F426="B",LEFT('[1]TCE - ANEXO IV - Preencher'!M435,2),IF(F426="S",LEFT('[1]TCE - ANEXO IV - Preencher'!M435,7),IF('[1]TCE - ANEXO IV - Preencher'!H435="","")))</f>
        <v>52</v>
      </c>
      <c r="L426" s="7">
        <f>'[1]TCE - ANEXO IV - Preencher'!N435</f>
        <v>1450</v>
      </c>
    </row>
    <row r="427" spans="1:12" s="8" customFormat="1" ht="19.5" customHeight="1" x14ac:dyDescent="0.25">
      <c r="A427" s="3">
        <f>IFERROR(VLOOKUP(B427,'[1]DADOS (OCULTAR)'!$Q$3:$S$136,3,0),"")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0</v>
      </c>
      <c r="E427" s="5" t="str">
        <f>'[1]TCE - ANEXO IV - Preencher'!G436</f>
        <v>SCITECH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000451321</v>
      </c>
      <c r="I427" s="6" t="str">
        <f>IF('[1]TCE - ANEXO IV - Preencher'!K436="","",'[1]TCE - ANEXO IV - Preencher'!K436)</f>
        <v>11/07/2024</v>
      </c>
      <c r="J427" s="5" t="str">
        <f>'[1]TCE - ANEXO IV - Preencher'!L436</f>
        <v>52240701437707000122550550004513211540846007</v>
      </c>
      <c r="K427" s="5" t="str">
        <f>IF(F427="B",LEFT('[1]TCE - ANEXO IV - Preencher'!M436,2),IF(F427="S",LEFT('[1]TCE - ANEXO IV - Preencher'!M436,7),IF('[1]TCE - ANEXO IV - Preencher'!H436="","")))</f>
        <v>52</v>
      </c>
      <c r="L427" s="7">
        <f>'[1]TCE - ANEXO IV - Preencher'!N436</f>
        <v>1100</v>
      </c>
    </row>
    <row r="428" spans="1:12" s="8" customFormat="1" ht="19.5" customHeight="1" x14ac:dyDescent="0.25">
      <c r="A428" s="3">
        <f>IFERROR(VLOOKUP(B428,'[1]DADOS (OCULTAR)'!$Q$3:$S$136,3,0),"")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0</v>
      </c>
      <c r="E428" s="5" t="str">
        <f>'[1]TCE - ANEXO IV - Preencher'!G437</f>
        <v>SCITECH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000452016</v>
      </c>
      <c r="I428" s="6" t="str">
        <f>IF('[1]TCE - ANEXO IV - Preencher'!K437="","",'[1]TCE - ANEXO IV - Preencher'!K437)</f>
        <v>16/07/2024</v>
      </c>
      <c r="J428" s="5" t="str">
        <f>'[1]TCE - ANEXO IV - Preencher'!L437</f>
        <v>52240701437707000122550550004520161667506606</v>
      </c>
      <c r="K428" s="5" t="str">
        <f>IF(F428="B",LEFT('[1]TCE - ANEXO IV - Preencher'!M437,2),IF(F428="S",LEFT('[1]TCE - ANEXO IV - Preencher'!M437,7),IF('[1]TCE - ANEXO IV - Preencher'!H437="","")))</f>
        <v>52</v>
      </c>
      <c r="L428" s="7">
        <f>'[1]TCE - ANEXO IV - Preencher'!N437</f>
        <v>1100</v>
      </c>
    </row>
    <row r="429" spans="1:12" s="8" customFormat="1" ht="19.5" customHeight="1" x14ac:dyDescent="0.25">
      <c r="A429" s="3">
        <f>IFERROR(VLOOKUP(B429,'[1]DADOS (OCULTAR)'!$Q$3:$S$136,3,0),"")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0</v>
      </c>
      <c r="E429" s="5" t="str">
        <f>'[1]TCE - ANEXO IV - Preencher'!G438</f>
        <v>SCITECH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000452018</v>
      </c>
      <c r="I429" s="6" t="str">
        <f>IF('[1]TCE - ANEXO IV - Preencher'!K438="","",'[1]TCE - ANEXO IV - Preencher'!K438)</f>
        <v>16/07/2024</v>
      </c>
      <c r="J429" s="5" t="str">
        <f>'[1]TCE - ANEXO IV - Preencher'!L438</f>
        <v>52240701437707000122550550004520181689305713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1100</v>
      </c>
    </row>
    <row r="430" spans="1:12" s="8" customFormat="1" ht="19.5" customHeight="1" x14ac:dyDescent="0.25">
      <c r="A430" s="3">
        <f>IFERROR(VLOOKUP(B430,'[1]DADOS (OCULTAR)'!$Q$3:$S$136,3,0),"")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0</v>
      </c>
      <c r="E430" s="5" t="str">
        <f>'[1]TCE - ANEXO IV - Preencher'!G439</f>
        <v>SCITECH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000452048</v>
      </c>
      <c r="I430" s="6" t="str">
        <f>IF('[1]TCE - ANEXO IV - Preencher'!K439="","",'[1]TCE - ANEXO IV - Preencher'!K439)</f>
        <v>16/07/2024</v>
      </c>
      <c r="J430" s="5" t="str">
        <f>'[1]TCE - ANEXO IV - Preencher'!L439</f>
        <v>52240701437707000122550550004520481976415161</v>
      </c>
      <c r="K430" s="5" t="str">
        <f>IF(F430="B",LEFT('[1]TCE - ANEXO IV - Preencher'!M439,2),IF(F430="S",LEFT('[1]TCE - ANEXO IV - Preencher'!M439,7),IF('[1]TCE - ANEXO IV - Preencher'!H439="","")))</f>
        <v>52</v>
      </c>
      <c r="L430" s="7">
        <f>'[1]TCE - ANEXO IV - Preencher'!N439</f>
        <v>350</v>
      </c>
    </row>
    <row r="431" spans="1:12" s="8" customFormat="1" ht="19.5" customHeight="1" x14ac:dyDescent="0.25">
      <c r="A431" s="3">
        <f>IFERROR(VLOOKUP(B431,'[1]DADOS (OCULTAR)'!$Q$3:$S$136,3,0),"")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0</v>
      </c>
      <c r="E431" s="5" t="str">
        <f>'[1]TCE - ANEXO IV - Preencher'!G440</f>
        <v>SCITECH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000452327</v>
      </c>
      <c r="I431" s="6" t="str">
        <f>IF('[1]TCE - ANEXO IV - Preencher'!K440="","",'[1]TCE - ANEXO IV - Preencher'!K440)</f>
        <v>17/07/2024</v>
      </c>
      <c r="J431" s="5" t="str">
        <f>'[1]TCE - ANEXO IV - Preencher'!L440</f>
        <v>52240701437707000122550550004523271365676924</v>
      </c>
      <c r="K431" s="5" t="str">
        <f>IF(F431="B",LEFT('[1]TCE - ANEXO IV - Preencher'!M440,2),IF(F431="S",LEFT('[1]TCE - ANEXO IV - Preencher'!M440,7),IF('[1]TCE - ANEXO IV - Preencher'!H440="","")))</f>
        <v>52</v>
      </c>
      <c r="L431" s="7">
        <f>'[1]TCE - ANEXO IV - Preencher'!N440</f>
        <v>2200</v>
      </c>
    </row>
    <row r="432" spans="1:12" s="8" customFormat="1" ht="19.5" customHeight="1" x14ac:dyDescent="0.25">
      <c r="A432" s="3">
        <f>IFERROR(VLOOKUP(B432,'[1]DADOS (OCULTAR)'!$Q$3:$S$136,3,0),"")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0</v>
      </c>
      <c r="E432" s="5" t="str">
        <f>'[1]TCE - ANEXO IV - Preencher'!G441</f>
        <v>SCITECH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000452758</v>
      </c>
      <c r="I432" s="6" t="str">
        <f>IF('[1]TCE - ANEXO IV - Preencher'!K441="","",'[1]TCE - ANEXO IV - Preencher'!K441)</f>
        <v>18/07/2024</v>
      </c>
      <c r="J432" s="5" t="str">
        <f>'[1]TCE - ANEXO IV - Preencher'!L441</f>
        <v>52240701437707000122550550004527581745629217</v>
      </c>
      <c r="K432" s="5" t="str">
        <f>IF(F432="B",LEFT('[1]TCE - ANEXO IV - Preencher'!M441,2),IF(F432="S",LEFT('[1]TCE - ANEXO IV - Preencher'!M441,7),IF('[1]TCE - ANEXO IV - Preencher'!H441="","")))</f>
        <v>52</v>
      </c>
      <c r="L432" s="7">
        <f>'[1]TCE - ANEXO IV - Preencher'!N441</f>
        <v>1100</v>
      </c>
    </row>
    <row r="433" spans="1:12" s="8" customFormat="1" ht="19.5" customHeight="1" x14ac:dyDescent="0.25">
      <c r="A433" s="3">
        <f>IFERROR(VLOOKUP(B433,'[1]DADOS (OCULTAR)'!$Q$3:$S$136,3,0),"")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0</v>
      </c>
      <c r="E433" s="5" t="str">
        <f>'[1]TCE - ANEXO IV - Preencher'!G442</f>
        <v>SCITECH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000452778</v>
      </c>
      <c r="I433" s="6" t="str">
        <f>IF('[1]TCE - ANEXO IV - Preencher'!K442="","",'[1]TCE - ANEXO IV - Preencher'!K442)</f>
        <v>18/07/2024</v>
      </c>
      <c r="J433" s="5" t="str">
        <f>'[1]TCE - ANEXO IV - Preencher'!L442</f>
        <v>52240701437707000122550550004527781189421028</v>
      </c>
      <c r="K433" s="5" t="str">
        <f>IF(F433="B",LEFT('[1]TCE - ANEXO IV - Preencher'!M442,2),IF(F433="S",LEFT('[1]TCE - ANEXO IV - Preencher'!M442,7),IF('[1]TCE - ANEXO IV - Preencher'!H442="","")))</f>
        <v>52</v>
      </c>
      <c r="L433" s="7">
        <f>'[1]TCE - ANEXO IV - Preencher'!N442</f>
        <v>3300</v>
      </c>
    </row>
    <row r="434" spans="1:12" s="8" customFormat="1" ht="19.5" customHeight="1" x14ac:dyDescent="0.25">
      <c r="A434" s="3">
        <f>IFERROR(VLOOKUP(B434,'[1]DADOS (OCULTAR)'!$Q$3:$S$136,3,0),"")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0</v>
      </c>
      <c r="E434" s="5" t="str">
        <f>'[1]TCE - ANEXO IV - Preencher'!G443</f>
        <v>SCITECH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000452779</v>
      </c>
      <c r="I434" s="6" t="str">
        <f>IF('[1]TCE - ANEXO IV - Preencher'!K443="","",'[1]TCE - ANEXO IV - Preencher'!K443)</f>
        <v>18/07/2024</v>
      </c>
      <c r="J434" s="5" t="str">
        <f>'[1]TCE - ANEXO IV - Preencher'!L443</f>
        <v>52240701437707000122550550004527791936143980</v>
      </c>
      <c r="K434" s="5" t="str">
        <f>IF(F434="B",LEFT('[1]TCE - ANEXO IV - Preencher'!M443,2),IF(F434="S",LEFT('[1]TCE - ANEXO IV - Preencher'!M443,7),IF('[1]TCE - ANEXO IV - Preencher'!H443="","")))</f>
        <v>52</v>
      </c>
      <c r="L434" s="7">
        <f>'[1]TCE - ANEXO IV - Preencher'!N443</f>
        <v>2200</v>
      </c>
    </row>
    <row r="435" spans="1:12" s="8" customFormat="1" ht="19.5" customHeight="1" x14ac:dyDescent="0.25">
      <c r="A435" s="3">
        <f>IFERROR(VLOOKUP(B435,'[1]DADOS (OCULTAR)'!$Q$3:$S$136,3,0),"")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0</v>
      </c>
      <c r="E435" s="5" t="str">
        <f>'[1]TCE - ANEXO IV - Preencher'!G444</f>
        <v>SCITECH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000453505</v>
      </c>
      <c r="I435" s="6" t="str">
        <f>IF('[1]TCE - ANEXO IV - Preencher'!K444="","",'[1]TCE - ANEXO IV - Preencher'!K444)</f>
        <v>22/07/2024</v>
      </c>
      <c r="J435" s="5" t="str">
        <f>'[1]TCE - ANEXO IV - Preencher'!L444</f>
        <v>52240701437707000122550550004535051188620210</v>
      </c>
      <c r="K435" s="5" t="str">
        <f>IF(F435="B",LEFT('[1]TCE - ANEXO IV - Preencher'!M444,2),IF(F435="S",LEFT('[1]TCE - ANEXO IV - Preencher'!M444,7),IF('[1]TCE - ANEXO IV - Preencher'!H444="","")))</f>
        <v>52</v>
      </c>
      <c r="L435" s="7">
        <f>'[1]TCE - ANEXO IV - Preencher'!N444</f>
        <v>1100</v>
      </c>
    </row>
    <row r="436" spans="1:12" s="8" customFormat="1" ht="19.5" customHeight="1" x14ac:dyDescent="0.25">
      <c r="A436" s="3">
        <f>IFERROR(VLOOKUP(B436,'[1]DADOS (OCULTAR)'!$Q$3:$S$136,3,0),"")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0</v>
      </c>
      <c r="E436" s="5" t="str">
        <f>'[1]TCE - ANEXO IV - Preencher'!G445</f>
        <v>SCITECH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000453521</v>
      </c>
      <c r="I436" s="6" t="str">
        <f>IF('[1]TCE - ANEXO IV - Preencher'!K445="","",'[1]TCE - ANEXO IV - Preencher'!K445)</f>
        <v>22/07/2024</v>
      </c>
      <c r="J436" s="5" t="str">
        <f>'[1]TCE - ANEXO IV - Preencher'!L445</f>
        <v>52240701437707000122550550004535211505228580</v>
      </c>
      <c r="K436" s="5" t="str">
        <f>IF(F436="B",LEFT('[1]TCE - ANEXO IV - Preencher'!M445,2),IF(F436="S",LEFT('[1]TCE - ANEXO IV - Preencher'!M445,7),IF('[1]TCE - ANEXO IV - Preencher'!H445="","")))</f>
        <v>52</v>
      </c>
      <c r="L436" s="7">
        <f>'[1]TCE - ANEXO IV - Preencher'!N445</f>
        <v>2550</v>
      </c>
    </row>
    <row r="437" spans="1:12" s="8" customFormat="1" ht="19.5" customHeight="1" x14ac:dyDescent="0.25">
      <c r="A437" s="3">
        <f>IFERROR(VLOOKUP(B437,'[1]DADOS (OCULTAR)'!$Q$3:$S$136,3,0),"")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0</v>
      </c>
      <c r="E437" s="5" t="str">
        <f>'[1]TCE - ANEXO IV - Preencher'!G446</f>
        <v>SCITECH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000453522</v>
      </c>
      <c r="I437" s="6" t="str">
        <f>IF('[1]TCE - ANEXO IV - Preencher'!K446="","",'[1]TCE - ANEXO IV - Preencher'!K446)</f>
        <v>22/07/2024</v>
      </c>
      <c r="J437" s="5" t="str">
        <f>'[1]TCE - ANEXO IV - Preencher'!L446</f>
        <v>52240701437707000122550550004535221637561063</v>
      </c>
      <c r="K437" s="5" t="str">
        <f>IF(F437="B",LEFT('[1]TCE - ANEXO IV - Preencher'!M446,2),IF(F437="S",LEFT('[1]TCE - ANEXO IV - Preencher'!M446,7),IF('[1]TCE - ANEXO IV - Preencher'!H446="","")))</f>
        <v>52</v>
      </c>
      <c r="L437" s="7">
        <f>'[1]TCE - ANEXO IV - Preencher'!N446</f>
        <v>2550</v>
      </c>
    </row>
    <row r="438" spans="1:12" s="8" customFormat="1" ht="19.5" customHeight="1" x14ac:dyDescent="0.25">
      <c r="A438" s="3">
        <f>IFERROR(VLOOKUP(B438,'[1]DADOS (OCULTAR)'!$Q$3:$S$136,3,0),"")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0</v>
      </c>
      <c r="E438" s="5" t="str">
        <f>'[1]TCE - ANEXO IV - Preencher'!G447</f>
        <v>SCITECH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000453721</v>
      </c>
      <c r="I438" s="6" t="str">
        <f>IF('[1]TCE - ANEXO IV - Preencher'!K447="","",'[1]TCE - ANEXO IV - Preencher'!K447)</f>
        <v>23/07/2024</v>
      </c>
      <c r="J438" s="5" t="str">
        <f>'[1]TCE - ANEXO IV - Preencher'!L447</f>
        <v>52240701437707000122550550004537211732499675</v>
      </c>
      <c r="K438" s="5" t="str">
        <f>IF(F438="B",LEFT('[1]TCE - ANEXO IV - Preencher'!M447,2),IF(F438="S",LEFT('[1]TCE - ANEXO IV - Preencher'!M447,7),IF('[1]TCE - ANEXO IV - Preencher'!H447="","")))</f>
        <v>52</v>
      </c>
      <c r="L438" s="7">
        <f>'[1]TCE - ANEXO IV - Preencher'!N447</f>
        <v>350</v>
      </c>
    </row>
    <row r="439" spans="1:12" s="8" customFormat="1" ht="19.5" customHeight="1" x14ac:dyDescent="0.25">
      <c r="A439" s="3">
        <f>IFERROR(VLOOKUP(B439,'[1]DADOS (OCULTAR)'!$Q$3:$S$136,3,0),"")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0</v>
      </c>
      <c r="E439" s="5" t="str">
        <f>'[1]TCE - ANEXO IV - Preencher'!G448</f>
        <v>SCITECH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000454315</v>
      </c>
      <c r="I439" s="6" t="str">
        <f>IF('[1]TCE - ANEXO IV - Preencher'!K448="","",'[1]TCE - ANEXO IV - Preencher'!K448)</f>
        <v>25/07/2024</v>
      </c>
      <c r="J439" s="5" t="str">
        <f>'[1]TCE - ANEXO IV - Preencher'!L448</f>
        <v>52240701437707000122550550004543151153541713</v>
      </c>
      <c r="K439" s="5" t="str">
        <f>IF(F439="B",LEFT('[1]TCE - ANEXO IV - Preencher'!M448,2),IF(F439="S",LEFT('[1]TCE - ANEXO IV - Preencher'!M448,7),IF('[1]TCE - ANEXO IV - Preencher'!H448="","")))</f>
        <v>52</v>
      </c>
      <c r="L439" s="7">
        <f>'[1]TCE - ANEXO IV - Preencher'!N448</f>
        <v>2550</v>
      </c>
    </row>
    <row r="440" spans="1:12" s="8" customFormat="1" ht="19.5" customHeight="1" x14ac:dyDescent="0.25">
      <c r="A440" s="3">
        <f>IFERROR(VLOOKUP(B440,'[1]DADOS (OCULTAR)'!$Q$3:$S$136,3,0),"")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0</v>
      </c>
      <c r="E440" s="5" t="str">
        <f>'[1]TCE - ANEXO IV - Preencher'!G449</f>
        <v>SCITECH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000454321</v>
      </c>
      <c r="I440" s="6" t="str">
        <f>IF('[1]TCE - ANEXO IV - Preencher'!K449="","",'[1]TCE - ANEXO IV - Preencher'!K449)</f>
        <v>25/07/2024</v>
      </c>
      <c r="J440" s="5" t="str">
        <f>'[1]TCE - ANEXO IV - Preencher'!L449</f>
        <v>52240701437707000122550550004543211819763229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1450</v>
      </c>
    </row>
    <row r="441" spans="1:12" s="8" customFormat="1" ht="19.5" customHeight="1" x14ac:dyDescent="0.25">
      <c r="A441" s="3">
        <f>IFERROR(VLOOKUP(B441,'[1]DADOS (OCULTAR)'!$Q$3:$S$136,3,0),"")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0</v>
      </c>
      <c r="E441" s="5" t="str">
        <f>'[1]TCE - ANEXO IV - Preencher'!G450</f>
        <v>SCITECH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000455296</v>
      </c>
      <c r="I441" s="6" t="str">
        <f>IF('[1]TCE - ANEXO IV - Preencher'!K450="","",'[1]TCE - ANEXO IV - Preencher'!K450)</f>
        <v>29/07/2024</v>
      </c>
      <c r="J441" s="5" t="str">
        <f>'[1]TCE - ANEXO IV - Preencher'!L450</f>
        <v>52240701437707000122550550004552961511029164</v>
      </c>
      <c r="K441" s="5" t="str">
        <f>IF(F441="B",LEFT('[1]TCE - ANEXO IV - Preencher'!M450,2),IF(F441="S",LEFT('[1]TCE - ANEXO IV - Preencher'!M450,7),IF('[1]TCE - ANEXO IV - Preencher'!H450="","")))</f>
        <v>52</v>
      </c>
      <c r="L441" s="7">
        <f>'[1]TCE - ANEXO IV - Preencher'!N450</f>
        <v>1100</v>
      </c>
    </row>
    <row r="442" spans="1:12" s="8" customFormat="1" ht="19.5" customHeight="1" x14ac:dyDescent="0.25">
      <c r="A442" s="3">
        <f>IFERROR(VLOOKUP(B442,'[1]DADOS (OCULTAR)'!$Q$3:$S$136,3,0),"")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0</v>
      </c>
      <c r="E442" s="5" t="str">
        <f>'[1]TCE - ANEXO IV - Preencher'!G451</f>
        <v>SCITECH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000455298</v>
      </c>
      <c r="I442" s="6" t="str">
        <f>IF('[1]TCE - ANEXO IV - Preencher'!K451="","",'[1]TCE - ANEXO IV - Preencher'!K451)</f>
        <v>29/07/2024</v>
      </c>
      <c r="J442" s="5" t="str">
        <f>'[1]TCE - ANEXO IV - Preencher'!L451</f>
        <v>52240701437707000122550550004552981751957532</v>
      </c>
      <c r="K442" s="5" t="str">
        <f>IF(F442="B",LEFT('[1]TCE - ANEXO IV - Preencher'!M451,2),IF(F442="S",LEFT('[1]TCE - ANEXO IV - Preencher'!M451,7),IF('[1]TCE - ANEXO IV - Preencher'!H451="","")))</f>
        <v>52</v>
      </c>
      <c r="L442" s="7">
        <f>'[1]TCE - ANEXO IV - Preencher'!N451</f>
        <v>1100</v>
      </c>
    </row>
    <row r="443" spans="1:12" s="8" customFormat="1" ht="19.5" customHeight="1" x14ac:dyDescent="0.25">
      <c r="A443" s="3">
        <f>IFERROR(VLOOKUP(B443,'[1]DADOS (OCULTAR)'!$Q$3:$S$136,3,0),"")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0</v>
      </c>
      <c r="E443" s="5" t="str">
        <f>'[1]TCE - ANEXO IV - Preencher'!G452</f>
        <v>SCITECH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000455626</v>
      </c>
      <c r="I443" s="6" t="str">
        <f>IF('[1]TCE - ANEXO IV - Preencher'!K452="","",'[1]TCE - ANEXO IV - Preencher'!K452)</f>
        <v>30/07/2024</v>
      </c>
      <c r="J443" s="5" t="str">
        <f>'[1]TCE - ANEXO IV - Preencher'!L452</f>
        <v>52240701437707000122550550004556261875745939</v>
      </c>
      <c r="K443" s="5" t="str">
        <f>IF(F443="B",LEFT('[1]TCE - ANEXO IV - Preencher'!M452,2),IF(F443="S",LEFT('[1]TCE - ANEXO IV - Preencher'!M452,7),IF('[1]TCE - ANEXO IV - Preencher'!H452="","")))</f>
        <v>52</v>
      </c>
      <c r="L443" s="7">
        <f>'[1]TCE - ANEXO IV - Preencher'!N452</f>
        <v>1450</v>
      </c>
    </row>
    <row r="444" spans="1:12" s="8" customFormat="1" ht="19.5" customHeight="1" x14ac:dyDescent="0.25">
      <c r="A444" s="3">
        <f>IFERROR(VLOOKUP(B444,'[1]DADOS (OCULTAR)'!$Q$3:$S$136,3,0),"")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0</v>
      </c>
      <c r="E444" s="5" t="str">
        <f>'[1]TCE - ANEXO IV - Preencher'!G453</f>
        <v>SCITECH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000455627</v>
      </c>
      <c r="I444" s="6" t="str">
        <f>IF('[1]TCE - ANEXO IV - Preencher'!K453="","",'[1]TCE - ANEXO IV - Preencher'!K453)</f>
        <v>30/07/2024</v>
      </c>
      <c r="J444" s="5" t="str">
        <f>'[1]TCE - ANEXO IV - Preencher'!L453</f>
        <v>52240701437707000122550550004556271353373190</v>
      </c>
      <c r="K444" s="5" t="str">
        <f>IF(F444="B",LEFT('[1]TCE - ANEXO IV - Preencher'!M453,2),IF(F444="S",LEFT('[1]TCE - ANEXO IV - Preencher'!M453,7),IF('[1]TCE - ANEXO IV - Preencher'!H453="","")))</f>
        <v>52</v>
      </c>
      <c r="L444" s="7">
        <f>'[1]TCE - ANEXO IV - Preencher'!N453</f>
        <v>1450</v>
      </c>
    </row>
    <row r="445" spans="1:12" s="8" customFormat="1" ht="19.5" customHeight="1" x14ac:dyDescent="0.25">
      <c r="A445" s="3">
        <f>IFERROR(VLOOKUP(B445,'[1]DADOS (OCULTAR)'!$Q$3:$S$136,3,0),"")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0</v>
      </c>
      <c r="E445" s="5" t="str">
        <f>'[1]TCE - ANEXO IV - Preencher'!G454</f>
        <v>SCITECH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000456003</v>
      </c>
      <c r="I445" s="6" t="str">
        <f>IF('[1]TCE - ANEXO IV - Preencher'!K454="","",'[1]TCE - ANEXO IV - Preencher'!K454)</f>
        <v>31/07/2024</v>
      </c>
      <c r="J445" s="5" t="str">
        <f>'[1]TCE - ANEXO IV - Preencher'!L454</f>
        <v>52240701437707000122550550004560031626165294</v>
      </c>
      <c r="K445" s="5" t="str">
        <f>IF(F445="B",LEFT('[1]TCE - ANEXO IV - Preencher'!M454,2),IF(F445="S",LEFT('[1]TCE - ANEXO IV - Preencher'!M454,7),IF('[1]TCE - ANEXO IV - Preencher'!H454="","")))</f>
        <v>52</v>
      </c>
      <c r="L445" s="7">
        <f>'[1]TCE - ANEXO IV - Preencher'!N454</f>
        <v>1450</v>
      </c>
    </row>
    <row r="446" spans="1:12" s="8" customFormat="1" ht="19.5" customHeight="1" x14ac:dyDescent="0.25">
      <c r="A446" s="3">
        <f>IFERROR(VLOOKUP(B446,'[1]DADOS (OCULTAR)'!$Q$3:$S$136,3,0),"")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0</v>
      </c>
      <c r="E446" s="5" t="str">
        <f>'[1]TCE - ANEXO IV - Preencher'!G455</f>
        <v>SCITECH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000456258</v>
      </c>
      <c r="I446" s="6" t="str">
        <f>IF('[1]TCE - ANEXO IV - Preencher'!K455="","",'[1]TCE - ANEXO IV - Preencher'!K455)</f>
        <v>01/08/2024</v>
      </c>
      <c r="J446" s="5" t="str">
        <f>'[1]TCE - ANEXO IV - Preencher'!L455</f>
        <v>52240801437707000122550550004562581805920243</v>
      </c>
      <c r="K446" s="5" t="str">
        <f>IF(F446="B",LEFT('[1]TCE - ANEXO IV - Preencher'!M455,2),IF(F446="S",LEFT('[1]TCE - ANEXO IV - Preencher'!M455,7),IF('[1]TCE - ANEXO IV - Preencher'!H455="","")))</f>
        <v>52</v>
      </c>
      <c r="L446" s="7">
        <f>'[1]TCE - ANEXO IV - Preencher'!N455</f>
        <v>2550</v>
      </c>
    </row>
    <row r="447" spans="1:12" s="8" customFormat="1" ht="19.5" customHeight="1" x14ac:dyDescent="0.25">
      <c r="A447" s="3">
        <f>IFERROR(VLOOKUP(B447,'[1]DADOS (OCULTAR)'!$Q$3:$S$136,3,0),"")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0</v>
      </c>
      <c r="E447" s="5" t="str">
        <f>'[1]TCE - ANEXO IV - Preencher'!G456</f>
        <v>BOSTON SCIENTIFIC DO BRASIL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003038187</v>
      </c>
      <c r="I447" s="6" t="str">
        <f>IF('[1]TCE - ANEXO IV - Preencher'!K456="","",'[1]TCE - ANEXO IV - Preencher'!K456)</f>
        <v>17/07/2024</v>
      </c>
      <c r="J447" s="5" t="str">
        <f>'[1]TCE - ANEXO IV - Preencher'!L456</f>
        <v>35240701513946000114550030030381871031222220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1350</v>
      </c>
    </row>
    <row r="448" spans="1:12" s="8" customFormat="1" ht="19.5" customHeight="1" x14ac:dyDescent="0.25">
      <c r="A448" s="3">
        <f>IFERROR(VLOOKUP(B448,'[1]DADOS (OCULTAR)'!$Q$3:$S$136,3,0),"")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0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003038477</v>
      </c>
      <c r="I448" s="6" t="str">
        <f>IF('[1]TCE - ANEXO IV - Preencher'!K457="","",'[1]TCE - ANEXO IV - Preencher'!K457)</f>
        <v>18/07/2024</v>
      </c>
      <c r="J448" s="5" t="str">
        <f>'[1]TCE - ANEXO IV - Preencher'!L457</f>
        <v>35240701513946000114550030030384771031225262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1350</v>
      </c>
    </row>
    <row r="449" spans="1:12" s="8" customFormat="1" ht="19.5" customHeight="1" x14ac:dyDescent="0.25">
      <c r="A449" s="3">
        <f>IFERROR(VLOOKUP(B449,'[1]DADOS (OCULTAR)'!$Q$3:$S$136,3,0),"")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0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003040922</v>
      </c>
      <c r="I449" s="6" t="str">
        <f>IF('[1]TCE - ANEXO IV - Preencher'!K458="","",'[1]TCE - ANEXO IV - Preencher'!K458)</f>
        <v>22/07/2024</v>
      </c>
      <c r="J449" s="5" t="str">
        <f>'[1]TCE - ANEXO IV - Preencher'!L458</f>
        <v>35240701513946000114550030030409221031253475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1350</v>
      </c>
    </row>
    <row r="450" spans="1:12" s="8" customFormat="1" ht="19.5" customHeight="1" x14ac:dyDescent="0.25">
      <c r="A450" s="3">
        <f>IFERROR(VLOOKUP(B450,'[1]DADOS (OCULTAR)'!$Q$3:$S$136,3,0),"")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0</v>
      </c>
      <c r="E450" s="5" t="str">
        <f>'[1]TCE - ANEXO IV - Preencher'!G459</f>
        <v>BOSTON SCIENTIFIC DO BRASIL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003047662</v>
      </c>
      <c r="I450" s="6" t="str">
        <f>IF('[1]TCE - ANEXO IV - Preencher'!K459="","",'[1]TCE - ANEXO IV - Preencher'!K459)</f>
        <v>31/07/2024</v>
      </c>
      <c r="J450" s="5" t="str">
        <f>'[1]TCE - ANEXO IV - Preencher'!L459</f>
        <v>35240701513946000114550030030476621031334794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1350</v>
      </c>
    </row>
    <row r="451" spans="1:12" s="8" customFormat="1" ht="19.5" customHeight="1" x14ac:dyDescent="0.25">
      <c r="A451" s="3">
        <f>IFERROR(VLOOKUP(B451,'[1]DADOS (OCULTAR)'!$Q$3:$S$136,3,0),"")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0</v>
      </c>
      <c r="E451" s="5" t="str">
        <f>'[1]TCE - ANEXO IV - Preencher'!G460</f>
        <v>BOSTON SCIENTIFIC DO BRASIL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003047663</v>
      </c>
      <c r="I451" s="6" t="str">
        <f>IF('[1]TCE - ANEXO IV - Preencher'!K460="","",'[1]TCE - ANEXO IV - Preencher'!K460)</f>
        <v>31/07/2024</v>
      </c>
      <c r="J451" s="5" t="str">
        <f>'[1]TCE - ANEXO IV - Preencher'!L460</f>
        <v>35240701513946000114550030030476631031334805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1350</v>
      </c>
    </row>
    <row r="452" spans="1:12" s="8" customFormat="1" ht="19.5" customHeight="1" x14ac:dyDescent="0.25">
      <c r="A452" s="3">
        <f>IFERROR(VLOOKUP(B452,'[1]DADOS (OCULTAR)'!$Q$3:$S$136,3,0),"")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0</v>
      </c>
      <c r="E452" s="5" t="str">
        <f>'[1]TCE - ANEXO IV - Preencher'!G461</f>
        <v>VITALE COMERCIO SA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152375</v>
      </c>
      <c r="I452" s="6" t="str">
        <f>IF('[1]TCE - ANEXO IV - Preencher'!K461="","",'[1]TCE - ANEXO IV - Preencher'!K461)</f>
        <v>15/07/2024</v>
      </c>
      <c r="J452" s="5" t="str">
        <f>'[1]TCE - ANEXO IV - Preencher'!L461</f>
        <v>26240707160019000144550010001523751256888019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1300</v>
      </c>
    </row>
    <row r="453" spans="1:12" s="8" customFormat="1" ht="19.5" customHeight="1" x14ac:dyDescent="0.25">
      <c r="A453" s="3">
        <f>IFERROR(VLOOKUP(B453,'[1]DADOS (OCULTAR)'!$Q$3:$S$136,3,0),"")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0</v>
      </c>
      <c r="E453" s="5" t="str">
        <f>'[1]TCE - ANEXO IV - Preencher'!G462</f>
        <v>VITALE COMERCIO SA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152685</v>
      </c>
      <c r="I453" s="6" t="str">
        <f>IF('[1]TCE - ANEXO IV - Preencher'!K462="","",'[1]TCE - ANEXO IV - Preencher'!K462)</f>
        <v>18/07/2024</v>
      </c>
      <c r="J453" s="5" t="str">
        <f>'[1]TCE - ANEXO IV - Preencher'!L462</f>
        <v>26240707160019000144550010001526851058137346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1300</v>
      </c>
    </row>
    <row r="454" spans="1:12" s="8" customFormat="1" ht="19.5" customHeight="1" x14ac:dyDescent="0.25">
      <c r="A454" s="3">
        <f>IFERROR(VLOOKUP(B454,'[1]DADOS (OCULTAR)'!$Q$3:$S$136,3,0),"")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0</v>
      </c>
      <c r="E454" s="5" t="str">
        <f>'[1]TCE - ANEXO IV - Preencher'!G463</f>
        <v>VITALE COMERCIO SA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154086</v>
      </c>
      <c r="I454" s="6" t="str">
        <f>IF('[1]TCE - ANEXO IV - Preencher'!K463="","",'[1]TCE - ANEXO IV - Preencher'!K463)</f>
        <v>31/07/2024</v>
      </c>
      <c r="J454" s="5" t="str">
        <f>'[1]TCE - ANEXO IV - Preencher'!L463</f>
        <v>26240707160019000144550010001540861221467641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1300</v>
      </c>
    </row>
    <row r="455" spans="1:12" s="8" customFormat="1" ht="19.5" customHeight="1" x14ac:dyDescent="0.25">
      <c r="A455" s="3">
        <f>IFERROR(VLOOKUP(B455,'[1]DADOS (OCULTAR)'!$Q$3:$S$136,3,0),"")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0</v>
      </c>
      <c r="E455" s="5" t="str">
        <f>'[1]TCE - ANEXO IV - Preencher'!G464</f>
        <v>SELLMED PRODUTOS MEDICOS E HOSPITALARES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26294</v>
      </c>
      <c r="I455" s="6" t="str">
        <f>IF('[1]TCE - ANEXO IV - Preencher'!K464="","",'[1]TCE - ANEXO IV - Preencher'!K464)</f>
        <v>20/08/2024</v>
      </c>
      <c r="J455" s="5" t="str">
        <f>'[1]TCE - ANEXO IV - Preencher'!L464</f>
        <v>26240837438274000177550010000262941018768519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1350</v>
      </c>
    </row>
    <row r="456" spans="1:12" s="8" customFormat="1" ht="19.5" customHeight="1" x14ac:dyDescent="0.25">
      <c r="A456" s="3">
        <f>IFERROR(VLOOKUP(B456,'[1]DADOS (OCULTAR)'!$Q$3:$S$136,3,0),"")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0</v>
      </c>
      <c r="E456" s="5" t="str">
        <f>'[1]TCE - ANEXO IV - Preencher'!G465</f>
        <v>SELLMED PRODUTOS MEDICOS E HOSPITALARES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26373</v>
      </c>
      <c r="I456" s="6" t="str">
        <f>IF('[1]TCE - ANEXO IV - Preencher'!K465="","",'[1]TCE - ANEXO IV - Preencher'!K465)</f>
        <v>22/08/2024</v>
      </c>
      <c r="J456" s="5" t="str">
        <f>'[1]TCE - ANEXO IV - Preencher'!L465</f>
        <v>26240837438274000177550010000263731160997412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600</v>
      </c>
    </row>
    <row r="457" spans="1:12" s="8" customFormat="1" ht="19.5" customHeight="1" x14ac:dyDescent="0.25">
      <c r="A457" s="3">
        <f>IFERROR(VLOOKUP(B457,'[1]DADOS (OCULTAR)'!$Q$3:$S$136,3,0),"")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0</v>
      </c>
      <c r="E457" s="5" t="str">
        <f>'[1]TCE - ANEXO IV - Preencher'!G466</f>
        <v>ECOMED COMERCIO DE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290113</v>
      </c>
      <c r="I457" s="6" t="str">
        <f>IF('[1]TCE - ANEXO IV - Preencher'!K466="","",'[1]TCE - ANEXO IV - Preencher'!K466)</f>
        <v>12/08/2024</v>
      </c>
      <c r="J457" s="5" t="str">
        <f>'[1]TCE - ANEXO IV - Preencher'!L466</f>
        <v>33240829992682000148550550002901131630785712</v>
      </c>
      <c r="K457" s="5" t="str">
        <f>IF(F457="B",LEFT('[1]TCE - ANEXO IV - Preencher'!M466,2),IF(F457="S",LEFT('[1]TCE - ANEXO IV - Preencher'!M466,7),IF('[1]TCE - ANEXO IV - Preencher'!H466="","")))</f>
        <v>33</v>
      </c>
      <c r="L457" s="7">
        <f>'[1]TCE - ANEXO IV - Preencher'!N466</f>
        <v>2945</v>
      </c>
    </row>
    <row r="458" spans="1:12" s="8" customFormat="1" ht="19.5" customHeight="1" x14ac:dyDescent="0.25">
      <c r="A458" s="3">
        <f>IFERROR(VLOOKUP(B458,'[1]DADOS (OCULTAR)'!$Q$3:$S$136,3,0),"")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0</v>
      </c>
      <c r="E458" s="5" t="str">
        <f>'[1]TCE - ANEXO IV - Preencher'!G467</f>
        <v>CROMUS MATERIAIS MEDICO HOSPITALAR EIREL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36885</v>
      </c>
      <c r="I458" s="6" t="str">
        <f>IF('[1]TCE - ANEXO IV - Preencher'!K467="","",'[1]TCE - ANEXO IV - Preencher'!K467)</f>
        <v>07/06/2024</v>
      </c>
      <c r="J458" s="5" t="str">
        <f>'[1]TCE - ANEXO IV - Preencher'!L467</f>
        <v>26240614784339000130550010000368851263986885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2939.63</v>
      </c>
    </row>
    <row r="459" spans="1:12" s="8" customFormat="1" ht="19.5" customHeight="1" x14ac:dyDescent="0.25">
      <c r="A459" s="3">
        <f>IFERROR(VLOOKUP(B459,'[1]DADOS (OCULTAR)'!$Q$3:$S$136,3,0),"")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0</v>
      </c>
      <c r="E459" s="5" t="str">
        <f>'[1]TCE - ANEXO IV - Preencher'!G468</f>
        <v>CROMUS MATERIAIS MEDICO HOSPITALAR EIREL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37107</v>
      </c>
      <c r="I459" s="6" t="str">
        <f>IF('[1]TCE - ANEXO IV - Preencher'!K468="","",'[1]TCE - ANEXO IV - Preencher'!K468)</f>
        <v>18/06/2024</v>
      </c>
      <c r="J459" s="5" t="str">
        <f>'[1]TCE - ANEXO IV - Preencher'!L468</f>
        <v>26240614784339000130550010000371071022470899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1120</v>
      </c>
    </row>
    <row r="460" spans="1:12" s="8" customFormat="1" ht="19.5" customHeight="1" x14ac:dyDescent="0.25">
      <c r="A460" s="3">
        <f>IFERROR(VLOOKUP(B460,'[1]DADOS (OCULTAR)'!$Q$3:$S$136,3,0),"")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0</v>
      </c>
      <c r="E460" s="5" t="str">
        <f>'[1]TCE - ANEXO IV - Preencher'!G469</f>
        <v>CROMUS MATERIAIS MEDICO HOSPITALAR EIREL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37131</v>
      </c>
      <c r="I460" s="6" t="str">
        <f>IF('[1]TCE - ANEXO IV - Preencher'!K469="","",'[1]TCE - ANEXO IV - Preencher'!K469)</f>
        <v>20/06/2024</v>
      </c>
      <c r="J460" s="5" t="str">
        <f>'[1]TCE - ANEXO IV - Preencher'!L469</f>
        <v>26240614784339000130550010000371311468420773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60.59</v>
      </c>
    </row>
    <row r="461" spans="1:12" s="8" customFormat="1" ht="19.5" customHeight="1" x14ac:dyDescent="0.25">
      <c r="A461" s="3">
        <f>IFERROR(VLOOKUP(B461,'[1]DADOS (OCULTAR)'!$Q$3:$S$136,3,0),"")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0</v>
      </c>
      <c r="E461" s="5" t="str">
        <f>'[1]TCE - ANEXO IV - Preencher'!G470</f>
        <v>CROMUS MATERIAIS MEDICO HOSPITALAR EIREL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37136</v>
      </c>
      <c r="I461" s="6" t="str">
        <f>IF('[1]TCE - ANEXO IV - Preencher'!K470="","",'[1]TCE - ANEXO IV - Preencher'!K470)</f>
        <v>20/06/2024</v>
      </c>
      <c r="J461" s="5" t="str">
        <f>'[1]TCE - ANEXO IV - Preencher'!L470</f>
        <v>26240614784339000130550010000371361130844186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1277.7</v>
      </c>
    </row>
    <row r="462" spans="1:12" s="8" customFormat="1" ht="19.5" customHeight="1" x14ac:dyDescent="0.25">
      <c r="A462" s="3">
        <f>IFERROR(VLOOKUP(B462,'[1]DADOS (OCULTAR)'!$Q$3:$S$136,3,0),"")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0</v>
      </c>
      <c r="E462" s="5" t="str">
        <f>'[1]TCE - ANEXO IV - Preencher'!G471</f>
        <v>CROMUS MATERIAIS MEDICO HOSPITALAR EIREL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37137</v>
      </c>
      <c r="I462" s="6" t="str">
        <f>IF('[1]TCE - ANEXO IV - Preencher'!K471="","",'[1]TCE - ANEXO IV - Preencher'!K471)</f>
        <v>20/06/2024</v>
      </c>
      <c r="J462" s="5" t="str">
        <f>'[1]TCE - ANEXO IV - Preencher'!L471</f>
        <v>26240614784339000130550010000371371107783548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764.34</v>
      </c>
    </row>
    <row r="463" spans="1:12" s="8" customFormat="1" ht="19.5" customHeight="1" x14ac:dyDescent="0.25">
      <c r="A463" s="3">
        <f>IFERROR(VLOOKUP(B463,'[1]DADOS (OCULTAR)'!$Q$3:$S$136,3,0),"")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37175</v>
      </c>
      <c r="I463" s="6" t="str">
        <f>IF('[1]TCE - ANEXO IV - Preencher'!K472="","",'[1]TCE - ANEXO IV - Preencher'!K472)</f>
        <v>21/06/2024</v>
      </c>
      <c r="J463" s="5" t="str">
        <f>'[1]TCE - ANEXO IV - Preencher'!L472</f>
        <v>26240614784339000130550010000371751237155122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1277.7</v>
      </c>
    </row>
    <row r="464" spans="1:12" s="8" customFormat="1" ht="19.5" customHeight="1" x14ac:dyDescent="0.25">
      <c r="A464" s="3">
        <f>IFERROR(VLOOKUP(B464,'[1]DADOS (OCULTAR)'!$Q$3:$S$136,3,0),"")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37176</v>
      </c>
      <c r="I464" s="6" t="str">
        <f>IF('[1]TCE - ANEXO IV - Preencher'!K473="","",'[1]TCE - ANEXO IV - Preencher'!K473)</f>
        <v>21/06/2024</v>
      </c>
      <c r="J464" s="5" t="str">
        <f>'[1]TCE - ANEXO IV - Preencher'!L473</f>
        <v>26240614784339000130550010000371761139704056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239.58</v>
      </c>
    </row>
    <row r="465" spans="1:12" s="8" customFormat="1" ht="19.5" customHeight="1" x14ac:dyDescent="0.25">
      <c r="A465" s="3">
        <f>IFERROR(VLOOKUP(B465,'[1]DADOS (OCULTAR)'!$Q$3:$S$136,3,0),"")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37187</v>
      </c>
      <c r="I465" s="6" t="str">
        <f>IF('[1]TCE - ANEXO IV - Preencher'!K474="","",'[1]TCE - ANEXO IV - Preencher'!K474)</f>
        <v>25/06/2024</v>
      </c>
      <c r="J465" s="5" t="str">
        <f>'[1]TCE - ANEXO IV - Preencher'!L474</f>
        <v>26240614784339000130550010000371871525380084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1277.7</v>
      </c>
    </row>
    <row r="466" spans="1:12" s="8" customFormat="1" ht="19.5" customHeight="1" x14ac:dyDescent="0.25">
      <c r="A466" s="3">
        <f>IFERROR(VLOOKUP(B466,'[1]DADOS (OCULTAR)'!$Q$3:$S$136,3,0),"")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37188</v>
      </c>
      <c r="I466" s="6" t="str">
        <f>IF('[1]TCE - ANEXO IV - Preencher'!K475="","",'[1]TCE - ANEXO IV - Preencher'!K475)</f>
        <v>25/06/2024</v>
      </c>
      <c r="J466" s="5" t="str">
        <f>'[1]TCE - ANEXO IV - Preencher'!L475</f>
        <v>26240614784339000130550010000371881894379017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1277.7</v>
      </c>
    </row>
    <row r="467" spans="1:12" s="8" customFormat="1" ht="19.5" customHeight="1" x14ac:dyDescent="0.25">
      <c r="A467" s="3">
        <f>IFERROR(VLOOKUP(B467,'[1]DADOS (OCULTAR)'!$Q$3:$S$136,3,0),"")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37189</v>
      </c>
      <c r="I467" s="6" t="str">
        <f>IF('[1]TCE - ANEXO IV - Preencher'!K476="","",'[1]TCE - ANEXO IV - Preencher'!K476)</f>
        <v>25/06/2024</v>
      </c>
      <c r="J467" s="5" t="str">
        <f>'[1]TCE - ANEXO IV - Preencher'!L476</f>
        <v>26240614784339000130550010000371891007485533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2939.63</v>
      </c>
    </row>
    <row r="468" spans="1:12" s="8" customFormat="1" ht="19.5" customHeight="1" x14ac:dyDescent="0.25">
      <c r="A468" s="3">
        <f>IFERROR(VLOOKUP(B468,'[1]DADOS (OCULTAR)'!$Q$3:$S$136,3,0),"")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0</v>
      </c>
      <c r="E468" s="5" t="str">
        <f>'[1]TCE - ANEXO IV - Preencher'!G477</f>
        <v>CROMUS MATERIAIS MEDICO HOSPITALAR EIREL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37190</v>
      </c>
      <c r="I468" s="6" t="str">
        <f>IF('[1]TCE - ANEXO IV - Preencher'!K477="","",'[1]TCE - ANEXO IV - Preencher'!K477)</f>
        <v>25/06/2024</v>
      </c>
      <c r="J468" s="5" t="str">
        <f>'[1]TCE - ANEXO IV - Preencher'!L477</f>
        <v>26240614784339000130550010000371901353452487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585.24</v>
      </c>
    </row>
    <row r="469" spans="1:12" s="8" customFormat="1" ht="19.5" customHeight="1" x14ac:dyDescent="0.25">
      <c r="A469" s="3">
        <f>IFERROR(VLOOKUP(B469,'[1]DADOS (OCULTAR)'!$Q$3:$S$136,3,0),"")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0</v>
      </c>
      <c r="E469" s="5" t="str">
        <f>'[1]TCE - ANEXO IV - Preencher'!G478</f>
        <v>CROMUS MATERIAIS MEDICO HOSPITALAR EIREL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37191</v>
      </c>
      <c r="I469" s="6" t="str">
        <f>IF('[1]TCE - ANEXO IV - Preencher'!K478="","",'[1]TCE - ANEXO IV - Preencher'!K478)</f>
        <v>25/06/2024</v>
      </c>
      <c r="J469" s="5" t="str">
        <f>'[1]TCE - ANEXO IV - Preencher'!L478</f>
        <v>26240614784339000130550010000371911021783471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469.29</v>
      </c>
    </row>
    <row r="470" spans="1:12" s="8" customFormat="1" ht="19.5" customHeight="1" x14ac:dyDescent="0.25">
      <c r="A470" s="3">
        <f>IFERROR(VLOOKUP(B470,'[1]DADOS (OCULTAR)'!$Q$3:$S$136,3,0),"")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0</v>
      </c>
      <c r="E470" s="5" t="str">
        <f>'[1]TCE - ANEXO IV - Preencher'!G479</f>
        <v>CROMUS MATERIAIS MEDICO HOSPITALAR EIREL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37438</v>
      </c>
      <c r="I470" s="6" t="str">
        <f>IF('[1]TCE - ANEXO IV - Preencher'!K479="","",'[1]TCE - ANEXO IV - Preencher'!K479)</f>
        <v>02/07/2024</v>
      </c>
      <c r="J470" s="5" t="str">
        <f>'[1]TCE - ANEXO IV - Preencher'!L479</f>
        <v>26240714784339000130550010000374381340663310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156.44999999999999</v>
      </c>
    </row>
    <row r="471" spans="1:12" s="8" customFormat="1" ht="19.5" customHeight="1" x14ac:dyDescent="0.25">
      <c r="A471" s="3">
        <f>IFERROR(VLOOKUP(B471,'[1]DADOS (OCULTAR)'!$Q$3:$S$136,3,0),"")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0</v>
      </c>
      <c r="E471" s="5" t="str">
        <f>'[1]TCE - ANEXO IV - Preencher'!G480</f>
        <v>CROMUS MATERIAIS MEDICO HOSPITALAR EIREL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37440</v>
      </c>
      <c r="I471" s="6" t="str">
        <f>IF('[1]TCE - ANEXO IV - Preencher'!K480="","",'[1]TCE - ANEXO IV - Preencher'!K480)</f>
        <v>02/07/2024</v>
      </c>
      <c r="J471" s="5" t="str">
        <f>'[1]TCE - ANEXO IV - Preencher'!L480</f>
        <v>26240714784339000130550010000374401727177097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486.29</v>
      </c>
    </row>
    <row r="472" spans="1:12" s="8" customFormat="1" ht="19.5" customHeight="1" x14ac:dyDescent="0.25">
      <c r="A472" s="3">
        <f>IFERROR(VLOOKUP(B472,'[1]DADOS (OCULTAR)'!$Q$3:$S$136,3,0),"")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0</v>
      </c>
      <c r="E472" s="5" t="str">
        <f>'[1]TCE - ANEXO IV - Preencher'!G481</f>
        <v>CROMUS MATERIAIS MEDICO HOSPITALAR EIREL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37442</v>
      </c>
      <c r="I472" s="6" t="str">
        <f>IF('[1]TCE - ANEXO IV - Preencher'!K481="","",'[1]TCE - ANEXO IV - Preencher'!K481)</f>
        <v>02/07/2024</v>
      </c>
      <c r="J472" s="5" t="str">
        <f>'[1]TCE - ANEXO IV - Preencher'!L481</f>
        <v>26240714784339000130550010000374421152396000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1120</v>
      </c>
    </row>
    <row r="473" spans="1:12" s="8" customFormat="1" ht="19.5" customHeight="1" x14ac:dyDescent="0.25">
      <c r="A473" s="3">
        <f>IFERROR(VLOOKUP(B473,'[1]DADOS (OCULTAR)'!$Q$3:$S$136,3,0),"")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37443</v>
      </c>
      <c r="I473" s="6" t="str">
        <f>IF('[1]TCE - ANEXO IV - Preencher'!K482="","",'[1]TCE - ANEXO IV - Preencher'!K482)</f>
        <v>02/07/2024</v>
      </c>
      <c r="J473" s="5" t="str">
        <f>'[1]TCE - ANEXO IV - Preencher'!L482</f>
        <v>26240714784339000130550010000374431179434784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148.4</v>
      </c>
    </row>
    <row r="474" spans="1:12" s="8" customFormat="1" ht="19.5" customHeight="1" x14ac:dyDescent="0.25">
      <c r="A474" s="3">
        <f>IFERROR(VLOOKUP(B474,'[1]DADOS (OCULTAR)'!$Q$3:$S$136,3,0),"")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37444</v>
      </c>
      <c r="I474" s="6" t="str">
        <f>IF('[1]TCE - ANEXO IV - Preencher'!K483="","",'[1]TCE - ANEXO IV - Preencher'!K483)</f>
        <v>02/07/2024</v>
      </c>
      <c r="J474" s="5" t="str">
        <f>'[1]TCE - ANEXO IV - Preencher'!L483</f>
        <v>26240714784339000130550010000374441240466218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464.08</v>
      </c>
    </row>
    <row r="475" spans="1:12" s="8" customFormat="1" ht="19.5" customHeight="1" x14ac:dyDescent="0.25">
      <c r="A475" s="3">
        <f>IFERROR(VLOOKUP(B475,'[1]DADOS (OCULTAR)'!$Q$3:$S$136,3,0),"")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0</v>
      </c>
      <c r="E475" s="5" t="str">
        <f>'[1]TCE - ANEXO IV - Preencher'!G484</f>
        <v>CROMUS MATERIAIS MEDICO HOSPITALAR EIREL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37445</v>
      </c>
      <c r="I475" s="6" t="str">
        <f>IF('[1]TCE - ANEXO IV - Preencher'!K484="","",'[1]TCE - ANEXO IV - Preencher'!K484)</f>
        <v>02/07/2024</v>
      </c>
      <c r="J475" s="5" t="str">
        <f>'[1]TCE - ANEXO IV - Preencher'!L484</f>
        <v>26240714784339000130550010000374451908554387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1277.7</v>
      </c>
    </row>
    <row r="476" spans="1:12" s="8" customFormat="1" ht="19.5" customHeight="1" x14ac:dyDescent="0.25">
      <c r="A476" s="3">
        <f>IFERROR(VLOOKUP(B476,'[1]DADOS (OCULTAR)'!$Q$3:$S$136,3,0),"")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0</v>
      </c>
      <c r="E476" s="5" t="str">
        <f>'[1]TCE - ANEXO IV - Preencher'!G485</f>
        <v>CROMUS MATERIAIS MEDICO HOSPITALAR EIREL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37450</v>
      </c>
      <c r="I476" s="6" t="str">
        <f>IF('[1]TCE - ANEXO IV - Preencher'!K485="","",'[1]TCE - ANEXO IV - Preencher'!K485)</f>
        <v>02/07/2024</v>
      </c>
      <c r="J476" s="5" t="str">
        <f>'[1]TCE - ANEXO IV - Preencher'!L485</f>
        <v>26240714784339000130550010000374501439880236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295</v>
      </c>
    </row>
    <row r="477" spans="1:12" s="8" customFormat="1" ht="19.5" customHeight="1" x14ac:dyDescent="0.25">
      <c r="A477" s="3">
        <f>IFERROR(VLOOKUP(B477,'[1]DADOS (OCULTAR)'!$Q$3:$S$136,3,0),"")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0</v>
      </c>
      <c r="E477" s="5" t="str">
        <f>'[1]TCE - ANEXO IV - Preencher'!G486</f>
        <v>CROMUS MATERIAIS MEDICO HOSPITALAR EIREL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37458</v>
      </c>
      <c r="I477" s="6" t="str">
        <f>IF('[1]TCE - ANEXO IV - Preencher'!K486="","",'[1]TCE - ANEXO IV - Preencher'!K486)</f>
        <v>02/07/2024</v>
      </c>
      <c r="J477" s="5" t="str">
        <f>'[1]TCE - ANEXO IV - Preencher'!L486</f>
        <v>26240714784339000130550010000374581186473210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1277.7</v>
      </c>
    </row>
    <row r="478" spans="1:12" s="8" customFormat="1" ht="19.5" customHeight="1" x14ac:dyDescent="0.25">
      <c r="A478" s="3">
        <f>IFERROR(VLOOKUP(B478,'[1]DADOS (OCULTAR)'!$Q$3:$S$136,3,0),"")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0</v>
      </c>
      <c r="E478" s="5" t="str">
        <f>'[1]TCE - ANEXO IV - Preencher'!G487</f>
        <v>CROMUS MATERIAIS MEDICO HOSPITALAR EIREL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37459</v>
      </c>
      <c r="I478" s="6" t="str">
        <f>IF('[1]TCE - ANEXO IV - Preencher'!K487="","",'[1]TCE - ANEXO IV - Preencher'!K487)</f>
        <v>02/07/2024</v>
      </c>
      <c r="J478" s="5" t="str">
        <f>'[1]TCE - ANEXO IV - Preencher'!L487</f>
        <v>26240714784339000130550010000374591037436558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1277.7</v>
      </c>
    </row>
    <row r="479" spans="1:12" s="8" customFormat="1" ht="19.5" customHeight="1" x14ac:dyDescent="0.25">
      <c r="A479" s="3">
        <f>IFERROR(VLOOKUP(B479,'[1]DADOS (OCULTAR)'!$Q$3:$S$136,3,0),"")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0</v>
      </c>
      <c r="E479" s="5" t="str">
        <f>'[1]TCE - ANEXO IV - Preencher'!G488</f>
        <v>CROMUS MATERIAIS MEDICO HOSPITALAR EIREL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37530</v>
      </c>
      <c r="I479" s="6" t="str">
        <f>IF('[1]TCE - ANEXO IV - Preencher'!K488="","",'[1]TCE - ANEXO IV - Preencher'!K488)</f>
        <v>03/07/2024</v>
      </c>
      <c r="J479" s="5" t="str">
        <f>'[1]TCE - ANEXO IV - Preencher'!L488</f>
        <v>26240714784339000130550010000375301868739783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203.82</v>
      </c>
    </row>
    <row r="480" spans="1:12" s="8" customFormat="1" ht="19.5" customHeight="1" x14ac:dyDescent="0.25">
      <c r="A480" s="3">
        <f>IFERROR(VLOOKUP(B480,'[1]DADOS (OCULTAR)'!$Q$3:$S$136,3,0),"")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0</v>
      </c>
      <c r="E480" s="5" t="str">
        <f>'[1]TCE - ANEXO IV - Preencher'!G489</f>
        <v>CROMUS MATERIAIS MEDICO HOSPITALAR EIREL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37531</v>
      </c>
      <c r="I480" s="6" t="str">
        <f>IF('[1]TCE - ANEXO IV - Preencher'!K489="","",'[1]TCE - ANEXO IV - Preencher'!K489)</f>
        <v>03/07/2024</v>
      </c>
      <c r="J480" s="5" t="str">
        <f>'[1]TCE - ANEXO IV - Preencher'!L489</f>
        <v>26240714784339000130550010000375311710954768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1280.2</v>
      </c>
    </row>
    <row r="481" spans="1:12" s="8" customFormat="1" ht="19.5" customHeight="1" x14ac:dyDescent="0.25">
      <c r="A481" s="3">
        <f>IFERROR(VLOOKUP(B481,'[1]DADOS (OCULTAR)'!$Q$3:$S$136,3,0),"")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0</v>
      </c>
      <c r="E481" s="5" t="str">
        <f>'[1]TCE - ANEXO IV - Preencher'!G490</f>
        <v>CROMUS MATERIAIS MEDICO HOSPITALAR EIREL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37653</v>
      </c>
      <c r="I481" s="6" t="str">
        <f>IF('[1]TCE - ANEXO IV - Preencher'!K490="","",'[1]TCE - ANEXO IV - Preencher'!K490)</f>
        <v>05/07/2024</v>
      </c>
      <c r="J481" s="5" t="str">
        <f>'[1]TCE - ANEXO IV - Preencher'!L490</f>
        <v>26240714784339000130550010000376531174104724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2008.77</v>
      </c>
    </row>
    <row r="482" spans="1:12" s="8" customFormat="1" ht="19.5" customHeight="1" x14ac:dyDescent="0.25">
      <c r="A482" s="3">
        <f>IFERROR(VLOOKUP(B482,'[1]DADOS (OCULTAR)'!$Q$3:$S$136,3,0),"")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0</v>
      </c>
      <c r="E482" s="5" t="str">
        <f>'[1]TCE - ANEXO IV - Preencher'!G491</f>
        <v>CROMUS MATERIAIS MEDICO HOSPITALAR EIREL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37699</v>
      </c>
      <c r="I482" s="6" t="str">
        <f>IF('[1]TCE - ANEXO IV - Preencher'!K491="","",'[1]TCE - ANEXO IV - Preencher'!K491)</f>
        <v>08/07/2024</v>
      </c>
      <c r="J482" s="5" t="str">
        <f>'[1]TCE - ANEXO IV - Preencher'!L491</f>
        <v>26240714784339000130550010000376991574600086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3345.3</v>
      </c>
    </row>
    <row r="483" spans="1:12" s="8" customFormat="1" ht="19.5" customHeight="1" x14ac:dyDescent="0.25">
      <c r="A483" s="3">
        <f>IFERROR(VLOOKUP(B483,'[1]DADOS (OCULTAR)'!$Q$3:$S$136,3,0),"")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0</v>
      </c>
      <c r="E483" s="5" t="str">
        <f>'[1]TCE - ANEXO IV - Preencher'!G492</f>
        <v>CROMUS MATERIAIS MEDICO HOSPITALAR EIREL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37703</v>
      </c>
      <c r="I483" s="6" t="str">
        <f>IF('[1]TCE - ANEXO IV - Preencher'!K492="","",'[1]TCE - ANEXO IV - Preencher'!K492)</f>
        <v>08/07/2024</v>
      </c>
      <c r="J483" s="5" t="str">
        <f>'[1]TCE - ANEXO IV - Preencher'!L492</f>
        <v>26240714784339000130550010000377031770055898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360</v>
      </c>
    </row>
    <row r="484" spans="1:12" s="8" customFormat="1" ht="19.5" customHeight="1" x14ac:dyDescent="0.25">
      <c r="A484" s="3">
        <f>IFERROR(VLOOKUP(B484,'[1]DADOS (OCULTAR)'!$Q$3:$S$136,3,0),"")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0</v>
      </c>
      <c r="E484" s="5" t="str">
        <f>'[1]TCE - ANEXO IV - Preencher'!G493</f>
        <v>CROMUS MATERIAIS MEDICO HOSPITALAR EIREL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37704</v>
      </c>
      <c r="I484" s="6" t="str">
        <f>IF('[1]TCE - ANEXO IV - Preencher'!K493="","",'[1]TCE - ANEXO IV - Preencher'!K493)</f>
        <v>08/07/2024</v>
      </c>
      <c r="J484" s="5" t="str">
        <f>'[1]TCE - ANEXO IV - Preencher'!L493</f>
        <v>26240714784339000130550010000377041124472836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486.29</v>
      </c>
    </row>
    <row r="485" spans="1:12" s="8" customFormat="1" ht="19.5" customHeight="1" x14ac:dyDescent="0.25">
      <c r="A485" s="3">
        <f>IFERROR(VLOOKUP(B485,'[1]DADOS (OCULTAR)'!$Q$3:$S$136,3,0),"")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0</v>
      </c>
      <c r="E485" s="5" t="str">
        <f>'[1]TCE - ANEXO IV - Preencher'!G494</f>
        <v>CROMUS MATERIAIS MEDICO HOSPITALAR EIREL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37705</v>
      </c>
      <c r="I485" s="6" t="str">
        <f>IF('[1]TCE - ANEXO IV - Preencher'!K494="","",'[1]TCE - ANEXO IV - Preencher'!K494)</f>
        <v>08/07/2024</v>
      </c>
      <c r="J485" s="5" t="str">
        <f>'[1]TCE - ANEXO IV - Preencher'!L494</f>
        <v>26240714784339000130550010000377051316616140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148.4</v>
      </c>
    </row>
    <row r="486" spans="1:12" s="8" customFormat="1" ht="19.5" customHeight="1" x14ac:dyDescent="0.25">
      <c r="A486" s="3">
        <f>IFERROR(VLOOKUP(B486,'[1]DADOS (OCULTAR)'!$Q$3:$S$136,3,0),"")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0</v>
      </c>
      <c r="E486" s="5" t="str">
        <f>'[1]TCE - ANEXO IV - Preencher'!G495</f>
        <v>CROMUS MATERIAIS MEDICO HOSPITALAR EIREL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37767</v>
      </c>
      <c r="I486" s="6" t="str">
        <f>IF('[1]TCE - ANEXO IV - Preencher'!K495="","",'[1]TCE - ANEXO IV - Preencher'!K495)</f>
        <v>10/07/2024</v>
      </c>
      <c r="J486" s="5" t="str">
        <f>'[1]TCE - ANEXO IV - Preencher'!L495</f>
        <v>26240714784339000130550010000377671591647402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3021.52</v>
      </c>
    </row>
    <row r="487" spans="1:12" s="8" customFormat="1" ht="19.5" customHeight="1" x14ac:dyDescent="0.25">
      <c r="A487" s="3">
        <f>IFERROR(VLOOKUP(B487,'[1]DADOS (OCULTAR)'!$Q$3:$S$136,3,0),"")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0</v>
      </c>
      <c r="E487" s="5" t="str">
        <f>'[1]TCE - ANEXO IV - Preencher'!G496</f>
        <v>CROMUS MATERIAIS MEDICO HOSPITALAR EIREL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37771</v>
      </c>
      <c r="I487" s="6" t="str">
        <f>IF('[1]TCE - ANEXO IV - Preencher'!K496="","",'[1]TCE - ANEXO IV - Preencher'!K496)</f>
        <v>10/07/2024</v>
      </c>
      <c r="J487" s="5" t="str">
        <f>'[1]TCE - ANEXO IV - Preencher'!L496</f>
        <v>26240714784339000130550010000377711621684311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360</v>
      </c>
    </row>
    <row r="488" spans="1:12" s="8" customFormat="1" ht="19.5" customHeight="1" x14ac:dyDescent="0.25">
      <c r="A488" s="3">
        <f>IFERROR(VLOOKUP(B488,'[1]DADOS (OCULTAR)'!$Q$3:$S$136,3,0),"")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0</v>
      </c>
      <c r="E488" s="5" t="str">
        <f>'[1]TCE - ANEXO IV - Preencher'!G497</f>
        <v>CROMUS MATERIAIS MEDICO HOSPITALAR EIREL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37773</v>
      </c>
      <c r="I488" s="6" t="str">
        <f>IF('[1]TCE - ANEXO IV - Preencher'!K497="","",'[1]TCE - ANEXO IV - Preencher'!K497)</f>
        <v>10/07/2024</v>
      </c>
      <c r="J488" s="5" t="str">
        <f>'[1]TCE - ANEXO IV - Preencher'!L497</f>
        <v>26240714784339000130550010000377731566173580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972.58</v>
      </c>
    </row>
    <row r="489" spans="1:12" s="8" customFormat="1" ht="19.5" customHeight="1" x14ac:dyDescent="0.25">
      <c r="A489" s="3">
        <f>IFERROR(VLOOKUP(B489,'[1]DADOS (OCULTAR)'!$Q$3:$S$136,3,0),"")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0</v>
      </c>
      <c r="E489" s="5" t="str">
        <f>'[1]TCE - ANEXO IV - Preencher'!G498</f>
        <v>CROMUS MATERIAIS MEDICO HOSPITALAR EIREL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37775</v>
      </c>
      <c r="I489" s="6" t="str">
        <f>IF('[1]TCE - ANEXO IV - Preencher'!K498="","",'[1]TCE - ANEXO IV - Preencher'!K498)</f>
        <v>10/07/2024</v>
      </c>
      <c r="J489" s="5" t="str">
        <f>'[1]TCE - ANEXO IV - Preencher'!L498</f>
        <v>26240714784339000130550010000377751087790398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360</v>
      </c>
    </row>
    <row r="490" spans="1:12" s="8" customFormat="1" ht="19.5" customHeight="1" x14ac:dyDescent="0.25">
      <c r="A490" s="3">
        <f>IFERROR(VLOOKUP(B490,'[1]DADOS (OCULTAR)'!$Q$3:$S$136,3,0),"")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0</v>
      </c>
      <c r="E490" s="5" t="str">
        <f>'[1]TCE - ANEXO IV - Preencher'!G499</f>
        <v>CROMUS MATERIAIS MEDICO HOSPITALAR EIREL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37776</v>
      </c>
      <c r="I490" s="6" t="str">
        <f>IF('[1]TCE - ANEXO IV - Preencher'!K499="","",'[1]TCE - ANEXO IV - Preencher'!K499)</f>
        <v>10/07/2024</v>
      </c>
      <c r="J490" s="5" t="str">
        <f>'[1]TCE - ANEXO IV - Preencher'!L499</f>
        <v>26240714784339000130550010000377761485420970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972.58</v>
      </c>
    </row>
    <row r="491" spans="1:12" s="8" customFormat="1" ht="19.5" customHeight="1" x14ac:dyDescent="0.25">
      <c r="A491" s="3">
        <f>IFERROR(VLOOKUP(B491,'[1]DADOS (OCULTAR)'!$Q$3:$S$136,3,0),"")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0</v>
      </c>
      <c r="E491" s="5" t="str">
        <f>'[1]TCE - ANEXO IV - Preencher'!G500</f>
        <v>CROMUS MATERIAIS MEDICO HOSPITALAR EIREL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37780</v>
      </c>
      <c r="I491" s="6" t="str">
        <f>IF('[1]TCE - ANEXO IV - Preencher'!K500="","",'[1]TCE - ANEXO IV - Preencher'!K500)</f>
        <v>10/07/2024</v>
      </c>
      <c r="J491" s="5" t="str">
        <f>'[1]TCE - ANEXO IV - Preencher'!L500</f>
        <v>26240714784339000130550010000377801124029870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360</v>
      </c>
    </row>
    <row r="492" spans="1:12" s="8" customFormat="1" ht="19.5" customHeight="1" x14ac:dyDescent="0.25">
      <c r="A492" s="3">
        <f>IFERROR(VLOOKUP(B492,'[1]DADOS (OCULTAR)'!$Q$3:$S$136,3,0),"")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0</v>
      </c>
      <c r="E492" s="5" t="str">
        <f>'[1]TCE - ANEXO IV - Preencher'!G501</f>
        <v>CROMUS MATERIAIS MEDICO HOSPITALAR EIREL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37782</v>
      </c>
      <c r="I492" s="6" t="str">
        <f>IF('[1]TCE - ANEXO IV - Preencher'!K501="","",'[1]TCE - ANEXO IV - Preencher'!K501)</f>
        <v>10/07/2024</v>
      </c>
      <c r="J492" s="5" t="str">
        <f>'[1]TCE - ANEXO IV - Preencher'!L501</f>
        <v>26240714784339000130550010000377821206860453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972.58</v>
      </c>
    </row>
    <row r="493" spans="1:12" s="8" customFormat="1" ht="19.5" customHeight="1" x14ac:dyDescent="0.25">
      <c r="A493" s="3">
        <f>IFERROR(VLOOKUP(B493,'[1]DADOS (OCULTAR)'!$Q$3:$S$136,3,0),"")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0</v>
      </c>
      <c r="E493" s="5" t="str">
        <f>'[1]TCE - ANEXO IV - Preencher'!G502</f>
        <v>CROMUS MATERIAIS MEDICO HOSPITALAR EIREL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37892</v>
      </c>
      <c r="I493" s="6" t="str">
        <f>IF('[1]TCE - ANEXO IV - Preencher'!K502="","",'[1]TCE - ANEXO IV - Preencher'!K502)</f>
        <v>15/07/2024</v>
      </c>
      <c r="J493" s="5" t="str">
        <f>'[1]TCE - ANEXO IV - Preencher'!L502</f>
        <v>26240714784339000130550010000378921190023848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360</v>
      </c>
    </row>
    <row r="494" spans="1:12" s="8" customFormat="1" ht="19.5" customHeight="1" x14ac:dyDescent="0.25">
      <c r="A494" s="3">
        <f>IFERROR(VLOOKUP(B494,'[1]DADOS (OCULTAR)'!$Q$3:$S$136,3,0),"")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0</v>
      </c>
      <c r="E494" s="5" t="str">
        <f>'[1]TCE - ANEXO IV - Preencher'!G503</f>
        <v>CROMUS MATERIAIS MEDICO HOSPITALAR EIREL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37893</v>
      </c>
      <c r="I494" s="6" t="str">
        <f>IF('[1]TCE - ANEXO IV - Preencher'!K503="","",'[1]TCE - ANEXO IV - Preencher'!K503)</f>
        <v>15/07/2024</v>
      </c>
      <c r="J494" s="5" t="str">
        <f>'[1]TCE - ANEXO IV - Preencher'!L503</f>
        <v>26240714784339000130550010000378931991414214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360</v>
      </c>
    </row>
    <row r="495" spans="1:12" s="8" customFormat="1" ht="19.5" customHeight="1" x14ac:dyDescent="0.25">
      <c r="A495" s="3">
        <f>IFERROR(VLOOKUP(B495,'[1]DADOS (OCULTAR)'!$Q$3:$S$136,3,0),"")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0</v>
      </c>
      <c r="E495" s="5" t="str">
        <f>'[1]TCE - ANEXO IV - Preencher'!G504</f>
        <v>CROMUS MATERIAIS MEDICO HOSPITALAR EIREL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37897</v>
      </c>
      <c r="I495" s="6" t="str">
        <f>IF('[1]TCE - ANEXO IV - Preencher'!K504="","",'[1]TCE - ANEXO IV - Preencher'!K504)</f>
        <v>15/07/2024</v>
      </c>
      <c r="J495" s="5" t="str">
        <f>'[1]TCE - ANEXO IV - Preencher'!L504</f>
        <v>26240714784339000130550010000378971925187140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360</v>
      </c>
    </row>
    <row r="496" spans="1:12" s="8" customFormat="1" ht="19.5" customHeight="1" x14ac:dyDescent="0.25">
      <c r="A496" s="3">
        <f>IFERROR(VLOOKUP(B496,'[1]DADOS (OCULTAR)'!$Q$3:$S$136,3,0),"")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0</v>
      </c>
      <c r="E496" s="5" t="str">
        <f>'[1]TCE - ANEXO IV - Preencher'!G505</f>
        <v>CROMUS MATERIAIS MEDICO HOSPITALAR EIREL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38093</v>
      </c>
      <c r="I496" s="6" t="str">
        <f>IF('[1]TCE - ANEXO IV - Preencher'!K505="","",'[1]TCE - ANEXO IV - Preencher'!K505)</f>
        <v>22/07/2024</v>
      </c>
      <c r="J496" s="5" t="str">
        <f>'[1]TCE - ANEXO IV - Preencher'!L505</f>
        <v>26240714784339000130550010000380931051904592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360</v>
      </c>
    </row>
    <row r="497" spans="1:12" s="8" customFormat="1" ht="19.5" customHeight="1" x14ac:dyDescent="0.25">
      <c r="A497" s="3">
        <f>IFERROR(VLOOKUP(B497,'[1]DADOS (OCULTAR)'!$Q$3:$S$136,3,0),"")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0</v>
      </c>
      <c r="E497" s="5" t="str">
        <f>'[1]TCE - ANEXO IV - Preencher'!G506</f>
        <v>CROMUS MATERIAIS MEDICO HOSPITALAR EIREL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38094</v>
      </c>
      <c r="I497" s="6" t="str">
        <f>IF('[1]TCE - ANEXO IV - Preencher'!K506="","",'[1]TCE - ANEXO IV - Preencher'!K506)</f>
        <v>22/07/2024</v>
      </c>
      <c r="J497" s="5" t="str">
        <f>'[1]TCE - ANEXO IV - Preencher'!L506</f>
        <v>26240714784339000130550010000380941016284050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2939.63</v>
      </c>
    </row>
    <row r="498" spans="1:12" s="8" customFormat="1" ht="19.5" customHeight="1" x14ac:dyDescent="0.25">
      <c r="A498" s="3">
        <f>IFERROR(VLOOKUP(B498,'[1]DADOS (OCULTAR)'!$Q$3:$S$136,3,0),"")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3.11 - Material Laboratorial</v>
      </c>
      <c r="D498" s="3">
        <f>'[1]TCE - ANEXO IV - Preencher'!F507</f>
        <v>0</v>
      </c>
      <c r="E498" s="5" t="str">
        <f>'[1]TCE - ANEXO IV - Preencher'!G507</f>
        <v>DROGAFONTE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000460923</v>
      </c>
      <c r="I498" s="6" t="str">
        <f>IF('[1]TCE - ANEXO IV - Preencher'!K507="","",'[1]TCE - ANEXO IV - Preencher'!K507)</f>
        <v>31/07/2024</v>
      </c>
      <c r="J498" s="5" t="str">
        <f>'[1]TCE - ANEXO IV - Preencher'!L507</f>
        <v>26240708778201000126550010004609231479275976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135.04</v>
      </c>
    </row>
    <row r="499" spans="1:12" s="8" customFormat="1" ht="19.5" customHeight="1" x14ac:dyDescent="0.25">
      <c r="A499" s="3">
        <f>IFERROR(VLOOKUP(B499,'[1]DADOS (OCULTAR)'!$Q$3:$S$136,3,0),"")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3.11 - Material Laboratorial</v>
      </c>
      <c r="D499" s="3">
        <f>'[1]TCE - ANEXO IV - Preencher'!F508</f>
        <v>0</v>
      </c>
      <c r="E499" s="5" t="str">
        <f>'[1]TCE - ANEXO IV - Preencher'!G508</f>
        <v>MEDICAL MERCANTIL DE APAR MEDICA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000612862</v>
      </c>
      <c r="I499" s="6" t="str">
        <f>IF('[1]TCE - ANEXO IV - Preencher'!K508="","",'[1]TCE - ANEXO IV - Preencher'!K508)</f>
        <v>19/08/2024</v>
      </c>
      <c r="J499" s="5" t="str">
        <f>'[1]TCE - ANEXO IV - Preencher'!L508</f>
        <v>26240810779833000156550010006128621614886004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15000</v>
      </c>
    </row>
    <row r="500" spans="1:12" s="8" customFormat="1" ht="19.5" customHeight="1" x14ac:dyDescent="0.25">
      <c r="A500" s="3">
        <f>IFERROR(VLOOKUP(B500,'[1]DADOS (OCULTAR)'!$Q$3:$S$136,3,0),"")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3.99 - Outras despesas com Material de Consumo</v>
      </c>
      <c r="D500" s="3">
        <f>'[1]TCE - ANEXO IV - Preencher'!F509</f>
        <v>0</v>
      </c>
      <c r="E500" s="5" t="str">
        <f>'[1]TCE - ANEXO IV - Preencher'!G509</f>
        <v>TUPAN HOSPITALAR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000000783</v>
      </c>
      <c r="I500" s="6" t="str">
        <f>IF('[1]TCE - ANEXO IV - Preencher'!K509="","",'[1]TCE - ANEXO IV - Preencher'!K509)</f>
        <v>14/08/2024</v>
      </c>
      <c r="J500" s="5" t="str">
        <f>'[1]TCE - ANEXO IV - Preencher'!L509</f>
        <v>26240849341441000146550010000007831000098127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153</v>
      </c>
    </row>
    <row r="501" spans="1:12" s="8" customFormat="1" ht="19.5" customHeight="1" x14ac:dyDescent="0.25">
      <c r="A501" s="3">
        <f>IFERROR(VLOOKUP(B501,'[1]DADOS (OCULTAR)'!$Q$3:$S$136,3,0),"")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3.99 - Outras despesas com Material de Consumo</v>
      </c>
      <c r="D501" s="3">
        <f>'[1]TCE - ANEXO IV - Preencher'!F510</f>
        <v>0</v>
      </c>
      <c r="E501" s="5" t="str">
        <f>'[1]TCE - ANEXO IV - Preencher'!G510</f>
        <v>TUPAN HOSPITALAR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000000784</v>
      </c>
      <c r="I501" s="6" t="str">
        <f>IF('[1]TCE - ANEXO IV - Preencher'!K510="","",'[1]TCE - ANEXO IV - Preencher'!K510)</f>
        <v>14/08/2024</v>
      </c>
      <c r="J501" s="5" t="str">
        <f>'[1]TCE - ANEXO IV - Preencher'!L510</f>
        <v>26240849341441000146550010000007841000098132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1843</v>
      </c>
    </row>
    <row r="502" spans="1:12" s="8" customFormat="1" ht="19.5" customHeight="1" x14ac:dyDescent="0.25">
      <c r="A502" s="3">
        <f>IFERROR(VLOOKUP(B502,'[1]DADOS (OCULTAR)'!$Q$3:$S$136,3,0),"")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3.99 - Outras despesas com Material de Consumo</v>
      </c>
      <c r="D502" s="3">
        <f>'[1]TCE - ANEXO IV - Preencher'!F511</f>
        <v>0</v>
      </c>
      <c r="E502" s="5" t="str">
        <f>'[1]TCE - ANEXO IV - Preencher'!G511</f>
        <v>MEDICAL MERCANTIL DE APAR MEDICA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000611288</v>
      </c>
      <c r="I502" s="6" t="str">
        <f>IF('[1]TCE - ANEXO IV - Preencher'!K511="","",'[1]TCE - ANEXO IV - Preencher'!K511)</f>
        <v>02/08/2024</v>
      </c>
      <c r="J502" s="5" t="str">
        <f>'[1]TCE - ANEXO IV - Preencher'!L511</f>
        <v>26240810779833000156550010006112881613312003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51</v>
      </c>
    </row>
    <row r="503" spans="1:12" s="8" customFormat="1" ht="19.5" customHeight="1" x14ac:dyDescent="0.25">
      <c r="A503" s="3">
        <f>IFERROR(VLOOKUP(B503,'[1]DADOS (OCULTAR)'!$Q$3:$S$136,3,0),"")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3.7 - Material de Limpeza e Produtos de Hgienização</v>
      </c>
      <c r="D503" s="3">
        <f>'[1]TCE - ANEXO IV - Preencher'!F512</f>
        <v>0</v>
      </c>
      <c r="E503" s="5" t="str">
        <f>'[1]TCE - ANEXO IV - Preencher'!G512</f>
        <v>MIL COMERCIO DE MATERIA DE CONSTR EIRELI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000002784</v>
      </c>
      <c r="I503" s="6" t="str">
        <f>IF('[1]TCE - ANEXO IV - Preencher'!K512="","",'[1]TCE - ANEXO IV - Preencher'!K512)</f>
        <v>31/07/2024</v>
      </c>
      <c r="J503" s="5" t="str">
        <f>'[1]TCE - ANEXO IV - Preencher'!L512</f>
        <v>26240734351431000114550010000027841120519836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747.45</v>
      </c>
    </row>
    <row r="504" spans="1:12" s="8" customFormat="1" ht="19.5" customHeight="1" x14ac:dyDescent="0.25">
      <c r="A504" s="3">
        <f>IFERROR(VLOOKUP(B504,'[1]DADOS (OCULTAR)'!$Q$3:$S$136,3,0),"")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3.7 - Material de Limpeza e Produtos de Hgienização</v>
      </c>
      <c r="D504" s="3">
        <f>'[1]TCE - ANEXO IV - Preencher'!F513</f>
        <v>0</v>
      </c>
      <c r="E504" s="5" t="str">
        <f>'[1]TCE - ANEXO IV - Preencher'!G513</f>
        <v>MIL COMERCIO DE MATERIA DE CONSTR EIRELI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000002784</v>
      </c>
      <c r="I504" s="6" t="str">
        <f>IF('[1]TCE - ANEXO IV - Preencher'!K513="","",'[1]TCE - ANEXO IV - Preencher'!K513)</f>
        <v>31/07/2024</v>
      </c>
      <c r="J504" s="5" t="str">
        <f>'[1]TCE - ANEXO IV - Preencher'!L513</f>
        <v>26240734351431000114550010000027841120519836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36.4</v>
      </c>
    </row>
    <row r="505" spans="1:12" s="8" customFormat="1" ht="19.5" customHeight="1" x14ac:dyDescent="0.25">
      <c r="A505" s="3">
        <f>IFERROR(VLOOKUP(B505,'[1]DADOS (OCULTAR)'!$Q$3:$S$136,3,0),"")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3.7 - Material de Limpeza e Produtos de Hgienização</v>
      </c>
      <c r="D505" s="3">
        <f>'[1]TCE - ANEXO IV - Preencher'!F514</f>
        <v>0</v>
      </c>
      <c r="E505" s="5" t="str">
        <f>'[1]TCE - ANEXO IV - Preencher'!G514</f>
        <v>MIL COMERCIO DE MATERIA DE CONSTR EIRELI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000002840</v>
      </c>
      <c r="I505" s="6" t="str">
        <f>IF('[1]TCE - ANEXO IV - Preencher'!K514="","",'[1]TCE - ANEXO IV - Preencher'!K514)</f>
        <v>30/08/2024</v>
      </c>
      <c r="J505" s="5" t="str">
        <f>'[1]TCE - ANEXO IV - Preencher'!L514</f>
        <v>26240834351431000114550010000028401120519830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820</v>
      </c>
    </row>
    <row r="506" spans="1:12" s="8" customFormat="1" ht="19.5" customHeight="1" x14ac:dyDescent="0.25">
      <c r="A506" s="3">
        <f>IFERROR(VLOOKUP(B506,'[1]DADOS (OCULTAR)'!$Q$3:$S$136,3,0),"")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3.7 - Material de Limpeza e Produtos de Hgienização</v>
      </c>
      <c r="D506" s="3">
        <f>'[1]TCE - ANEXO IV - Preencher'!F515</f>
        <v>0</v>
      </c>
      <c r="E506" s="5" t="str">
        <f>'[1]TCE - ANEXO IV - Preencher'!G515</f>
        <v>MIL COMERCIO DE MATERIA DE CONSTR EIRELI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000002840</v>
      </c>
      <c r="I506" s="6" t="str">
        <f>IF('[1]TCE - ANEXO IV - Preencher'!K515="","",'[1]TCE - ANEXO IV - Preencher'!K515)</f>
        <v>30/08/2024</v>
      </c>
      <c r="J506" s="5" t="str">
        <f>'[1]TCE - ANEXO IV - Preencher'!L515</f>
        <v>26240834351431000114550010000028401120519830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72.8</v>
      </c>
    </row>
    <row r="507" spans="1:12" s="8" customFormat="1" ht="19.5" customHeight="1" x14ac:dyDescent="0.25">
      <c r="A507" s="3">
        <f>IFERROR(VLOOKUP(B507,'[1]DADOS (OCULTAR)'!$Q$3:$S$136,3,0),"")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3.7 - Material de Limpeza e Produtos de Hgienização</v>
      </c>
      <c r="D507" s="3">
        <f>'[1]TCE - ANEXO IV - Preencher'!F516</f>
        <v>0</v>
      </c>
      <c r="E507" s="5" t="str">
        <f>'[1]TCE - ANEXO IV - Preencher'!G516</f>
        <v>LEAL DISTRIB MAT DE LIMPEZA ESCRITORIO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000005254</v>
      </c>
      <c r="I507" s="6" t="str">
        <f>IF('[1]TCE - ANEXO IV - Preencher'!K516="","",'[1]TCE - ANEXO IV - Preencher'!K516)</f>
        <v>25/07/2024</v>
      </c>
      <c r="J507" s="5" t="str">
        <f>'[1]TCE - ANEXO IV - Preencher'!L516</f>
        <v>26240741200526000100550010000052541206086284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1105</v>
      </c>
    </row>
    <row r="508" spans="1:12" s="8" customFormat="1" ht="19.5" customHeight="1" x14ac:dyDescent="0.25">
      <c r="A508" s="3">
        <f>IFERROR(VLOOKUP(B508,'[1]DADOS (OCULTAR)'!$Q$3:$S$136,3,0),"")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3.7 - Material de Limpeza e Produtos de Hgienização</v>
      </c>
      <c r="D508" s="3">
        <f>'[1]TCE - ANEXO IV - Preencher'!F517</f>
        <v>0</v>
      </c>
      <c r="E508" s="5" t="str">
        <f>'[1]TCE - ANEXO IV - Preencher'!G517</f>
        <v>MATTOS DISTRIBUIDORA DE PRODUTOS DE LIMPEZA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000010564</v>
      </c>
      <c r="I508" s="6" t="str">
        <f>IF('[1]TCE - ANEXO IV - Preencher'!K517="","",'[1]TCE - ANEXO IV - Preencher'!K517)</f>
        <v>01/08/2024</v>
      </c>
      <c r="J508" s="5" t="str">
        <f>'[1]TCE - ANEXO IV - Preencher'!L517</f>
        <v>26240818577850000112550010000105641000105650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1037.0999999999999</v>
      </c>
    </row>
    <row r="509" spans="1:12" s="8" customFormat="1" ht="19.5" customHeight="1" x14ac:dyDescent="0.25">
      <c r="A509" s="3">
        <f>IFERROR(VLOOKUP(B509,'[1]DADOS (OCULTAR)'!$Q$3:$S$136,3,0),"")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3.7 - Material de Limpeza e Produtos de Hgienização</v>
      </c>
      <c r="D509" s="3">
        <f>'[1]TCE - ANEXO IV - Preencher'!F518</f>
        <v>0</v>
      </c>
      <c r="E509" s="5" t="str">
        <f>'[1]TCE - ANEXO IV - Preencher'!G518</f>
        <v>MATTOS DISTRIBUIDORA DE PRODUTOS DE LIMPEZA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000010693</v>
      </c>
      <c r="I509" s="6" t="str">
        <f>IF('[1]TCE - ANEXO IV - Preencher'!K518="","",'[1]TCE - ANEXO IV - Preencher'!K518)</f>
        <v>28/08/2024</v>
      </c>
      <c r="J509" s="5" t="str">
        <f>'[1]TCE - ANEXO IV - Preencher'!L518</f>
        <v>26240818577850000112550010000106931000106948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12967.5</v>
      </c>
    </row>
    <row r="510" spans="1:12" s="8" customFormat="1" ht="19.5" customHeight="1" x14ac:dyDescent="0.25">
      <c r="A510" s="3">
        <f>IFERROR(VLOOKUP(B510,'[1]DADOS (OCULTAR)'!$Q$3:$S$136,3,0),"")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3.7 - Material de Limpeza e Produtos de Hgienização</v>
      </c>
      <c r="D510" s="3">
        <f>'[1]TCE - ANEXO IV - Preencher'!F519</f>
        <v>0</v>
      </c>
      <c r="E510" s="5" t="str">
        <f>'[1]TCE - ANEXO IV - Preencher'!G519</f>
        <v>DIET FOOD NUTRICAO LTDA-ME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000017333</v>
      </c>
      <c r="I510" s="6" t="str">
        <f>IF('[1]TCE - ANEXO IV - Preencher'!K519="","",'[1]TCE - ANEXO IV - Preencher'!K519)</f>
        <v>27/08/2024</v>
      </c>
      <c r="J510" s="5" t="str">
        <f>'[1]TCE - ANEXO IV - Preencher'!L519</f>
        <v>26240802975570000122550010000173331193570002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4400</v>
      </c>
    </row>
    <row r="511" spans="1:12" s="8" customFormat="1" ht="19.5" customHeight="1" x14ac:dyDescent="0.25">
      <c r="A511" s="3">
        <f>IFERROR(VLOOKUP(B511,'[1]DADOS (OCULTAR)'!$Q$3:$S$136,3,0),"")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3.7 - Material de Limpeza e Produtos de Hgienização</v>
      </c>
      <c r="D511" s="3">
        <f>'[1]TCE - ANEXO IV - Preencher'!F520</f>
        <v>0</v>
      </c>
      <c r="E511" s="5" t="str">
        <f>'[1]TCE - ANEXO IV - Preencher'!G520</f>
        <v>CL COMERCIO DE MATERIAIS MEDICOS HOSPITALARES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000022641</v>
      </c>
      <c r="I511" s="6" t="str">
        <f>IF('[1]TCE - ANEXO IV - Preencher'!K520="","",'[1]TCE - ANEXO IV - Preencher'!K520)</f>
        <v>23/08/2024</v>
      </c>
      <c r="J511" s="5" t="str">
        <f>'[1]TCE - ANEXO IV - Preencher'!L520</f>
        <v>26240813441051000281550010000226411518005127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8921.1</v>
      </c>
    </row>
    <row r="512" spans="1:12" s="8" customFormat="1" ht="19.5" customHeight="1" x14ac:dyDescent="0.25">
      <c r="A512" s="3">
        <f>IFERROR(VLOOKUP(B512,'[1]DADOS (OCULTAR)'!$Q$3:$S$136,3,0),"")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3.7 - Material de Limpeza e Produtos de Hgienização</v>
      </c>
      <c r="D512" s="3">
        <f>'[1]TCE - ANEXO IV - Preencher'!F521</f>
        <v>0</v>
      </c>
      <c r="E512" s="5" t="str">
        <f>'[1]TCE - ANEXO IV - Preencher'!G521</f>
        <v>CL COMERCIO DE MATERIAIS MEDICOS HOSPITALARES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000022641</v>
      </c>
      <c r="I512" s="6" t="str">
        <f>IF('[1]TCE - ANEXO IV - Preencher'!K521="","",'[1]TCE - ANEXO IV - Preencher'!K521)</f>
        <v>23/08/2024</v>
      </c>
      <c r="J512" s="5" t="str">
        <f>'[1]TCE - ANEXO IV - Preencher'!L521</f>
        <v>26240813441051000281550010000226411518005127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2015.7</v>
      </c>
    </row>
    <row r="513" spans="1:12" s="8" customFormat="1" ht="19.5" customHeight="1" x14ac:dyDescent="0.25">
      <c r="A513" s="3">
        <f>IFERROR(VLOOKUP(B513,'[1]DADOS (OCULTAR)'!$Q$3:$S$136,3,0),"")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3.7 - Material de Limpeza e Produtos de Hgienização</v>
      </c>
      <c r="D513" s="3">
        <f>'[1]TCE - ANEXO IV - Preencher'!F522</f>
        <v>0</v>
      </c>
      <c r="E513" s="5" t="str">
        <f>'[1]TCE - ANEXO IV - Preencher'!G522</f>
        <v>CL COMERCIO DE MATERIAIS MEDICOS HOSPITALARES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000022672</v>
      </c>
      <c r="I513" s="6" t="str">
        <f>IF('[1]TCE - ANEXO IV - Preencher'!K522="","",'[1]TCE - ANEXO IV - Preencher'!K522)</f>
        <v>28/02/2024</v>
      </c>
      <c r="J513" s="5" t="str">
        <f>'[1]TCE - ANEXO IV - Preencher'!L522</f>
        <v>26240813441051000281550010000226721518005123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1649.96</v>
      </c>
    </row>
    <row r="514" spans="1:12" s="8" customFormat="1" ht="19.5" customHeight="1" x14ac:dyDescent="0.25">
      <c r="A514" s="3">
        <f>IFERROR(VLOOKUP(B514,'[1]DADOS (OCULTAR)'!$Q$3:$S$136,3,0),"")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3.7 - Material de Limpeza e Produtos de Hgienização</v>
      </c>
      <c r="D514" s="3">
        <f>'[1]TCE - ANEXO IV - Preencher'!F523</f>
        <v>0</v>
      </c>
      <c r="E514" s="5" t="str">
        <f>'[1]TCE - ANEXO IV - Preencher'!G523</f>
        <v>OMEGA DISTRIBUIDORA &amp; CONSULTORIA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000509</v>
      </c>
      <c r="I514" s="6" t="str">
        <f>IF('[1]TCE - ANEXO IV - Preencher'!K523="","",'[1]TCE - ANEXO IV - Preencher'!K523)</f>
        <v>01/07/2024</v>
      </c>
      <c r="J514" s="5" t="str">
        <f>'[1]TCE - ANEXO IV - Preencher'!L523</f>
        <v>26240748583460000116550010000005091122578300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13286</v>
      </c>
    </row>
    <row r="515" spans="1:12" s="8" customFormat="1" ht="19.5" customHeight="1" x14ac:dyDescent="0.25">
      <c r="A515" s="3">
        <f>IFERROR(VLOOKUP(B515,'[1]DADOS (OCULTAR)'!$Q$3:$S$136,3,0),"")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3.7 - Material de Limpeza e Produtos de Hgienização</v>
      </c>
      <c r="D515" s="3">
        <f>'[1]TCE - ANEXO IV - Preencher'!F524</f>
        <v>0</v>
      </c>
      <c r="E515" s="5" t="str">
        <f>'[1]TCE - ANEXO IV - Preencher'!G524</f>
        <v>DPROSMED DISTRIBUIDORA DE PRODUTOS MEDICOS HOSPITALARES EIRELI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00072621</v>
      </c>
      <c r="I515" s="6" t="str">
        <f>IF('[1]TCE - ANEXO IV - Preencher'!K524="","",'[1]TCE - ANEXO IV - Preencher'!K524)</f>
        <v>30/08/2024</v>
      </c>
      <c r="J515" s="5" t="str">
        <f>'[1]TCE - ANEXO IV - Preencher'!L524</f>
        <v>26240811449180000100550010000726211000428924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4011.84</v>
      </c>
    </row>
    <row r="516" spans="1:12" s="8" customFormat="1" ht="19.5" customHeight="1" x14ac:dyDescent="0.25">
      <c r="A516" s="3">
        <f>IFERROR(VLOOKUP(B516,'[1]DADOS (OCULTAR)'!$Q$3:$S$136,3,0),"")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3.7 - Material de Limpeza e Produtos de Hgienização</v>
      </c>
      <c r="D516" s="3">
        <f>'[1]TCE - ANEXO IV - Preencher'!F525</f>
        <v>0</v>
      </c>
      <c r="E516" s="5" t="str">
        <f>'[1]TCE - ANEXO IV - Preencher'!G525</f>
        <v>COMERCIAL CIRURGICA RIOCLARENSE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0083256</v>
      </c>
      <c r="I516" s="6" t="str">
        <f>IF('[1]TCE - ANEXO IV - Preencher'!K525="","",'[1]TCE - ANEXO IV - Preencher'!K525)</f>
        <v>15/08/2024</v>
      </c>
      <c r="J516" s="5" t="str">
        <f>'[1]TCE - ANEXO IV - Preencher'!L525</f>
        <v>26240867729178000653550010000832561517013226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3679.2</v>
      </c>
    </row>
    <row r="517" spans="1:12" s="8" customFormat="1" ht="19.5" customHeight="1" x14ac:dyDescent="0.25">
      <c r="A517" s="3">
        <f>IFERROR(VLOOKUP(B517,'[1]DADOS (OCULTAR)'!$Q$3:$S$136,3,0),"")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3.7 - Material de Limpeza e Produtos de Hgienização</v>
      </c>
      <c r="D517" s="3">
        <f>'[1]TCE - ANEXO IV - Preencher'!F526</f>
        <v>0</v>
      </c>
      <c r="E517" s="5" t="str">
        <f>'[1]TCE - ANEXO IV - Preencher'!G526</f>
        <v>B D L COMERCIO DE ALIMENTOS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1583</v>
      </c>
      <c r="I517" s="6" t="str">
        <f>IF('[1]TCE - ANEXO IV - Preencher'!K526="","",'[1]TCE - ANEXO IV - Preencher'!K526)</f>
        <v>19/08/2024</v>
      </c>
      <c r="J517" s="5" t="str">
        <f>'[1]TCE - ANEXO IV - Preencher'!L526</f>
        <v>26240835361251000186550010000015831777376012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9.8000000000000007</v>
      </c>
    </row>
    <row r="518" spans="1:12" s="8" customFormat="1" ht="19.5" customHeight="1" x14ac:dyDescent="0.25">
      <c r="A518" s="3">
        <f>IFERROR(VLOOKUP(B518,'[1]DADOS (OCULTAR)'!$Q$3:$S$136,3,0),"")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3.7 - Material de Limpeza e Produtos de Hgienização</v>
      </c>
      <c r="D518" s="3">
        <f>'[1]TCE - ANEXO IV - Preencher'!F527</f>
        <v>0</v>
      </c>
      <c r="E518" s="5" t="str">
        <f>'[1]TCE - ANEXO IV - Preencher'!G527</f>
        <v>NOVA DISTRIBUIDORA E ATACADO DE LIMPEZA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19107</v>
      </c>
      <c r="I518" s="6" t="str">
        <f>IF('[1]TCE - ANEXO IV - Preencher'!K527="","",'[1]TCE - ANEXO IV - Preencher'!K527)</f>
        <v>25/07/2024</v>
      </c>
      <c r="J518" s="5" t="str">
        <f>'[1]TCE - ANEXO IV - Preencher'!L527</f>
        <v>26240746700220000129550010000191071830565300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214.5</v>
      </c>
    </row>
    <row r="519" spans="1:12" s="8" customFormat="1" ht="19.5" customHeight="1" x14ac:dyDescent="0.25">
      <c r="A519" s="3">
        <f>IFERROR(VLOOKUP(B519,'[1]DADOS (OCULTAR)'!$Q$3:$S$136,3,0),"")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3.7 - Material de Limpeza e Produtos de Hgienização</v>
      </c>
      <c r="D519" s="3">
        <f>'[1]TCE - ANEXO IV - Preencher'!F528</f>
        <v>0</v>
      </c>
      <c r="E519" s="5" t="str">
        <f>'[1]TCE - ANEXO IV - Preencher'!G528</f>
        <v>NOVA DISTRIBUIDORA E ATACADO DE LIMPEZA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19107</v>
      </c>
      <c r="I519" s="6" t="str">
        <f>IF('[1]TCE - ANEXO IV - Preencher'!K528="","",'[1]TCE - ANEXO IV - Preencher'!K528)</f>
        <v>25/07/2024</v>
      </c>
      <c r="J519" s="5" t="str">
        <f>'[1]TCE - ANEXO IV - Preencher'!L528</f>
        <v>26240746700220000129550010000191071830565300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2315.1</v>
      </c>
    </row>
    <row r="520" spans="1:12" s="8" customFormat="1" ht="19.5" customHeight="1" x14ac:dyDescent="0.25">
      <c r="A520" s="3">
        <f>IFERROR(VLOOKUP(B520,'[1]DADOS (OCULTAR)'!$Q$3:$S$136,3,0),"")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3.7 - Material de Limpeza e Produtos de Hgienização</v>
      </c>
      <c r="D520" s="3">
        <f>'[1]TCE - ANEXO IV - Preencher'!F529</f>
        <v>0</v>
      </c>
      <c r="E520" s="5" t="str">
        <f>'[1]TCE - ANEXO IV - Preencher'!G529</f>
        <v>NOVA DISTRIBUIDORA E ATACADO DE LIMPEZA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19546</v>
      </c>
      <c r="I520" s="6" t="str">
        <f>IF('[1]TCE - ANEXO IV - Preencher'!K529="","",'[1]TCE - ANEXO IV - Preencher'!K529)</f>
        <v>14/08/2024</v>
      </c>
      <c r="J520" s="5" t="str">
        <f>'[1]TCE - ANEXO IV - Preencher'!L529</f>
        <v>26240846700220000129550010000195461311756817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1723.5</v>
      </c>
    </row>
    <row r="521" spans="1:12" s="8" customFormat="1" ht="19.5" customHeight="1" x14ac:dyDescent="0.25">
      <c r="A521" s="3">
        <f>IFERROR(VLOOKUP(B521,'[1]DADOS (OCULTAR)'!$Q$3:$S$136,3,0),"")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3.7 - Material de Limpeza e Produtos de Hgienização</v>
      </c>
      <c r="D521" s="3">
        <f>'[1]TCE - ANEXO IV - Preencher'!F530</f>
        <v>0</v>
      </c>
      <c r="E521" s="5" t="str">
        <f>'[1]TCE - ANEXO IV - Preencher'!G530</f>
        <v>NOVA DISTRIBUIDORA E ATACADO DE LIMPEZA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19657</v>
      </c>
      <c r="I521" s="6" t="str">
        <f>IF('[1]TCE - ANEXO IV - Preencher'!K530="","",'[1]TCE - ANEXO IV - Preencher'!K530)</f>
        <v>20/08/2024</v>
      </c>
      <c r="J521" s="5" t="str">
        <f>'[1]TCE - ANEXO IV - Preencher'!L530</f>
        <v>26240846700220000129550010000196571575253797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4947</v>
      </c>
    </row>
    <row r="522" spans="1:12" s="8" customFormat="1" ht="19.5" customHeight="1" x14ac:dyDescent="0.25">
      <c r="A522" s="3">
        <f>IFERROR(VLOOKUP(B522,'[1]DADOS (OCULTAR)'!$Q$3:$S$136,3,0),"")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3.7 - Material de Limpeza e Produtos de Hgienização</v>
      </c>
      <c r="D522" s="3">
        <f>'[1]TCE - ANEXO IV - Preencher'!F531</f>
        <v>0</v>
      </c>
      <c r="E522" s="5" t="str">
        <f>'[1]TCE - ANEXO IV - Preencher'!G531</f>
        <v>SAMCLEAN COMERCIO E SERVICOS DE PRODUTOS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21404</v>
      </c>
      <c r="I522" s="6" t="str">
        <f>IF('[1]TCE - ANEXO IV - Preencher'!K531="","",'[1]TCE - ANEXO IV - Preencher'!K531)</f>
        <v>30/07/2024</v>
      </c>
      <c r="J522" s="5" t="str">
        <f>'[1]TCE - ANEXO IV - Preencher'!L531</f>
        <v>26240711336321000188550010000214041629269986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5025</v>
      </c>
    </row>
    <row r="523" spans="1:12" s="8" customFormat="1" ht="19.5" customHeight="1" x14ac:dyDescent="0.25">
      <c r="A523" s="3">
        <f>IFERROR(VLOOKUP(B523,'[1]DADOS (OCULTAR)'!$Q$3:$S$136,3,0),"")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3.7 - Material de Limpeza e Produtos de Hgienização</v>
      </c>
      <c r="D523" s="3">
        <f>'[1]TCE - ANEXO IV - Preencher'!F532</f>
        <v>0</v>
      </c>
      <c r="E523" s="5" t="str">
        <f>'[1]TCE - ANEXO IV - Preencher'!G532</f>
        <v>DMH PRODUTOS HOSPITALARES LTDA EPP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24699</v>
      </c>
      <c r="I523" s="6" t="str">
        <f>IF('[1]TCE - ANEXO IV - Preencher'!K532="","",'[1]TCE - ANEXO IV - Preencher'!K532)</f>
        <v>24/07/2024</v>
      </c>
      <c r="J523" s="5" t="str">
        <f>'[1]TCE - ANEXO IV - Preencher'!L532</f>
        <v>26240705044056000161550010000246991456106060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7897.65</v>
      </c>
    </row>
    <row r="524" spans="1:12" s="8" customFormat="1" ht="19.5" customHeight="1" x14ac:dyDescent="0.25">
      <c r="A524" s="3">
        <f>IFERROR(VLOOKUP(B524,'[1]DADOS (OCULTAR)'!$Q$3:$S$136,3,0),"")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3.7 - Material de Limpeza e Produtos de Hgienização</v>
      </c>
      <c r="D524" s="3">
        <f>'[1]TCE - ANEXO IV - Preencher'!F533</f>
        <v>0</v>
      </c>
      <c r="E524" s="5" t="str">
        <f>'[1]TCE - ANEXO IV - Preencher'!G533</f>
        <v>DMH PRODUTOS HOSPITALARES LTDA EPP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24813</v>
      </c>
      <c r="I524" s="6" t="str">
        <f>IF('[1]TCE - ANEXO IV - Preencher'!K533="","",'[1]TCE - ANEXO IV - Preencher'!K533)</f>
        <v>19/08/2024</v>
      </c>
      <c r="J524" s="5" t="str">
        <f>'[1]TCE - ANEXO IV - Preencher'!L533</f>
        <v>26240805044056000161550010000248131430900932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2440.8000000000002</v>
      </c>
    </row>
    <row r="525" spans="1:12" s="8" customFormat="1" ht="19.5" customHeight="1" x14ac:dyDescent="0.25">
      <c r="A525" s="3">
        <f>IFERROR(VLOOKUP(B525,'[1]DADOS (OCULTAR)'!$Q$3:$S$136,3,0),"")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3.7 - Material de Limpeza e Produtos de Hgienização</v>
      </c>
      <c r="D525" s="3">
        <f>'[1]TCE - ANEXO IV - Preencher'!F534</f>
        <v>0</v>
      </c>
      <c r="E525" s="5" t="str">
        <f>'[1]TCE - ANEXO IV - Preencher'!G534</f>
        <v>DMH PRODUTOS HOSPITALARES LTDA EPP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24816</v>
      </c>
      <c r="I525" s="6" t="str">
        <f>IF('[1]TCE - ANEXO IV - Preencher'!K534="","",'[1]TCE - ANEXO IV - Preencher'!K534)</f>
        <v>20/08/2024</v>
      </c>
      <c r="J525" s="5" t="str">
        <f>'[1]TCE - ANEXO IV - Preencher'!L534</f>
        <v>26240805044056000161550010000248161829210536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1444</v>
      </c>
    </row>
    <row r="526" spans="1:12" s="8" customFormat="1" ht="19.5" customHeight="1" x14ac:dyDescent="0.25">
      <c r="A526" s="3">
        <f>IFERROR(VLOOKUP(B526,'[1]DADOS (OCULTAR)'!$Q$3:$S$136,3,0),"")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3.7 - Material de Limpeza e Produtos de Hgienização</v>
      </c>
      <c r="D526" s="3">
        <f>'[1]TCE - ANEXO IV - Preencher'!F535</f>
        <v>0</v>
      </c>
      <c r="E526" s="5" t="str">
        <f>'[1]TCE - ANEXO IV - Preencher'!G535</f>
        <v>ANCORA - SUPRIMENTOS E DISTRIBUIÇÃO DE PRODUTOS DE HIGIENE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410</v>
      </c>
      <c r="I526" s="6" t="str">
        <f>IF('[1]TCE - ANEXO IV - Preencher'!K535="","",'[1]TCE - ANEXO IV - Preencher'!K535)</f>
        <v>19/08/2024</v>
      </c>
      <c r="J526" s="5" t="str">
        <f>'[1]TCE - ANEXO IV - Preencher'!L535</f>
        <v>26240852815121000195550010000004101113844988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2670</v>
      </c>
    </row>
    <row r="527" spans="1:12" s="8" customFormat="1" ht="19.5" customHeight="1" x14ac:dyDescent="0.25">
      <c r="A527" s="3">
        <f>IFERROR(VLOOKUP(B527,'[1]DADOS (OCULTAR)'!$Q$3:$S$136,3,0),"")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3.7 - Material de Limpeza e Produtos de Hgienização</v>
      </c>
      <c r="D527" s="3">
        <f>'[1]TCE - ANEXO IV - Preencher'!F536</f>
        <v>0</v>
      </c>
      <c r="E527" s="5" t="str">
        <f>'[1]TCE - ANEXO IV - Preencher'!G536</f>
        <v>MAXXISUPRI COMERCIO DE SANEANTES EIRELI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54610</v>
      </c>
      <c r="I527" s="6" t="str">
        <f>IF('[1]TCE - ANEXO IV - Preencher'!K536="","",'[1]TCE - ANEXO IV - Preencher'!K536)</f>
        <v>16/08/2024</v>
      </c>
      <c r="J527" s="5" t="str">
        <f>'[1]TCE - ANEXO IV - Preencher'!L536</f>
        <v>26240831329180000183550070000546101792179924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5927</v>
      </c>
    </row>
    <row r="528" spans="1:12" s="8" customFormat="1" ht="19.5" customHeight="1" x14ac:dyDescent="0.25">
      <c r="A528" s="3">
        <f>IFERROR(VLOOKUP(B528,'[1]DADOS (OCULTAR)'!$Q$3:$S$136,3,0),"")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3.7 - Material de Limpeza e Produtos de Hgienização</v>
      </c>
      <c r="D528" s="3">
        <f>'[1]TCE - ANEXO IV - Preencher'!F537</f>
        <v>0</v>
      </c>
      <c r="E528" s="5" t="str">
        <f>'[1]TCE - ANEXO IV - Preencher'!G537</f>
        <v>MAXXISUPRI COMERCIO DE SANEANTES EIRELI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54867</v>
      </c>
      <c r="I528" s="6" t="str">
        <f>IF('[1]TCE - ANEXO IV - Preencher'!K537="","",'[1]TCE - ANEXO IV - Preencher'!K537)</f>
        <v>22/08/2024</v>
      </c>
      <c r="J528" s="5" t="str">
        <f>'[1]TCE - ANEXO IV - Preencher'!L537</f>
        <v>26240831329180000183550070000548671225201896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2098.4</v>
      </c>
    </row>
    <row r="529" spans="1:12" s="8" customFormat="1" ht="19.5" customHeight="1" x14ac:dyDescent="0.25">
      <c r="A529" s="3">
        <f>IFERROR(VLOOKUP(B529,'[1]DADOS (OCULTAR)'!$Q$3:$S$136,3,0),"")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3.7 - Material de Limpeza e Produtos de Hgienização</v>
      </c>
      <c r="D529" s="3">
        <f>'[1]TCE - ANEXO IV - Preencher'!F538</f>
        <v>0</v>
      </c>
      <c r="E529" s="5" t="str">
        <f>'[1]TCE - ANEXO IV - Preencher'!G538</f>
        <v>MAXXISUPRI COMERCIO DE SANEANTES EIRELI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54867</v>
      </c>
      <c r="I529" s="6" t="str">
        <f>IF('[1]TCE - ANEXO IV - Preencher'!K538="","",'[1]TCE - ANEXO IV - Preencher'!K538)</f>
        <v>22/08/2024</v>
      </c>
      <c r="J529" s="5" t="str">
        <f>'[1]TCE - ANEXO IV - Preencher'!L538</f>
        <v>26240831329180000183550070000548671225201896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518.70000000000005</v>
      </c>
    </row>
    <row r="530" spans="1:12" s="8" customFormat="1" ht="19.5" customHeight="1" x14ac:dyDescent="0.25">
      <c r="A530" s="3">
        <f>IFERROR(VLOOKUP(B530,'[1]DADOS (OCULTAR)'!$Q$3:$S$136,3,0),"")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3.7 - Material de Limpeza e Produtos de Hgienização</v>
      </c>
      <c r="D530" s="3">
        <f>'[1]TCE - ANEXO IV - Preencher'!F539</f>
        <v>0</v>
      </c>
      <c r="E530" s="5" t="str">
        <f>'[1]TCE - ANEXO IV - Preencher'!G539</f>
        <v>PHARMAPLUS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70818</v>
      </c>
      <c r="I530" s="6" t="str">
        <f>IF('[1]TCE - ANEXO IV - Preencher'!K539="","",'[1]TCE - ANEXO IV - Preencher'!K539)</f>
        <v>16/08/2024</v>
      </c>
      <c r="J530" s="5" t="str">
        <f>'[1]TCE - ANEXO IV - Preencher'!L539</f>
        <v>26240803817043000152550010000708181241208186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4287.26</v>
      </c>
    </row>
    <row r="531" spans="1:12" s="8" customFormat="1" ht="19.5" customHeight="1" x14ac:dyDescent="0.25">
      <c r="A531" s="3">
        <f>IFERROR(VLOOKUP(B531,'[1]DADOS (OCULTAR)'!$Q$3:$S$136,3,0),"")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3.14 - Alimentação Preparada</v>
      </c>
      <c r="D531" s="3">
        <f>'[1]TCE - ANEXO IV - Preencher'!F540</f>
        <v>0</v>
      </c>
      <c r="E531" s="5" t="str">
        <f>'[1]TCE - ANEXO IV - Preencher'!G540</f>
        <v>MCP REFEICOES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000028253</v>
      </c>
      <c r="I531" s="6" t="str">
        <f>IF('[1]TCE - ANEXO IV - Preencher'!K540="","",'[1]TCE - ANEXO IV - Preencher'!K540)</f>
        <v>29/08/2024</v>
      </c>
      <c r="J531" s="5" t="str">
        <f>'[1]TCE - ANEXO IV - Preencher'!L540</f>
        <v>26240906088039000199550010000282531153537282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377361.52</v>
      </c>
    </row>
    <row r="532" spans="1:12" s="8" customFormat="1" ht="19.5" customHeight="1" x14ac:dyDescent="0.25">
      <c r="A532" s="3">
        <f>IFERROR(VLOOKUP(B532,'[1]DADOS (OCULTAR)'!$Q$3:$S$136,3,0),"")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3.6 - Material de Expediente</v>
      </c>
      <c r="D532" s="3">
        <f>'[1]TCE - ANEXO IV - Preencher'!F541</f>
        <v>0</v>
      </c>
      <c r="E532" s="5" t="str">
        <f>'[1]TCE - ANEXO IV - Preencher'!G541</f>
        <v>ZAX VAREJO E ATACADO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000000272</v>
      </c>
      <c r="I532" s="6" t="str">
        <f>IF('[1]TCE - ANEXO IV - Preencher'!K541="","",'[1]TCE - ANEXO IV - Preencher'!K541)</f>
        <v>26/07/2024</v>
      </c>
      <c r="J532" s="5" t="str">
        <f>'[1]TCE - ANEXO IV - Preencher'!L541</f>
        <v>26240753369089000124550010000002721631545355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2799.96</v>
      </c>
    </row>
    <row r="533" spans="1:12" s="8" customFormat="1" ht="19.5" customHeight="1" x14ac:dyDescent="0.25">
      <c r="A533" s="3">
        <f>IFERROR(VLOOKUP(B533,'[1]DADOS (OCULTAR)'!$Q$3:$S$136,3,0),"")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3.6 - Material de Expediente</v>
      </c>
      <c r="D533" s="3">
        <f>'[1]TCE - ANEXO IV - Preencher'!F542</f>
        <v>0</v>
      </c>
      <c r="E533" s="5" t="str">
        <f>'[1]TCE - ANEXO IV - Preencher'!G542</f>
        <v>PROSPEQTUS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000000469</v>
      </c>
      <c r="I533" s="6" t="str">
        <f>IF('[1]TCE - ANEXO IV - Preencher'!K542="","",'[1]TCE - ANEXO IV - Preencher'!K542)</f>
        <v>29/07/2024</v>
      </c>
      <c r="J533" s="5" t="str">
        <f>'[1]TCE - ANEXO IV - Preencher'!L542</f>
        <v>26240751413651000144550010000004691689960342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401.92</v>
      </c>
    </row>
    <row r="534" spans="1:12" s="8" customFormat="1" ht="19.5" customHeight="1" x14ac:dyDescent="0.25">
      <c r="A534" s="3">
        <f>IFERROR(VLOOKUP(B534,'[1]DADOS (OCULTAR)'!$Q$3:$S$136,3,0),"")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3.6 - Material de Expediente</v>
      </c>
      <c r="D534" s="3">
        <f>'[1]TCE - ANEXO IV - Preencher'!F543</f>
        <v>0</v>
      </c>
      <c r="E534" s="5" t="str">
        <f>'[1]TCE - ANEXO IV - Preencher'!G543</f>
        <v>MULTICOM DISTRIB DE PROD SISTEMAS DE LIMPEZA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000000609</v>
      </c>
      <c r="I534" s="6" t="str">
        <f>IF('[1]TCE - ANEXO IV - Preencher'!K543="","",'[1]TCE - ANEXO IV - Preencher'!K543)</f>
        <v>19/08/2024</v>
      </c>
      <c r="J534" s="5" t="str">
        <f>'[1]TCE - ANEXO IV - Preencher'!L543</f>
        <v>26240820606171000176550010000006091370090004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4400</v>
      </c>
    </row>
    <row r="535" spans="1:12" s="8" customFormat="1" ht="19.5" customHeight="1" x14ac:dyDescent="0.25">
      <c r="A535" s="3">
        <f>IFERROR(VLOOKUP(B535,'[1]DADOS (OCULTAR)'!$Q$3:$S$136,3,0),"")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3.6 - Material de Expediente</v>
      </c>
      <c r="D535" s="3">
        <f>'[1]TCE - ANEXO IV - Preencher'!F544</f>
        <v>0</v>
      </c>
      <c r="E535" s="5" t="str">
        <f>'[1]TCE - ANEXO IV - Preencher'!G544</f>
        <v>L F DOS SANTOS GRAFICA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000002469</v>
      </c>
      <c r="I535" s="6" t="str">
        <f>IF('[1]TCE - ANEXO IV - Preencher'!K544="","",'[1]TCE - ANEXO IV - Preencher'!K544)</f>
        <v>30/07/2024</v>
      </c>
      <c r="J535" s="5" t="str">
        <f>'[1]TCE - ANEXO IV - Preencher'!L544</f>
        <v>26240729447408000198550010000024691519016333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2100</v>
      </c>
    </row>
    <row r="536" spans="1:12" s="8" customFormat="1" ht="19.5" customHeight="1" x14ac:dyDescent="0.25">
      <c r="A536" s="3">
        <f>IFERROR(VLOOKUP(B536,'[1]DADOS (OCULTAR)'!$Q$3:$S$136,3,0),"")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3.6 - Material de Expediente</v>
      </c>
      <c r="D536" s="3">
        <f>'[1]TCE - ANEXO IV - Preencher'!F545</f>
        <v>0</v>
      </c>
      <c r="E536" s="5" t="str">
        <f>'[1]TCE - ANEXO IV - Preencher'!G545</f>
        <v>LEAL DISTRIB MAT DE LIMPEZA ESCRITORIO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000005495</v>
      </c>
      <c r="I536" s="6" t="str">
        <f>IF('[1]TCE - ANEXO IV - Preencher'!K545="","",'[1]TCE - ANEXO IV - Preencher'!K545)</f>
        <v>22/08/2024</v>
      </c>
      <c r="J536" s="5" t="str">
        <f>'[1]TCE - ANEXO IV - Preencher'!L545</f>
        <v>26240841200526000100550010000054951504725517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600</v>
      </c>
    </row>
    <row r="537" spans="1:12" s="8" customFormat="1" ht="19.5" customHeight="1" x14ac:dyDescent="0.25">
      <c r="A537" s="3">
        <f>IFERROR(VLOOKUP(B537,'[1]DADOS (OCULTAR)'!$Q$3:$S$136,3,0),"")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3.6 - Material de Expediente</v>
      </c>
      <c r="D537" s="3">
        <f>'[1]TCE - ANEXO IV - Preencher'!F546</f>
        <v>0</v>
      </c>
      <c r="E537" s="5" t="str">
        <f>'[1]TCE - ANEXO IV - Preencher'!G546</f>
        <v>FRANCRIS LIVARIA E PAPELARIA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000020340</v>
      </c>
      <c r="I537" s="6" t="str">
        <f>IF('[1]TCE - ANEXO IV - Preencher'!K546="","",'[1]TCE - ANEXO IV - Preencher'!K546)</f>
        <v>21/08/2024</v>
      </c>
      <c r="J537" s="5" t="str">
        <f>'[1]TCE - ANEXO IV - Preencher'!L546</f>
        <v>26240824348443000136550010000203401875939733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275</v>
      </c>
    </row>
    <row r="538" spans="1:12" s="8" customFormat="1" ht="19.5" customHeight="1" x14ac:dyDescent="0.25">
      <c r="A538" s="3">
        <f>IFERROR(VLOOKUP(B538,'[1]DADOS (OCULTAR)'!$Q$3:$S$136,3,0),"")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3.6 - Material de Expediente</v>
      </c>
      <c r="D538" s="3">
        <f>'[1]TCE - ANEXO IV - Preencher'!F547</f>
        <v>0</v>
      </c>
      <c r="E538" s="5" t="str">
        <f>'[1]TCE - ANEXO IV - Preencher'!G547</f>
        <v>FRANCRIS LIVARIA E PAPELARIA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000020358</v>
      </c>
      <c r="I538" s="6" t="str">
        <f>IF('[1]TCE - ANEXO IV - Preencher'!K547="","",'[1]TCE - ANEXO IV - Preencher'!K547)</f>
        <v>21/08/2024</v>
      </c>
      <c r="J538" s="5" t="str">
        <f>'[1]TCE - ANEXO IV - Preencher'!L547</f>
        <v>26240824348443000136550010000203581583721830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3254.55</v>
      </c>
    </row>
    <row r="539" spans="1:12" s="8" customFormat="1" ht="19.5" customHeight="1" x14ac:dyDescent="0.25">
      <c r="A539" s="3">
        <f>IFERROR(VLOOKUP(B539,'[1]DADOS (OCULTAR)'!$Q$3:$S$136,3,0),"")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3.6 - Material de Expediente</v>
      </c>
      <c r="D539" s="3">
        <f>'[1]TCE - ANEXO IV - Preencher'!F548</f>
        <v>0</v>
      </c>
      <c r="E539" s="5" t="str">
        <f>'[1]TCE - ANEXO IV - Preencher'!G548</f>
        <v>SISNAC PRODUTOS PARA SAUDE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000028661</v>
      </c>
      <c r="I539" s="6" t="str">
        <f>IF('[1]TCE - ANEXO IV - Preencher'!K548="","",'[1]TCE - ANEXO IV - Preencher'!K548)</f>
        <v>30/07/2024</v>
      </c>
      <c r="J539" s="5" t="str">
        <f>'[1]TCE - ANEXO IV - Preencher'!L548</f>
        <v>35240710444624000151550010000286611421668208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9821.75</v>
      </c>
    </row>
    <row r="540" spans="1:12" s="8" customFormat="1" ht="19.5" customHeight="1" x14ac:dyDescent="0.25">
      <c r="A540" s="3">
        <f>IFERROR(VLOOKUP(B540,'[1]DADOS (OCULTAR)'!$Q$3:$S$136,3,0),"")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3.6 - Material de Expediente</v>
      </c>
      <c r="D540" s="3">
        <f>'[1]TCE - ANEXO IV - Preencher'!F549</f>
        <v>0</v>
      </c>
      <c r="E540" s="5" t="str">
        <f>'[1]TCE - ANEXO IV - Preencher'!G549</f>
        <v>SISNAC PRODUTOS PARA SAUDE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000028732</v>
      </c>
      <c r="I540" s="6" t="str">
        <f>IF('[1]TCE - ANEXO IV - Preencher'!K549="","",'[1]TCE - ANEXO IV - Preencher'!K549)</f>
        <v>06/08/2024</v>
      </c>
      <c r="J540" s="5" t="str">
        <f>'[1]TCE - ANEXO IV - Preencher'!L549</f>
        <v>35240810444624000151550010000287321422378200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5649.04</v>
      </c>
    </row>
    <row r="541" spans="1:12" s="8" customFormat="1" ht="19.5" customHeight="1" x14ac:dyDescent="0.25">
      <c r="A541" s="3">
        <f>IFERROR(VLOOKUP(B541,'[1]DADOS (OCULTAR)'!$Q$3:$S$136,3,0),"")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3.6 - Material de Expediente</v>
      </c>
      <c r="D541" s="3">
        <f>'[1]TCE - ANEXO IV - Preencher'!F550</f>
        <v>0</v>
      </c>
      <c r="E541" s="5" t="str">
        <f>'[1]TCE - ANEXO IV - Preencher'!G550</f>
        <v>SISNAC PRODUTOS PARA SAUDE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000028857</v>
      </c>
      <c r="I541" s="6" t="str">
        <f>IF('[1]TCE - ANEXO IV - Preencher'!K550="","",'[1]TCE - ANEXO IV - Preencher'!K550)</f>
        <v>19/08/2024</v>
      </c>
      <c r="J541" s="5" t="str">
        <f>'[1]TCE - ANEXO IV - Preencher'!L550</f>
        <v>35240810444624000151550010000288571427588208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29499.81</v>
      </c>
    </row>
    <row r="542" spans="1:12" s="8" customFormat="1" ht="19.5" customHeight="1" x14ac:dyDescent="0.25">
      <c r="A542" s="3">
        <f>IFERROR(VLOOKUP(B542,'[1]DADOS (OCULTAR)'!$Q$3:$S$136,3,0),"")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3.6 - Material de Expediente</v>
      </c>
      <c r="D542" s="3">
        <f>'[1]TCE - ANEXO IV - Preencher'!F551</f>
        <v>0</v>
      </c>
      <c r="E542" s="5" t="str">
        <f>'[1]TCE - ANEXO IV - Preencher'!G551</f>
        <v>CIL COMERCIO DE INFORMATICA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000106957</v>
      </c>
      <c r="I542" s="6" t="str">
        <f>IF('[1]TCE - ANEXO IV - Preencher'!K551="","",'[1]TCE - ANEXO IV - Preencher'!K551)</f>
        <v>20/07/2024</v>
      </c>
      <c r="J542" s="5" t="str">
        <f>'[1]TCE - ANEXO IV - Preencher'!L551</f>
        <v>26240724073694000155550020001069571003270274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11485.74</v>
      </c>
    </row>
    <row r="543" spans="1:12" s="8" customFormat="1" ht="19.5" customHeight="1" x14ac:dyDescent="0.25">
      <c r="A543" s="3">
        <f>IFERROR(VLOOKUP(B543,'[1]DADOS (OCULTAR)'!$Q$3:$S$136,3,0),"")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3.6 - Material de Expediente</v>
      </c>
      <c r="D543" s="3">
        <f>'[1]TCE - ANEXO IV - Preencher'!F552</f>
        <v>0</v>
      </c>
      <c r="E543" s="5" t="str">
        <f>'[1]TCE - ANEXO IV - Preencher'!G552</f>
        <v>CIL COMERCIO DE INFORMATICA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000116691</v>
      </c>
      <c r="I543" s="6" t="str">
        <f>IF('[1]TCE - ANEXO IV - Preencher'!K552="","",'[1]TCE - ANEXO IV - Preencher'!K552)</f>
        <v>16/08/2024</v>
      </c>
      <c r="J543" s="5" t="str">
        <f>'[1]TCE - ANEXO IV - Preencher'!L552</f>
        <v>26240824073694000155550020001166911000296852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11194.9</v>
      </c>
    </row>
    <row r="544" spans="1:12" s="8" customFormat="1" ht="19.5" customHeight="1" x14ac:dyDescent="0.25">
      <c r="A544" s="3">
        <f>IFERROR(VLOOKUP(B544,'[1]DADOS (OCULTAR)'!$Q$3:$S$136,3,0),"")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3.6 - Material de Expediente</v>
      </c>
      <c r="D544" s="3">
        <f>'[1]TCE - ANEXO IV - Preencher'!F553</f>
        <v>0</v>
      </c>
      <c r="E544" s="5" t="str">
        <f>'[1]TCE - ANEXO IV - Preencher'!G553</f>
        <v>ORIGINAL SUPRIMENTOS E EQUIPAMENTOS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008930</v>
      </c>
      <c r="I544" s="6" t="str">
        <f>IF('[1]TCE - ANEXO IV - Preencher'!K553="","",'[1]TCE - ANEXO IV - Preencher'!K553)</f>
        <v>13/08/2024</v>
      </c>
      <c r="J544" s="5" t="str">
        <f>'[1]TCE - ANEXO IV - Preencher'!L553</f>
        <v>26240824425720000167550010000089301490083233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144</v>
      </c>
    </row>
    <row r="545" spans="1:12" s="8" customFormat="1" ht="19.5" customHeight="1" x14ac:dyDescent="0.25">
      <c r="A545" s="3">
        <f>IFERROR(VLOOKUP(B545,'[1]DADOS (OCULTAR)'!$Q$3:$S$136,3,0),"")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3.6 - Material de Expediente</v>
      </c>
      <c r="D545" s="3">
        <f>'[1]TCE - ANEXO IV - Preencher'!F554</f>
        <v>0</v>
      </c>
      <c r="E545" s="5" t="str">
        <f>'[1]TCE - ANEXO IV - Preencher'!G554</f>
        <v>ORIGINAL SUPRIMENTOS E EQUIPAMENTOS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008956</v>
      </c>
      <c r="I545" s="6" t="str">
        <f>IF('[1]TCE - ANEXO IV - Preencher'!K554="","",'[1]TCE - ANEXO IV - Preencher'!K554)</f>
        <v>21/08/2024</v>
      </c>
      <c r="J545" s="5" t="str">
        <f>'[1]TCE - ANEXO IV - Preencher'!L554</f>
        <v>26240824425720000167550010000089561490085283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253</v>
      </c>
    </row>
    <row r="546" spans="1:12" s="8" customFormat="1" ht="19.5" customHeight="1" x14ac:dyDescent="0.25">
      <c r="A546" s="3">
        <f>IFERROR(VLOOKUP(B546,'[1]DADOS (OCULTAR)'!$Q$3:$S$136,3,0),"")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3.6 - Material de Expediente</v>
      </c>
      <c r="D546" s="3">
        <f>'[1]TCE - ANEXO IV - Preencher'!F555</f>
        <v>0</v>
      </c>
      <c r="E546" s="5" t="str">
        <f>'[1]TCE - ANEXO IV - Preencher'!G555</f>
        <v>NORLUX LTDA-ME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011532</v>
      </c>
      <c r="I546" s="6" t="str">
        <f>IF('[1]TCE - ANEXO IV - Preencher'!K555="","",'[1]TCE - ANEXO IV - Preencher'!K555)</f>
        <v>29/07/2024</v>
      </c>
      <c r="J546" s="5" t="str">
        <f>'[1]TCE - ANEXO IV - Preencher'!L555</f>
        <v>26240704004741000100550000000115321450173287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795</v>
      </c>
    </row>
    <row r="547" spans="1:12" s="8" customFormat="1" ht="19.5" customHeight="1" x14ac:dyDescent="0.25">
      <c r="A547" s="3">
        <f>IFERROR(VLOOKUP(B547,'[1]DADOS (OCULTAR)'!$Q$3:$S$136,3,0),"")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3.6 - Material de Expediente</v>
      </c>
      <c r="D547" s="3">
        <f>'[1]TCE - ANEXO IV - Preencher'!F556</f>
        <v>0</v>
      </c>
      <c r="E547" s="5" t="str">
        <f>'[1]TCE - ANEXO IV - Preencher'!G556</f>
        <v>NORLUX LTDA-ME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011542</v>
      </c>
      <c r="I547" s="6" t="str">
        <f>IF('[1]TCE - ANEXO IV - Preencher'!K556="","",'[1]TCE - ANEXO IV - Preencher'!K556)</f>
        <v>01/08/2024</v>
      </c>
      <c r="J547" s="5" t="str">
        <f>'[1]TCE - ANEXO IV - Preencher'!L556</f>
        <v>26240804004741000100550000000115421450184211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4850</v>
      </c>
    </row>
    <row r="548" spans="1:12" s="8" customFormat="1" ht="19.5" customHeight="1" x14ac:dyDescent="0.25">
      <c r="A548" s="3">
        <f>IFERROR(VLOOKUP(B548,'[1]DADOS (OCULTAR)'!$Q$3:$S$136,3,0),"")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3.6 - Material de Expediente</v>
      </c>
      <c r="D548" s="3">
        <f>'[1]TCE - ANEXO IV - Preencher'!F557</f>
        <v>0</v>
      </c>
      <c r="E548" s="5" t="str">
        <f>'[1]TCE - ANEXO IV - Preencher'!G557</f>
        <v>NORLUX LTDA-ME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011578</v>
      </c>
      <c r="I548" s="6" t="str">
        <f>IF('[1]TCE - ANEXO IV - Preencher'!K557="","",'[1]TCE - ANEXO IV - Preencher'!K557)</f>
        <v>16/08/2024</v>
      </c>
      <c r="J548" s="5" t="str">
        <f>'[1]TCE - ANEXO IV - Preencher'!L557</f>
        <v>26240804004741000100550000000115781450187230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6685</v>
      </c>
    </row>
    <row r="549" spans="1:12" s="8" customFormat="1" ht="19.5" customHeight="1" x14ac:dyDescent="0.25">
      <c r="A549" s="3">
        <f>IFERROR(VLOOKUP(B549,'[1]DADOS (OCULTAR)'!$Q$3:$S$136,3,0),"")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3.6 - Material de Expediente</v>
      </c>
      <c r="D549" s="3">
        <f>'[1]TCE - ANEXO IV - Preencher'!F558</f>
        <v>0</v>
      </c>
      <c r="E549" s="5" t="str">
        <f>'[1]TCE - ANEXO IV - Preencher'!G558</f>
        <v>NORLUX LTDA-ME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011610</v>
      </c>
      <c r="I549" s="6" t="str">
        <f>IF('[1]TCE - ANEXO IV - Preencher'!K558="","",'[1]TCE - ANEXO IV - Preencher'!K558)</f>
        <v>26/08/2024</v>
      </c>
      <c r="J549" s="5" t="str">
        <f>'[1]TCE - ANEXO IV - Preencher'!L558</f>
        <v>26240804004741000100550000000116101460181233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8595</v>
      </c>
    </row>
    <row r="550" spans="1:12" s="8" customFormat="1" ht="19.5" customHeight="1" x14ac:dyDescent="0.25">
      <c r="A550" s="3">
        <f>IFERROR(VLOOKUP(B550,'[1]DADOS (OCULTAR)'!$Q$3:$S$136,3,0),"")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3.6 - Material de Expediente</v>
      </c>
      <c r="D550" s="3">
        <f>'[1]TCE - ANEXO IV - Preencher'!F559</f>
        <v>0</v>
      </c>
      <c r="E550" s="5" t="str">
        <f>'[1]TCE - ANEXO IV - Preencher'!G559</f>
        <v>JOSE LEONARDO DE CARVALHO SILVA 04424915492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152</v>
      </c>
      <c r="I550" s="6" t="str">
        <f>IF('[1]TCE - ANEXO IV - Preencher'!K559="","",'[1]TCE - ANEXO IV - Preencher'!K559)</f>
        <v>31/07/2024</v>
      </c>
      <c r="J550" s="5" t="str">
        <f>'[1]TCE - ANEXO IV - Preencher'!L559</f>
        <v>26107072234122154000178000000000015224077137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20</v>
      </c>
    </row>
    <row r="551" spans="1:12" s="8" customFormat="1" ht="19.5" customHeight="1" x14ac:dyDescent="0.25">
      <c r="A551" s="3">
        <f>IFERROR(VLOOKUP(B551,'[1]DADOS (OCULTAR)'!$Q$3:$S$136,3,0),"")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3.6 - Material de Expediente</v>
      </c>
      <c r="D551" s="3">
        <f>'[1]TCE - ANEXO IV - Preencher'!F560</f>
        <v>0</v>
      </c>
      <c r="E551" s="5" t="str">
        <f>'[1]TCE - ANEXO IV - Preencher'!G560</f>
        <v>JOSE LEONARDO DE CARVALHO SILVA 04424915492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153</v>
      </c>
      <c r="I551" s="6" t="str">
        <f>IF('[1]TCE - ANEXO IV - Preencher'!K560="","",'[1]TCE - ANEXO IV - Preencher'!K560)</f>
        <v>31/07/2024</v>
      </c>
      <c r="J551" s="5" t="str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26 - Pe</v>
      </c>
      <c r="L551" s="7">
        <f>'[1]TCE - ANEXO IV - Preencher'!N560</f>
        <v>100</v>
      </c>
    </row>
    <row r="552" spans="1:12" s="8" customFormat="1" ht="19.5" customHeight="1" x14ac:dyDescent="0.25">
      <c r="A552" s="3">
        <f>IFERROR(VLOOKUP(B552,'[1]DADOS (OCULTAR)'!$Q$3:$S$136,3,0),"")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3.6 - Material de Expediente</v>
      </c>
      <c r="D552" s="3">
        <f>'[1]TCE - ANEXO IV - Preencher'!F561</f>
        <v>0</v>
      </c>
      <c r="E552" s="5" t="str">
        <f>'[1]TCE - ANEXO IV - Preencher'!G561</f>
        <v>JOSE LEONARDO DE CARVALHO SILVA 04424915492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154</v>
      </c>
      <c r="I552" s="6" t="str">
        <f>IF('[1]TCE - ANEXO IV - Preencher'!K561="","",'[1]TCE - ANEXO IV - Preencher'!K561)</f>
        <v>31/07/2024</v>
      </c>
      <c r="J552" s="5" t="str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26 - Pe</v>
      </c>
      <c r="L552" s="7">
        <f>'[1]TCE - ANEXO IV - Preencher'!N561</f>
        <v>45</v>
      </c>
    </row>
    <row r="553" spans="1:12" s="8" customFormat="1" ht="19.5" customHeight="1" x14ac:dyDescent="0.25">
      <c r="A553" s="3">
        <f>IFERROR(VLOOKUP(B553,'[1]DADOS (OCULTAR)'!$Q$3:$S$136,3,0),"")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3.6 - Material de Expediente</v>
      </c>
      <c r="D553" s="3">
        <f>'[1]TCE - ANEXO IV - Preencher'!F562</f>
        <v>0</v>
      </c>
      <c r="E553" s="5" t="str">
        <f>'[1]TCE - ANEXO IV - Preencher'!G562</f>
        <v>JOSE LEONARDO DE CARVALHO SILVA 04424915492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155</v>
      </c>
      <c r="I553" s="6" t="str">
        <f>IF('[1]TCE - ANEXO IV - Preencher'!K562="","",'[1]TCE - ANEXO IV - Preencher'!K562)</f>
        <v>31/07/2024</v>
      </c>
      <c r="J553" s="5" t="str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26 - Pe</v>
      </c>
      <c r="L553" s="7">
        <f>'[1]TCE - ANEXO IV - Preencher'!N562</f>
        <v>40</v>
      </c>
    </row>
    <row r="554" spans="1:12" s="8" customFormat="1" ht="19.5" customHeight="1" x14ac:dyDescent="0.25">
      <c r="A554" s="3">
        <f>IFERROR(VLOOKUP(B554,'[1]DADOS (OCULTAR)'!$Q$3:$S$136,3,0),"")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3.6 - Material de Expediente</v>
      </c>
      <c r="D554" s="3">
        <f>'[1]TCE - ANEXO IV - Preencher'!F563</f>
        <v>0</v>
      </c>
      <c r="E554" s="5" t="str">
        <f>'[1]TCE - ANEXO IV - Preencher'!G563</f>
        <v>JOSE LEONARDO DE CARVALHO SILVA 04424915492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158</v>
      </c>
      <c r="I554" s="6" t="str">
        <f>IF('[1]TCE - ANEXO IV - Preencher'!K563="","",'[1]TCE - ANEXO IV - Preencher'!K563)</f>
        <v>31/07/2024</v>
      </c>
      <c r="J554" s="5" t="str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26 - Pe</v>
      </c>
      <c r="L554" s="7">
        <f>'[1]TCE - ANEXO IV - Preencher'!N563</f>
        <v>246</v>
      </c>
    </row>
    <row r="555" spans="1:12" s="8" customFormat="1" ht="19.5" customHeight="1" x14ac:dyDescent="0.25">
      <c r="A555" s="3">
        <f>IFERROR(VLOOKUP(B555,'[1]DADOS (OCULTAR)'!$Q$3:$S$136,3,0),"")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3.6 - Material de Expediente</v>
      </c>
      <c r="D555" s="3">
        <f>'[1]TCE - ANEXO IV - Preencher'!F564</f>
        <v>0</v>
      </c>
      <c r="E555" s="5" t="str">
        <f>'[1]TCE - ANEXO IV - Preencher'!G564</f>
        <v>B D L COMERCIO DE ALIMENTOS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1582</v>
      </c>
      <c r="I555" s="6" t="str">
        <f>IF('[1]TCE - ANEXO IV - Preencher'!K564="","",'[1]TCE - ANEXO IV - Preencher'!K564)</f>
        <v>19/08/2024</v>
      </c>
      <c r="J555" s="5" t="str">
        <f>'[1]TCE - ANEXO IV - Preencher'!L564</f>
        <v>26240835361251000186550010000015821324499522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4050.3</v>
      </c>
    </row>
    <row r="556" spans="1:12" s="8" customFormat="1" ht="19.5" customHeight="1" x14ac:dyDescent="0.25">
      <c r="A556" s="3">
        <f>IFERROR(VLOOKUP(B556,'[1]DADOS (OCULTAR)'!$Q$3:$S$136,3,0),"")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3.6 - Material de Expediente</v>
      </c>
      <c r="D556" s="3">
        <f>'[1]TCE - ANEXO IV - Preencher'!F565</f>
        <v>0</v>
      </c>
      <c r="E556" s="5" t="str">
        <f>'[1]TCE - ANEXO IV - Preencher'!G565</f>
        <v>JOSE LEONARDO DE CARVALHO SILVA 04424915492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159</v>
      </c>
      <c r="I556" s="6" t="str">
        <f>IF('[1]TCE - ANEXO IV - Preencher'!K565="","",'[1]TCE - ANEXO IV - Preencher'!K565)</f>
        <v>31/07/2024</v>
      </c>
      <c r="J556" s="5" t="str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26 - Pe</v>
      </c>
      <c r="L556" s="7">
        <f>'[1]TCE - ANEXO IV - Preencher'!N565</f>
        <v>25</v>
      </c>
    </row>
    <row r="557" spans="1:12" s="8" customFormat="1" ht="19.5" customHeight="1" x14ac:dyDescent="0.25">
      <c r="A557" s="3">
        <f>IFERROR(VLOOKUP(B557,'[1]DADOS (OCULTAR)'!$Q$3:$S$136,3,0),"")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3.6 - Material de Expediente</v>
      </c>
      <c r="D557" s="3">
        <f>'[1]TCE - ANEXO IV - Preencher'!F566</f>
        <v>0</v>
      </c>
      <c r="E557" s="5" t="str">
        <f>'[1]TCE - ANEXO IV - Preencher'!G566</f>
        <v>JOSE LEONARDO DE CARVALHO SILVA 04424915492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169</v>
      </c>
      <c r="I557" s="6" t="str">
        <f>IF('[1]TCE - ANEXO IV - Preencher'!K566="","",'[1]TCE - ANEXO IV - Preencher'!K566)</f>
        <v>20/08/2024</v>
      </c>
      <c r="J557" s="5" t="str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26 - Pe</v>
      </c>
      <c r="L557" s="7">
        <f>'[1]TCE - ANEXO IV - Preencher'!N566</f>
        <v>2000</v>
      </c>
    </row>
    <row r="558" spans="1:12" s="8" customFormat="1" ht="19.5" customHeight="1" x14ac:dyDescent="0.25">
      <c r="A558" s="3">
        <f>IFERROR(VLOOKUP(B558,'[1]DADOS (OCULTAR)'!$Q$3:$S$136,3,0),"")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3.6 - Material de Expediente</v>
      </c>
      <c r="D558" s="3">
        <f>'[1]TCE - ANEXO IV - Preencher'!F567</f>
        <v>0</v>
      </c>
      <c r="E558" s="5" t="str">
        <f>'[1]TCE - ANEXO IV - Preencher'!G567</f>
        <v>NOVA DISTRIBUIDORA E ATACADO DE LIMPEZA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19267</v>
      </c>
      <c r="I558" s="6" t="str">
        <f>IF('[1]TCE - ANEXO IV - Preencher'!K567="","",'[1]TCE - ANEXO IV - Preencher'!K567)</f>
        <v>31/07/2024</v>
      </c>
      <c r="J558" s="5" t="str">
        <f>'[1]TCE - ANEXO IV - Preencher'!L567</f>
        <v>26240746700220000129550010000192671544457570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1830</v>
      </c>
    </row>
    <row r="559" spans="1:12" s="8" customFormat="1" ht="19.5" customHeight="1" x14ac:dyDescent="0.25">
      <c r="A559" s="3">
        <f>IFERROR(VLOOKUP(B559,'[1]DADOS (OCULTAR)'!$Q$3:$S$136,3,0),"")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3.6 - Material de Expediente</v>
      </c>
      <c r="D559" s="3">
        <f>'[1]TCE - ANEXO IV - Preencher'!F568</f>
        <v>0</v>
      </c>
      <c r="E559" s="5" t="str">
        <f>'[1]TCE - ANEXO IV - Preencher'!G568</f>
        <v>MACROPAC PROTECAO E EMBALAGEM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485101</v>
      </c>
      <c r="I559" s="6" t="str">
        <f>IF('[1]TCE - ANEXO IV - Preencher'!K568="","",'[1]TCE - ANEXO IV - Preencher'!K568)</f>
        <v>25/07/2024</v>
      </c>
      <c r="J559" s="5" t="str">
        <f>'[1]TCE - ANEXO IV - Preencher'!L568</f>
        <v>26240711840014000130550010004851011860241986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217.6</v>
      </c>
    </row>
    <row r="560" spans="1:12" s="8" customFormat="1" ht="19.5" customHeight="1" x14ac:dyDescent="0.25">
      <c r="A560" s="3">
        <f>IFERROR(VLOOKUP(B560,'[1]DADOS (OCULTAR)'!$Q$3:$S$136,3,0),"")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3.6 - Material de Expediente</v>
      </c>
      <c r="D560" s="3">
        <f>'[1]TCE - ANEXO IV - Preencher'!F569</f>
        <v>0</v>
      </c>
      <c r="E560" s="5" t="str">
        <f>'[1]TCE - ANEXO IV - Preencher'!G569</f>
        <v>MAXXISUPRI COMERCIO DE SANEANTES EIRELI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54867</v>
      </c>
      <c r="I560" s="6" t="str">
        <f>IF('[1]TCE - ANEXO IV - Preencher'!K569="","",'[1]TCE - ANEXO IV - Preencher'!K569)</f>
        <v>22/08/2024</v>
      </c>
      <c r="J560" s="5" t="str">
        <f>'[1]TCE - ANEXO IV - Preencher'!L569</f>
        <v>26240831329180000183550070000548671225201896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25.8</v>
      </c>
    </row>
    <row r="561" spans="1:12" s="8" customFormat="1" ht="19.5" customHeight="1" x14ac:dyDescent="0.25">
      <c r="A561" s="3">
        <f>IFERROR(VLOOKUP(B561,'[1]DADOS (OCULTAR)'!$Q$3:$S$136,3,0),"")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3.6 - Material de Expediente</v>
      </c>
      <c r="D561" s="3">
        <f>'[1]TCE - ANEXO IV - Preencher'!F570</f>
        <v>0</v>
      </c>
      <c r="E561" s="5" t="str">
        <f>'[1]TCE - ANEXO IV - Preencher'!G570</f>
        <v>CGMG COMERCIO VAREJISTA DE PAPELARIA E PRODUTOS GRAFICOS EIRELI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571</v>
      </c>
      <c r="I561" s="6" t="str">
        <f>IF('[1]TCE - ANEXO IV - Preencher'!K570="","",'[1]TCE - ANEXO IV - Preencher'!K570)</f>
        <v>09/08/2024</v>
      </c>
      <c r="J561" s="5" t="str">
        <f>'[1]TCE - ANEXO IV - Preencher'!L570</f>
        <v>26240810172239000100550010000005711541034426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4606</v>
      </c>
    </row>
    <row r="562" spans="1:12" s="8" customFormat="1" ht="19.5" customHeight="1" x14ac:dyDescent="0.25">
      <c r="A562" s="3">
        <f>IFERROR(VLOOKUP(B562,'[1]DADOS (OCULTAR)'!$Q$3:$S$136,3,0),"")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3.6 - Material de Expediente</v>
      </c>
      <c r="D562" s="3">
        <f>'[1]TCE - ANEXO IV - Preencher'!F571</f>
        <v>0</v>
      </c>
      <c r="E562" s="5" t="str">
        <f>'[1]TCE - ANEXO IV - Preencher'!G571</f>
        <v>LAERTHY OLIVEIRA DO NASCIMENTO</v>
      </c>
      <c r="F562" s="5" t="str">
        <f>'[1]TCE - ANEXO IV - Preencher'!H571</f>
        <v>S</v>
      </c>
      <c r="G562" s="5" t="str">
        <f>'[1]TCE - ANEXO IV - Preencher'!I571</f>
        <v>S</v>
      </c>
      <c r="H562" s="5" t="str">
        <f>'[1]TCE - ANEXO IV - Preencher'!J571</f>
        <v>78</v>
      </c>
      <c r="I562" s="6" t="str">
        <f>IF('[1]TCE - ANEXO IV - Preencher'!K571="","",'[1]TCE - ANEXO IV - Preencher'!K571)</f>
        <v>30/07/2024</v>
      </c>
      <c r="J562" s="5" t="str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26 - Pe</v>
      </c>
      <c r="L562" s="7">
        <f>'[1]TCE - ANEXO IV - Preencher'!N571</f>
        <v>2320</v>
      </c>
    </row>
    <row r="563" spans="1:12" s="8" customFormat="1" ht="19.5" customHeight="1" x14ac:dyDescent="0.25">
      <c r="A563" s="3">
        <f>IFERROR(VLOOKUP(B563,'[1]DADOS (OCULTAR)'!$Q$3:$S$136,3,0),"")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3.6 - Material de Expediente</v>
      </c>
      <c r="D563" s="3">
        <f>'[1]TCE - ANEXO IV - Preencher'!F572</f>
        <v>0</v>
      </c>
      <c r="E563" s="5" t="str">
        <f>'[1]TCE - ANEXO IV - Preencher'!G572</f>
        <v>LAERTHY OLIVEIRA DO NASCIMENTO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80</v>
      </c>
      <c r="I563" s="6" t="str">
        <f>IF('[1]TCE - ANEXO IV - Preencher'!K572="","",'[1]TCE - ANEXO IV - Preencher'!K572)</f>
        <v>23/08/2024</v>
      </c>
      <c r="J563" s="5" t="str">
        <f>'[1]TCE - ANEXO IV - Preencher'!L572</f>
        <v>26116062219075573000102000000000008024084677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1280</v>
      </c>
    </row>
    <row r="564" spans="1:12" s="8" customFormat="1" ht="19.5" customHeight="1" x14ac:dyDescent="0.25">
      <c r="A564" s="3">
        <f>IFERROR(VLOOKUP(B564,'[1]DADOS (OCULTAR)'!$Q$3:$S$136,3,0),"")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3.6 - Material de Expediente</v>
      </c>
      <c r="D564" s="3">
        <f>'[1]TCE - ANEXO IV - Preencher'!F573</f>
        <v>0</v>
      </c>
      <c r="E564" s="5" t="str">
        <f>'[1]TCE - ANEXO IV - Preencher'!G573</f>
        <v>MARIA LETICIA FERREIRA GOMES DE AZEVEDO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877</v>
      </c>
      <c r="I564" s="6" t="str">
        <f>IF('[1]TCE - ANEXO IV - Preencher'!K573="","",'[1]TCE - ANEXO IV - Preencher'!K573)</f>
        <v>15/08/2024</v>
      </c>
      <c r="J564" s="5" t="str">
        <f>'[1]TCE - ANEXO IV - Preencher'!L573</f>
        <v>26240823755654000120550010000008771417753050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3040</v>
      </c>
    </row>
    <row r="565" spans="1:12" s="8" customFormat="1" ht="19.5" customHeight="1" x14ac:dyDescent="0.25">
      <c r="A565" s="3">
        <f>IFERROR(VLOOKUP(B565,'[1]DADOS (OCULTAR)'!$Q$3:$S$136,3,0),"")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3.1 - Combustíveis e Lubrificantes Automotivos</v>
      </c>
      <c r="D565" s="3">
        <f>'[1]TCE - ANEXO IV - Preencher'!F574</f>
        <v>0</v>
      </c>
      <c r="E565" s="5" t="str">
        <f>'[1]TCE - ANEXO IV - Preencher'!G574</f>
        <v>LIMARI MATERIAIS DE CONSTRUCOES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000006440</v>
      </c>
      <c r="I565" s="6" t="str">
        <f>IF('[1]TCE - ANEXO IV - Preencher'!K574="","",'[1]TCE - ANEXO IV - Preencher'!K574)</f>
        <v>25/07/2024</v>
      </c>
      <c r="J565" s="5" t="str">
        <f>'[1]TCE - ANEXO IV - Preencher'!L574</f>
        <v>26240700207275000109550010000064401317987241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399.9</v>
      </c>
    </row>
    <row r="566" spans="1:12" s="8" customFormat="1" ht="19.5" customHeight="1" x14ac:dyDescent="0.25">
      <c r="A566" s="3">
        <f>IFERROR(VLOOKUP(B566,'[1]DADOS (OCULTAR)'!$Q$3:$S$136,3,0),"")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3.1 - Combustíveis e Lubrificantes Automotivos</v>
      </c>
      <c r="D566" s="3">
        <f>'[1]TCE - ANEXO IV - Preencher'!F575</f>
        <v>0</v>
      </c>
      <c r="E566" s="5" t="str">
        <f>'[1]TCE - ANEXO IV - Preencher'!G575</f>
        <v>POSTO SAO CRISTOVAO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5591</v>
      </c>
      <c r="I566" s="6" t="str">
        <f>IF('[1]TCE - ANEXO IV - Preencher'!K575="","",'[1]TCE - ANEXO IV - Preencher'!K575)</f>
        <v>02/08/2024</v>
      </c>
      <c r="J566" s="5" t="str">
        <f>'[1]TCE - ANEXO IV - Preencher'!L575</f>
        <v>26240811681483000153550120000055911002099438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15618.83</v>
      </c>
    </row>
    <row r="567" spans="1:12" s="8" customFormat="1" ht="19.5" customHeight="1" x14ac:dyDescent="0.25">
      <c r="A567" s="3">
        <f>IFERROR(VLOOKUP(B567,'[1]DADOS (OCULTAR)'!$Q$3:$S$136,3,0),"")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0</v>
      </c>
      <c r="E567" s="5" t="str">
        <f>'[1]TCE - ANEXO IV - Preencher'!G576</f>
        <v>ZAX VAREJO E ATACADO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000000059</v>
      </c>
      <c r="I567" s="6" t="str">
        <f>IF('[1]TCE - ANEXO IV - Preencher'!K576="","",'[1]TCE - ANEXO IV - Preencher'!K576)</f>
        <v>26/04/2024</v>
      </c>
      <c r="J567" s="5" t="str">
        <f>'[1]TCE - ANEXO IV - Preencher'!L576</f>
        <v>26240453369089000124550010000000591748712134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999.6</v>
      </c>
    </row>
    <row r="568" spans="1:12" s="8" customFormat="1" ht="19.5" customHeight="1" x14ac:dyDescent="0.25">
      <c r="A568" s="3">
        <f>IFERROR(VLOOKUP(B568,'[1]DADOS (OCULTAR)'!$Q$3:$S$136,3,0),"")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0</v>
      </c>
      <c r="E568" s="5" t="str">
        <f>'[1]TCE - ANEXO IV - Preencher'!G577</f>
        <v>A M COMERCIO DE MATERIAL DE CONSTRUCAO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000000157</v>
      </c>
      <c r="I568" s="6" t="str">
        <f>IF('[1]TCE - ANEXO IV - Preencher'!K577="","",'[1]TCE - ANEXO IV - Preencher'!K577)</f>
        <v>29/07/2024</v>
      </c>
      <c r="J568" s="5" t="str">
        <f>'[1]TCE - ANEXO IV - Preencher'!L577</f>
        <v>26240747580135000137550010000001571005337070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704.47</v>
      </c>
    </row>
    <row r="569" spans="1:12" s="8" customFormat="1" ht="19.5" customHeight="1" x14ac:dyDescent="0.25">
      <c r="A569" s="3">
        <f>IFERROR(VLOOKUP(B569,'[1]DADOS (OCULTAR)'!$Q$3:$S$136,3,0),"")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0</v>
      </c>
      <c r="E569" s="5" t="str">
        <f>'[1]TCE - ANEXO IV - Preencher'!G578</f>
        <v>A M COMERCIO DE MATERIAL DE CONSTRUCAO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000000158</v>
      </c>
      <c r="I569" s="6" t="str">
        <f>IF('[1]TCE - ANEXO IV - Preencher'!K578="","",'[1]TCE - ANEXO IV - Preencher'!K578)</f>
        <v>29/07/2024</v>
      </c>
      <c r="J569" s="5" t="str">
        <f>'[1]TCE - ANEXO IV - Preencher'!L578</f>
        <v>26240747580135000137550010000001581008464495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157.19999999999999</v>
      </c>
    </row>
    <row r="570" spans="1:12" s="8" customFormat="1" ht="19.5" customHeight="1" x14ac:dyDescent="0.25">
      <c r="A570" s="3">
        <f>IFERROR(VLOOKUP(B570,'[1]DADOS (OCULTAR)'!$Q$3:$S$136,3,0),"")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0</v>
      </c>
      <c r="E570" s="5" t="str">
        <f>'[1]TCE - ANEXO IV - Preencher'!G579</f>
        <v>A M COMERCIO DE MATERIAL DE CONSTRUCAO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000000162</v>
      </c>
      <c r="I570" s="6" t="str">
        <f>IF('[1]TCE - ANEXO IV - Preencher'!K579="","",'[1]TCE - ANEXO IV - Preencher'!K579)</f>
        <v>01/08/2024</v>
      </c>
      <c r="J570" s="5" t="str">
        <f>'[1]TCE - ANEXO IV - Preencher'!L579</f>
        <v>26240847580135000137550010000001621007690846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1057.5999999999999</v>
      </c>
    </row>
    <row r="571" spans="1:12" s="8" customFormat="1" ht="19.5" customHeight="1" x14ac:dyDescent="0.25">
      <c r="A571" s="3">
        <f>IFERROR(VLOOKUP(B571,'[1]DADOS (OCULTAR)'!$Q$3:$S$136,3,0),"")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0</v>
      </c>
      <c r="E571" s="5" t="str">
        <f>'[1]TCE - ANEXO IV - Preencher'!G580</f>
        <v>A M COMERCIO DE MATERIAL DE CONSTRUCAO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000000169</v>
      </c>
      <c r="I571" s="6" t="str">
        <f>IF('[1]TCE - ANEXO IV - Preencher'!K580="","",'[1]TCE - ANEXO IV - Preencher'!K580)</f>
        <v>15/08/2024</v>
      </c>
      <c r="J571" s="5" t="str">
        <f>'[1]TCE - ANEXO IV - Preencher'!L580</f>
        <v>26240847580135000137550010000001691006585578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659.7</v>
      </c>
    </row>
    <row r="572" spans="1:12" s="8" customFormat="1" ht="19.5" customHeight="1" x14ac:dyDescent="0.25">
      <c r="A572" s="3">
        <f>IFERROR(VLOOKUP(B572,'[1]DADOS (OCULTAR)'!$Q$3:$S$136,3,0),"")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0</v>
      </c>
      <c r="E572" s="5" t="str">
        <f>'[1]TCE - ANEXO IV - Preencher'!G581</f>
        <v>A M COMERCIO DE MATERIAL DE CONSTRUCAO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000000170</v>
      </c>
      <c r="I572" s="6" t="str">
        <f>IF('[1]TCE - ANEXO IV - Preencher'!K581="","",'[1]TCE - ANEXO IV - Preencher'!K581)</f>
        <v>15/08/2024</v>
      </c>
      <c r="J572" s="5" t="str">
        <f>'[1]TCE - ANEXO IV - Preencher'!L581</f>
        <v>26240847580135000137550010000001701004109753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508.98</v>
      </c>
    </row>
    <row r="573" spans="1:12" s="8" customFormat="1" ht="19.5" customHeight="1" x14ac:dyDescent="0.25">
      <c r="A573" s="3">
        <f>IFERROR(VLOOKUP(B573,'[1]DADOS (OCULTAR)'!$Q$3:$S$136,3,0),"")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0</v>
      </c>
      <c r="E573" s="5" t="str">
        <f>'[1]TCE - ANEXO IV - Preencher'!G582</f>
        <v>ZAX VAREJO E ATACADO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000000272</v>
      </c>
      <c r="I573" s="6" t="str">
        <f>IF('[1]TCE - ANEXO IV - Preencher'!K582="","",'[1]TCE - ANEXO IV - Preencher'!K582)</f>
        <v>26/07/2024</v>
      </c>
      <c r="J573" s="5" t="str">
        <f>'[1]TCE - ANEXO IV - Preencher'!L582</f>
        <v>26240753369089000124550010000002721631545355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406.8</v>
      </c>
    </row>
    <row r="574" spans="1:12" s="8" customFormat="1" ht="19.5" customHeight="1" x14ac:dyDescent="0.25">
      <c r="A574" s="3">
        <f>IFERROR(VLOOKUP(B574,'[1]DADOS (OCULTAR)'!$Q$3:$S$136,3,0),"")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0</v>
      </c>
      <c r="E574" s="5" t="str">
        <f>'[1]TCE - ANEXO IV - Preencher'!G583</f>
        <v>ZAX VAREJO E ATACADO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000000273</v>
      </c>
      <c r="I574" s="6" t="str">
        <f>IF('[1]TCE - ANEXO IV - Preencher'!K583="","",'[1]TCE - ANEXO IV - Preencher'!K583)</f>
        <v>26/07/2024</v>
      </c>
      <c r="J574" s="5" t="str">
        <f>'[1]TCE - ANEXO IV - Preencher'!L583</f>
        <v>26240753369089000124550010000002731695899945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2417.98</v>
      </c>
    </row>
    <row r="575" spans="1:12" s="8" customFormat="1" ht="19.5" customHeight="1" x14ac:dyDescent="0.25">
      <c r="A575" s="3">
        <f>IFERROR(VLOOKUP(B575,'[1]DADOS (OCULTAR)'!$Q$3:$S$136,3,0),"")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0</v>
      </c>
      <c r="E575" s="5" t="str">
        <f>'[1]TCE - ANEXO IV - Preencher'!G584</f>
        <v>ZAX VAREJO E ATACADO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000000274</v>
      </c>
      <c r="I575" s="6" t="str">
        <f>IF('[1]TCE - ANEXO IV - Preencher'!K584="","",'[1]TCE - ANEXO IV - Preencher'!K584)</f>
        <v>26/07/2024</v>
      </c>
      <c r="J575" s="5" t="str">
        <f>'[1]TCE - ANEXO IV - Preencher'!L584</f>
        <v>26240753369089000124550010000002741466597972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1293.75</v>
      </c>
    </row>
    <row r="576" spans="1:12" s="8" customFormat="1" ht="19.5" customHeight="1" x14ac:dyDescent="0.25">
      <c r="A576" s="3">
        <f>IFERROR(VLOOKUP(B576,'[1]DADOS (OCULTAR)'!$Q$3:$S$136,3,0),"")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0</v>
      </c>
      <c r="E576" s="5" t="str">
        <f>'[1]TCE - ANEXO IV - Preencher'!G585</f>
        <v>ZAX VAREJO E ATACADO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000000278</v>
      </c>
      <c r="I576" s="6" t="str">
        <f>IF('[1]TCE - ANEXO IV - Preencher'!K585="","",'[1]TCE - ANEXO IV - Preencher'!K585)</f>
        <v>29/07/2024</v>
      </c>
      <c r="J576" s="5" t="str">
        <f>'[1]TCE - ANEXO IV - Preencher'!L585</f>
        <v>26240753369089000124550010000002781334326520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1200</v>
      </c>
    </row>
    <row r="577" spans="1:12" s="8" customFormat="1" ht="19.5" customHeight="1" x14ac:dyDescent="0.25">
      <c r="A577" s="3">
        <f>IFERROR(VLOOKUP(B577,'[1]DADOS (OCULTAR)'!$Q$3:$S$136,3,0),"")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0</v>
      </c>
      <c r="E577" s="5" t="str">
        <f>'[1]TCE - ANEXO IV - Preencher'!G586</f>
        <v>ZAX VAREJO E ATACADO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000000279</v>
      </c>
      <c r="I577" s="6" t="str">
        <f>IF('[1]TCE - ANEXO IV - Preencher'!K586="","",'[1]TCE - ANEXO IV - Preencher'!K586)</f>
        <v>30/07/2024</v>
      </c>
      <c r="J577" s="5" t="str">
        <f>'[1]TCE - ANEXO IV - Preencher'!L586</f>
        <v>26240753369089000124550010000002791715351390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2186.63</v>
      </c>
    </row>
    <row r="578" spans="1:12" s="8" customFormat="1" ht="19.5" customHeight="1" x14ac:dyDescent="0.25">
      <c r="A578" s="3">
        <f>IFERROR(VLOOKUP(B578,'[1]DADOS (OCULTAR)'!$Q$3:$S$136,3,0),"")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0</v>
      </c>
      <c r="E578" s="5" t="str">
        <f>'[1]TCE - ANEXO IV - Preencher'!G587</f>
        <v>ZAX VAREJO E ATACADO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000000280</v>
      </c>
      <c r="I578" s="6" t="str">
        <f>IF('[1]TCE - ANEXO IV - Preencher'!K587="","",'[1]TCE - ANEXO IV - Preencher'!K587)</f>
        <v>30/07/2024</v>
      </c>
      <c r="J578" s="5" t="str">
        <f>'[1]TCE - ANEXO IV - Preencher'!L587</f>
        <v>26240753369089000124550010000002801255683086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1440</v>
      </c>
    </row>
    <row r="579" spans="1:12" s="8" customFormat="1" ht="19.5" customHeight="1" x14ac:dyDescent="0.25">
      <c r="A579" s="3">
        <f>IFERROR(VLOOKUP(B579,'[1]DADOS (OCULTAR)'!$Q$3:$S$136,3,0),"")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0</v>
      </c>
      <c r="E579" s="5" t="str">
        <f>'[1]TCE - ANEXO IV - Preencher'!G588</f>
        <v>ZAX VAREJO E ATACADO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000000286</v>
      </c>
      <c r="I579" s="6" t="str">
        <f>IF('[1]TCE - ANEXO IV - Preencher'!K588="","",'[1]TCE - ANEXO IV - Preencher'!K588)</f>
        <v>02/08/2024</v>
      </c>
      <c r="J579" s="5" t="str">
        <f>'[1]TCE - ANEXO IV - Preencher'!L588</f>
        <v>26240853369089000124550010000002861411205295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719.3</v>
      </c>
    </row>
    <row r="580" spans="1:12" s="8" customFormat="1" ht="19.5" customHeight="1" x14ac:dyDescent="0.25">
      <c r="A580" s="3">
        <f>IFERROR(VLOOKUP(B580,'[1]DADOS (OCULTAR)'!$Q$3:$S$136,3,0),"")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0</v>
      </c>
      <c r="E580" s="5" t="str">
        <f>'[1]TCE - ANEXO IV - Preencher'!G589</f>
        <v>ZAX VAREJO E ATACADO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000000288</v>
      </c>
      <c r="I580" s="6" t="str">
        <f>IF('[1]TCE - ANEXO IV - Preencher'!K589="","",'[1]TCE - ANEXO IV - Preencher'!K589)</f>
        <v>02/08/2024</v>
      </c>
      <c r="J580" s="5" t="str">
        <f>'[1]TCE - ANEXO IV - Preencher'!L589</f>
        <v>26240853369089000124550010000002881150931189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178</v>
      </c>
    </row>
    <row r="581" spans="1:12" s="8" customFormat="1" ht="19.5" customHeight="1" x14ac:dyDescent="0.25">
      <c r="A581" s="3">
        <f>IFERROR(VLOOKUP(B581,'[1]DADOS (OCULTAR)'!$Q$3:$S$136,3,0),"")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0</v>
      </c>
      <c r="E581" s="5" t="str">
        <f>'[1]TCE - ANEXO IV - Preencher'!G590</f>
        <v>ZAX VAREJO E ATACADO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000000315</v>
      </c>
      <c r="I581" s="6" t="str">
        <f>IF('[1]TCE - ANEXO IV - Preencher'!K590="","",'[1]TCE - ANEXO IV - Preencher'!K590)</f>
        <v>14/08/2024</v>
      </c>
      <c r="J581" s="5" t="str">
        <f>'[1]TCE - ANEXO IV - Preencher'!L590</f>
        <v>26240853369089000124550010000003151228301365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519.6</v>
      </c>
    </row>
    <row r="582" spans="1:12" s="8" customFormat="1" ht="19.5" customHeight="1" x14ac:dyDescent="0.25">
      <c r="A582" s="3">
        <f>IFERROR(VLOOKUP(B582,'[1]DADOS (OCULTAR)'!$Q$3:$S$136,3,0),"")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0</v>
      </c>
      <c r="E582" s="5" t="str">
        <f>'[1]TCE - ANEXO IV - Preencher'!G591</f>
        <v>ZAX VAREJO E ATACADO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000000330</v>
      </c>
      <c r="I582" s="6" t="str">
        <f>IF('[1]TCE - ANEXO IV - Preencher'!K591="","",'[1]TCE - ANEXO IV - Preencher'!K591)</f>
        <v>16/08/2024</v>
      </c>
      <c r="J582" s="5" t="str">
        <f>'[1]TCE - ANEXO IV - Preencher'!L591</f>
        <v>26240853369089000124550010000003301118241542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4500</v>
      </c>
    </row>
    <row r="583" spans="1:12" s="8" customFormat="1" ht="19.5" customHeight="1" x14ac:dyDescent="0.25">
      <c r="A583" s="3">
        <f>IFERROR(VLOOKUP(B583,'[1]DADOS (OCULTAR)'!$Q$3:$S$136,3,0),"")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0</v>
      </c>
      <c r="E583" s="5" t="str">
        <f>'[1]TCE - ANEXO IV - Preencher'!G592</f>
        <v>ZAX VAREJO E ATACADO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000000331</v>
      </c>
      <c r="I583" s="6" t="str">
        <f>IF('[1]TCE - ANEXO IV - Preencher'!K592="","",'[1]TCE - ANEXO IV - Preencher'!K592)</f>
        <v>16/08/2024</v>
      </c>
      <c r="J583" s="5" t="str">
        <f>'[1]TCE - ANEXO IV - Preencher'!L592</f>
        <v>26240853369089000124550010000003311725741529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1399</v>
      </c>
    </row>
    <row r="584" spans="1:12" s="8" customFormat="1" ht="19.5" customHeight="1" x14ac:dyDescent="0.25">
      <c r="A584" s="3">
        <f>IFERROR(VLOOKUP(B584,'[1]DADOS (OCULTAR)'!$Q$3:$S$136,3,0),"")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0</v>
      </c>
      <c r="E584" s="5" t="str">
        <f>'[1]TCE - ANEXO IV - Preencher'!G593</f>
        <v>ZAX VAREJO E ATACADO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000000352</v>
      </c>
      <c r="I584" s="6" t="str">
        <f>IF('[1]TCE - ANEXO IV - Preencher'!K593="","",'[1]TCE - ANEXO IV - Preencher'!K593)</f>
        <v>21/08/2024</v>
      </c>
      <c r="J584" s="5" t="str">
        <f>'[1]TCE - ANEXO IV - Preencher'!L593</f>
        <v>26240853369089000124550010000003521688852377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218.54</v>
      </c>
    </row>
    <row r="585" spans="1:12" s="8" customFormat="1" ht="19.5" customHeight="1" x14ac:dyDescent="0.25">
      <c r="A585" s="3">
        <f>IFERROR(VLOOKUP(B585,'[1]DADOS (OCULTAR)'!$Q$3:$S$136,3,0),"")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0</v>
      </c>
      <c r="E585" s="5" t="str">
        <f>'[1]TCE - ANEXO IV - Preencher'!G594</f>
        <v>ZAX VAREJO E ATACADO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000000359</v>
      </c>
      <c r="I585" s="6" t="str">
        <f>IF('[1]TCE - ANEXO IV - Preencher'!K594="","",'[1]TCE - ANEXO IV - Preencher'!K594)</f>
        <v>22/08/2024</v>
      </c>
      <c r="J585" s="5" t="str">
        <f>'[1]TCE - ANEXO IV - Preencher'!L594</f>
        <v>26240853369089000124550010000003591155451570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1111.4000000000001</v>
      </c>
    </row>
    <row r="586" spans="1:12" s="8" customFormat="1" ht="19.5" customHeight="1" x14ac:dyDescent="0.25">
      <c r="A586" s="3">
        <f>IFERROR(VLOOKUP(B586,'[1]DADOS (OCULTAR)'!$Q$3:$S$136,3,0),"")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0</v>
      </c>
      <c r="E586" s="5" t="str">
        <f>'[1]TCE - ANEXO IV - Preencher'!G595</f>
        <v>S CORP BR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000000954</v>
      </c>
      <c r="I586" s="6" t="str">
        <f>IF('[1]TCE - ANEXO IV - Preencher'!K595="","",'[1]TCE - ANEXO IV - Preencher'!K595)</f>
        <v>19/07/2024</v>
      </c>
      <c r="J586" s="5" t="str">
        <f>'[1]TCE - ANEXO IV - Preencher'!L595</f>
        <v>35240751943568000187550010000009541302906380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1700</v>
      </c>
    </row>
    <row r="587" spans="1:12" s="8" customFormat="1" ht="19.5" customHeight="1" x14ac:dyDescent="0.25">
      <c r="A587" s="3">
        <f>IFERROR(VLOOKUP(B587,'[1]DADOS (OCULTAR)'!$Q$3:$S$136,3,0),"")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0</v>
      </c>
      <c r="E587" s="5" t="str">
        <f>'[1]TCE - ANEXO IV - Preencher'!G596</f>
        <v>S CORP BR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000000955</v>
      </c>
      <c r="I587" s="6" t="str">
        <f>IF('[1]TCE - ANEXO IV - Preencher'!K596="","",'[1]TCE - ANEXO IV - Preencher'!K596)</f>
        <v>19/07/2024</v>
      </c>
      <c r="J587" s="5" t="str">
        <f>'[1]TCE - ANEXO IV - Preencher'!L596</f>
        <v>35240751943568000187550010000009551645344211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600</v>
      </c>
    </row>
    <row r="588" spans="1:12" s="8" customFormat="1" ht="19.5" customHeight="1" x14ac:dyDescent="0.25">
      <c r="A588" s="3">
        <f>IFERROR(VLOOKUP(B588,'[1]DADOS (OCULTAR)'!$Q$3:$S$136,3,0),"")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0</v>
      </c>
      <c r="E588" s="5" t="str">
        <f>'[1]TCE - ANEXO IV - Preencher'!G597</f>
        <v>S CORP BR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000000956</v>
      </c>
      <c r="I588" s="6" t="str">
        <f>IF('[1]TCE - ANEXO IV - Preencher'!K597="","",'[1]TCE - ANEXO IV - Preencher'!K597)</f>
        <v>19/07/2024</v>
      </c>
      <c r="J588" s="5" t="str">
        <f>'[1]TCE - ANEXO IV - Preencher'!L597</f>
        <v>35240751943568000187550010000009561584306819</v>
      </c>
      <c r="K588" s="5" t="str">
        <f>IF(F588="B",LEFT('[1]TCE - ANEXO IV - Preencher'!M597,2),IF(F588="S",LEFT('[1]TCE - ANEXO IV - Preencher'!M597,7),IF('[1]TCE - ANEXO IV - Preencher'!H597="","")))</f>
        <v>35</v>
      </c>
      <c r="L588" s="7">
        <f>'[1]TCE - ANEXO IV - Preencher'!N597</f>
        <v>5775</v>
      </c>
    </row>
    <row r="589" spans="1:12" s="8" customFormat="1" ht="19.5" customHeight="1" x14ac:dyDescent="0.25">
      <c r="A589" s="3">
        <f>IFERROR(VLOOKUP(B589,'[1]DADOS (OCULTAR)'!$Q$3:$S$136,3,0),"")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0</v>
      </c>
      <c r="E589" s="5" t="str">
        <f>'[1]TCE - ANEXO IV - Preencher'!G598</f>
        <v>S CORP BR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000001008</v>
      </c>
      <c r="I589" s="6" t="str">
        <f>IF('[1]TCE - ANEXO IV - Preencher'!K598="","",'[1]TCE - ANEXO IV - Preencher'!K598)</f>
        <v>06/08/2024</v>
      </c>
      <c r="J589" s="5" t="str">
        <f>'[1]TCE - ANEXO IV - Preencher'!L598</f>
        <v>35240851943568000187550010000010081149625657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4890</v>
      </c>
    </row>
    <row r="590" spans="1:12" s="8" customFormat="1" ht="19.5" customHeight="1" x14ac:dyDescent="0.25">
      <c r="A590" s="3">
        <f>IFERROR(VLOOKUP(B590,'[1]DADOS (OCULTAR)'!$Q$3:$S$136,3,0),"")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0</v>
      </c>
      <c r="E590" s="5" t="str">
        <f>'[1]TCE - ANEXO IV - Preencher'!G599</f>
        <v>ROBERTA M OLIVEIRA DE LIRA COMERCIO E SERVICOS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000001428</v>
      </c>
      <c r="I590" s="6" t="str">
        <f>IF('[1]TCE - ANEXO IV - Preencher'!K599="","",'[1]TCE - ANEXO IV - Preencher'!K599)</f>
        <v>06/08/2024</v>
      </c>
      <c r="J590" s="5" t="str">
        <f>'[1]TCE - ANEXO IV - Preencher'!L599</f>
        <v>26240824560896000121550010000014281260699557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348.8</v>
      </c>
    </row>
    <row r="591" spans="1:12" s="8" customFormat="1" ht="19.5" customHeight="1" x14ac:dyDescent="0.25">
      <c r="A591" s="3">
        <f>IFERROR(VLOOKUP(B591,'[1]DADOS (OCULTAR)'!$Q$3:$S$136,3,0),"")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0</v>
      </c>
      <c r="E591" s="5" t="str">
        <f>'[1]TCE - ANEXO IV - Preencher'!G600</f>
        <v>ROBERTA M OLIVEIRA DE LIRA COMERCIO E SERVICOS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000001450</v>
      </c>
      <c r="I591" s="6" t="str">
        <f>IF('[1]TCE - ANEXO IV - Preencher'!K600="","",'[1]TCE - ANEXO IV - Preencher'!K600)</f>
        <v>12/08/2024</v>
      </c>
      <c r="J591" s="5" t="str">
        <f>'[1]TCE - ANEXO IV - Preencher'!L600</f>
        <v>26240824560896000121550010000014501134028615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327.2</v>
      </c>
    </row>
    <row r="592" spans="1:12" s="8" customFormat="1" ht="19.5" customHeight="1" x14ac:dyDescent="0.25">
      <c r="A592" s="3">
        <f>IFERROR(VLOOKUP(B592,'[1]DADOS (OCULTAR)'!$Q$3:$S$136,3,0),"")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0</v>
      </c>
      <c r="E592" s="5" t="str">
        <f>'[1]TCE - ANEXO IV - Preencher'!G601</f>
        <v>ROBERTA M OLIVEIRA DE LIRA COMERCIO E SERVICOS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000001489</v>
      </c>
      <c r="I592" s="6" t="str">
        <f>IF('[1]TCE - ANEXO IV - Preencher'!K601="","",'[1]TCE - ANEXO IV - Preencher'!K601)</f>
        <v>22/08/2024</v>
      </c>
      <c r="J592" s="5" t="str">
        <f>'[1]TCE - ANEXO IV - Preencher'!L601</f>
        <v>26240824560896000121550010000014891856991644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2365.1799999999998</v>
      </c>
    </row>
    <row r="593" spans="1:12" s="8" customFormat="1" ht="19.5" customHeight="1" x14ac:dyDescent="0.25">
      <c r="A593" s="3">
        <f>IFERROR(VLOOKUP(B593,'[1]DADOS (OCULTAR)'!$Q$3:$S$136,3,0),"")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0</v>
      </c>
      <c r="E593" s="5" t="str">
        <f>'[1]TCE - ANEXO IV - Preencher'!G602</f>
        <v>CONEXTUBOS - CONEXOES, TUBOS E FERRAGENS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000001843</v>
      </c>
      <c r="I593" s="6" t="str">
        <f>IF('[1]TCE - ANEXO IV - Preencher'!K602="","",'[1]TCE - ANEXO IV - Preencher'!K602)</f>
        <v>27/08/2024</v>
      </c>
      <c r="J593" s="5" t="str">
        <f>'[1]TCE - ANEXO IV - Preencher'!L602</f>
        <v>26240813243389000148550010000018431588306463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268.8</v>
      </c>
    </row>
    <row r="594" spans="1:12" s="8" customFormat="1" ht="19.5" customHeight="1" x14ac:dyDescent="0.25">
      <c r="A594" s="3">
        <f>IFERROR(VLOOKUP(B594,'[1]DADOS (OCULTAR)'!$Q$3:$S$136,3,0),"")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0</v>
      </c>
      <c r="E594" s="5" t="str">
        <f>'[1]TCE - ANEXO IV - Preencher'!G603</f>
        <v>BARATA COMERCIO DE ELETRICIDADE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000003864</v>
      </c>
      <c r="I594" s="6" t="str">
        <f>IF('[1]TCE - ANEXO IV - Preencher'!K603="","",'[1]TCE - ANEXO IV - Preencher'!K603)</f>
        <v>27/08/2024</v>
      </c>
      <c r="J594" s="5" t="str">
        <f>'[1]TCE - ANEXO IV - Preencher'!L603</f>
        <v>26240808633893000114550010000038641178016412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846</v>
      </c>
    </row>
    <row r="595" spans="1:12" s="8" customFormat="1" ht="19.5" customHeight="1" x14ac:dyDescent="0.25">
      <c r="A595" s="3">
        <f>IFERROR(VLOOKUP(B595,'[1]DADOS (OCULTAR)'!$Q$3:$S$136,3,0),"")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0</v>
      </c>
      <c r="E595" s="5" t="str">
        <f>'[1]TCE - ANEXO IV - Preencher'!G604</f>
        <v>SHERWIN WILLIAMS DO BRASIL IND E COM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000004738</v>
      </c>
      <c r="I595" s="6" t="str">
        <f>IF('[1]TCE - ANEXO IV - Preencher'!K604="","",'[1]TCE - ANEXO IV - Preencher'!K604)</f>
        <v>28/08/2024</v>
      </c>
      <c r="J595" s="5" t="str">
        <f>'[1]TCE - ANEXO IV - Preencher'!L604</f>
        <v>26240860872306002103550020000047381339561517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2660</v>
      </c>
    </row>
    <row r="596" spans="1:12" s="8" customFormat="1" ht="19.5" customHeight="1" x14ac:dyDescent="0.25">
      <c r="A596" s="3">
        <f>IFERROR(VLOOKUP(B596,'[1]DADOS (OCULTAR)'!$Q$3:$S$136,3,0),"")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0</v>
      </c>
      <c r="E596" s="5" t="str">
        <f>'[1]TCE - ANEXO IV - Preencher'!G605</f>
        <v>LIMARI MATERIAIS DE CONSTRUCOES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000006440</v>
      </c>
      <c r="I596" s="6" t="str">
        <f>IF('[1]TCE - ANEXO IV - Preencher'!K605="","",'[1]TCE - ANEXO IV - Preencher'!K605)</f>
        <v>25/07/2024</v>
      </c>
      <c r="J596" s="5" t="str">
        <f>'[1]TCE - ANEXO IV - Preencher'!L605</f>
        <v>26240700207275000109550010000064401317987241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281.64999999999998</v>
      </c>
    </row>
    <row r="597" spans="1:12" s="8" customFormat="1" ht="19.5" customHeight="1" x14ac:dyDescent="0.25">
      <c r="A597" s="3">
        <f>IFERROR(VLOOKUP(B597,'[1]DADOS (OCULTAR)'!$Q$3:$S$136,3,0),"")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0</v>
      </c>
      <c r="E597" s="5" t="str">
        <f>'[1]TCE - ANEXO IV - Preencher'!G606</f>
        <v>ARMAZEM COMERCIAL NOVO LAR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000011922</v>
      </c>
      <c r="I597" s="6" t="str">
        <f>IF('[1]TCE - ANEXO IV - Preencher'!K606="","",'[1]TCE - ANEXO IV - Preencher'!K606)</f>
        <v>31/07/2024</v>
      </c>
      <c r="J597" s="5" t="str">
        <f>'[1]TCE - ANEXO IV - Preencher'!L606</f>
        <v>26240724556839000179550010000119221190119226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597</v>
      </c>
    </row>
    <row r="598" spans="1:12" s="8" customFormat="1" ht="19.5" customHeight="1" x14ac:dyDescent="0.25">
      <c r="A598" s="3">
        <f>IFERROR(VLOOKUP(B598,'[1]DADOS (OCULTAR)'!$Q$3:$S$136,3,0),"")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0</v>
      </c>
      <c r="E598" s="5" t="str">
        <f>'[1]TCE - ANEXO IV - Preencher'!G607</f>
        <v>ARMAZEM COMERCIAL NOVO LAR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000011923</v>
      </c>
      <c r="I598" s="6" t="str">
        <f>IF('[1]TCE - ANEXO IV - Preencher'!K607="","",'[1]TCE - ANEXO IV - Preencher'!K607)</f>
        <v>31/07/2024</v>
      </c>
      <c r="J598" s="5" t="str">
        <f>'[1]TCE - ANEXO IV - Preencher'!L607</f>
        <v>26240724556839000179550010000119231190119231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2760.5</v>
      </c>
    </row>
    <row r="599" spans="1:12" s="8" customFormat="1" ht="19.5" customHeight="1" x14ac:dyDescent="0.25">
      <c r="A599" s="3">
        <f>IFERROR(VLOOKUP(B599,'[1]DADOS (OCULTAR)'!$Q$3:$S$136,3,0),"")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0</v>
      </c>
      <c r="E599" s="5" t="str">
        <f>'[1]TCE - ANEXO IV - Preencher'!G608</f>
        <v>ARMAZEM COMERCIAL NOVO LAR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000011925</v>
      </c>
      <c r="I599" s="6" t="str">
        <f>IF('[1]TCE - ANEXO IV - Preencher'!K608="","",'[1]TCE - ANEXO IV - Preencher'!K608)</f>
        <v>31/07/2024</v>
      </c>
      <c r="J599" s="5" t="str">
        <f>'[1]TCE - ANEXO IV - Preencher'!L608</f>
        <v>26240724556839000179550010000119251190119252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4154.2</v>
      </c>
    </row>
    <row r="600" spans="1:12" s="8" customFormat="1" ht="19.5" customHeight="1" x14ac:dyDescent="0.25">
      <c r="A600" s="3">
        <f>IFERROR(VLOOKUP(B600,'[1]DADOS (OCULTAR)'!$Q$3:$S$136,3,0),"")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0</v>
      </c>
      <c r="E600" s="5" t="str">
        <f>'[1]TCE - ANEXO IV - Preencher'!G609</f>
        <v>ARMAZEM COMERCIAL NOVO LAR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000011926</v>
      </c>
      <c r="I600" s="6" t="str">
        <f>IF('[1]TCE - ANEXO IV - Preencher'!K609="","",'[1]TCE - ANEXO IV - Preencher'!K609)</f>
        <v>31/07/2024</v>
      </c>
      <c r="J600" s="5" t="str">
        <f>'[1]TCE - ANEXO IV - Preencher'!L609</f>
        <v>26240724556839000179550010000119261190119268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240.5</v>
      </c>
    </row>
    <row r="601" spans="1:12" s="8" customFormat="1" ht="19.5" customHeight="1" x14ac:dyDescent="0.25">
      <c r="A601" s="3">
        <f>IFERROR(VLOOKUP(B601,'[1]DADOS (OCULTAR)'!$Q$3:$S$136,3,0),"")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0</v>
      </c>
      <c r="E601" s="5" t="str">
        <f>'[1]TCE - ANEXO IV - Preencher'!G610</f>
        <v>ARMAZEM COMERCIAL NOVO LAR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000011934</v>
      </c>
      <c r="I601" s="6" t="str">
        <f>IF('[1]TCE - ANEXO IV - Preencher'!K610="","",'[1]TCE - ANEXO IV - Preencher'!K610)</f>
        <v>02/08/2024</v>
      </c>
      <c r="J601" s="5" t="str">
        <f>'[1]TCE - ANEXO IV - Preencher'!L610</f>
        <v>26240824556839000179550010000119341190119344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3220</v>
      </c>
    </row>
    <row r="602" spans="1:12" s="8" customFormat="1" ht="19.5" customHeight="1" x14ac:dyDescent="0.25">
      <c r="A602" s="3">
        <f>IFERROR(VLOOKUP(B602,'[1]DADOS (OCULTAR)'!$Q$3:$S$136,3,0),"")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0</v>
      </c>
      <c r="E602" s="5" t="str">
        <f>'[1]TCE - ANEXO IV - Preencher'!G611</f>
        <v>ARMAZEM COMERCIAL NOVO LAR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000011961</v>
      </c>
      <c r="I602" s="6" t="str">
        <f>IF('[1]TCE - ANEXO IV - Preencher'!K611="","",'[1]TCE - ANEXO IV - Preencher'!K611)</f>
        <v>12/08/2024</v>
      </c>
      <c r="J602" s="5" t="str">
        <f>'[1]TCE - ANEXO IV - Preencher'!L611</f>
        <v>26240824556839000179550010000119611190119619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1980</v>
      </c>
    </row>
    <row r="603" spans="1:12" s="8" customFormat="1" ht="19.5" customHeight="1" x14ac:dyDescent="0.25">
      <c r="A603" s="3">
        <f>IFERROR(VLOOKUP(B603,'[1]DADOS (OCULTAR)'!$Q$3:$S$136,3,0),"")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0</v>
      </c>
      <c r="E603" s="5" t="str">
        <f>'[1]TCE - ANEXO IV - Preencher'!G612</f>
        <v>ARMAZEM COMERCIAL NOVO LAR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000012014</v>
      </c>
      <c r="I603" s="6" t="str">
        <f>IF('[1]TCE - ANEXO IV - Preencher'!K612="","",'[1]TCE - ANEXO IV - Preencher'!K612)</f>
        <v>21/08/2024</v>
      </c>
      <c r="J603" s="5" t="str">
        <f>'[1]TCE - ANEXO IV - Preencher'!L612</f>
        <v>26240824556839000179550010000120141190120140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184</v>
      </c>
    </row>
    <row r="604" spans="1:12" s="8" customFormat="1" ht="19.5" customHeight="1" x14ac:dyDescent="0.25">
      <c r="A604" s="3">
        <f>IFERROR(VLOOKUP(B604,'[1]DADOS (OCULTAR)'!$Q$3:$S$136,3,0),"")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0</v>
      </c>
      <c r="E604" s="5" t="str">
        <f>'[1]TCE - ANEXO IV - Preencher'!G613</f>
        <v>SPRINGER CARRIER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000017628</v>
      </c>
      <c r="I604" s="6" t="str">
        <f>IF('[1]TCE - ANEXO IV - Preencher'!K613="","",'[1]TCE - ANEXO IV - Preencher'!K613)</f>
        <v>05/07/2024</v>
      </c>
      <c r="J604" s="5" t="str">
        <f>'[1]TCE - ANEXO IV - Preencher'!L613</f>
        <v>33240710948651002105550010000176281149823109</v>
      </c>
      <c r="K604" s="5" t="str">
        <f>IF(F604="B",LEFT('[1]TCE - ANEXO IV - Preencher'!M613,2),IF(F604="S",LEFT('[1]TCE - ANEXO IV - Preencher'!M613,7),IF('[1]TCE - ANEXO IV - Preencher'!H613="","")))</f>
        <v>33</v>
      </c>
      <c r="L604" s="7">
        <f>'[1]TCE - ANEXO IV - Preencher'!N613</f>
        <v>16499.990000000002</v>
      </c>
    </row>
    <row r="605" spans="1:12" s="8" customFormat="1" ht="19.5" customHeight="1" x14ac:dyDescent="0.25">
      <c r="A605" s="3">
        <f>IFERROR(VLOOKUP(B605,'[1]DADOS (OCULTAR)'!$Q$3:$S$136,3,0),"")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0</v>
      </c>
      <c r="E605" s="5" t="str">
        <f>'[1]TCE - ANEXO IV - Preencher'!G614</f>
        <v>TROX DO BRASIL DIFUSAO DE AR ACUST FILTR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000088423</v>
      </c>
      <c r="I605" s="6" t="str">
        <f>IF('[1]TCE - ANEXO IV - Preencher'!K614="","",'[1]TCE - ANEXO IV - Preencher'!K614)</f>
        <v>23/07/2024</v>
      </c>
      <c r="J605" s="5" t="str">
        <f>'[1]TCE - ANEXO IV - Preencher'!L614</f>
        <v>41240776881093000172550020000884231000948049</v>
      </c>
      <c r="K605" s="5" t="str">
        <f>IF(F605="B",LEFT('[1]TCE - ANEXO IV - Preencher'!M614,2),IF(F605="S",LEFT('[1]TCE - ANEXO IV - Preencher'!M614,7),IF('[1]TCE - ANEXO IV - Preencher'!H614="","")))</f>
        <v>41</v>
      </c>
      <c r="L605" s="7">
        <f>'[1]TCE - ANEXO IV - Preencher'!N614</f>
        <v>16982.34</v>
      </c>
    </row>
    <row r="606" spans="1:12" s="8" customFormat="1" ht="19.5" customHeight="1" x14ac:dyDescent="0.25">
      <c r="A606" s="3">
        <f>IFERROR(VLOOKUP(B606,'[1]DADOS (OCULTAR)'!$Q$3:$S$136,3,0),"")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0</v>
      </c>
      <c r="E606" s="5" t="str">
        <f>'[1]TCE - ANEXO IV - Preencher'!G615</f>
        <v>ORIGINAL SUPRIMENTOS E EQUIPAMENTOS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008915</v>
      </c>
      <c r="I606" s="6" t="str">
        <f>IF('[1]TCE - ANEXO IV - Preencher'!K615="","",'[1]TCE - ANEXO IV - Preencher'!K615)</f>
        <v>30/07/2024</v>
      </c>
      <c r="J606" s="5" t="str">
        <f>'[1]TCE - ANEXO IV - Preencher'!L615</f>
        <v>26240724425720000167550010000089151490071227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173.76</v>
      </c>
    </row>
    <row r="607" spans="1:12" s="8" customFormat="1" ht="19.5" customHeight="1" x14ac:dyDescent="0.25">
      <c r="A607" s="3">
        <f>IFERROR(VLOOKUP(B607,'[1]DADOS (OCULTAR)'!$Q$3:$S$136,3,0),"")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0</v>
      </c>
      <c r="E607" s="5" t="str">
        <f>'[1]TCE - ANEXO IV - Preencher'!G616</f>
        <v>ORIGINAL SUPRIMENTOS E EQUIPAMENTOS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008920</v>
      </c>
      <c r="I607" s="6" t="str">
        <f>IF('[1]TCE - ANEXO IV - Preencher'!K616="","",'[1]TCE - ANEXO IV - Preencher'!K616)</f>
        <v>01/08/2024</v>
      </c>
      <c r="J607" s="5" t="str">
        <f>'[1]TCE - ANEXO IV - Preencher'!L616</f>
        <v>26240824425720000167550010000089201490082265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199.2</v>
      </c>
    </row>
    <row r="608" spans="1:12" s="8" customFormat="1" ht="19.5" customHeight="1" x14ac:dyDescent="0.25">
      <c r="A608" s="3">
        <f>IFERROR(VLOOKUP(B608,'[1]DADOS (OCULTAR)'!$Q$3:$S$136,3,0),"")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0</v>
      </c>
      <c r="E608" s="5" t="str">
        <f>'[1]TCE - ANEXO IV - Preencher'!G617</f>
        <v>ESPERANCA NORDESTE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1133771</v>
      </c>
      <c r="I608" s="6" t="str">
        <f>IF('[1]TCE - ANEXO IV - Preencher'!K617="","",'[1]TCE - ANEXO IV - Preencher'!K617)</f>
        <v>15/08/2024</v>
      </c>
      <c r="J608" s="5" t="str">
        <f>'[1]TCE - ANEXO IV - Preencher'!L617</f>
        <v>26240803666136000123550010011337711724633360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2029</v>
      </c>
    </row>
    <row r="609" spans="1:12" s="8" customFormat="1" ht="19.5" customHeight="1" x14ac:dyDescent="0.25">
      <c r="A609" s="3">
        <f>IFERROR(VLOOKUP(B609,'[1]DADOS (OCULTAR)'!$Q$3:$S$136,3,0),"")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0</v>
      </c>
      <c r="E609" s="5" t="str">
        <f>'[1]TCE - ANEXO IV - Preencher'!G618</f>
        <v>B D L COMERCIO DE ALIMENTOS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1449</v>
      </c>
      <c r="I609" s="6" t="str">
        <f>IF('[1]TCE - ANEXO IV - Preencher'!K618="","",'[1]TCE - ANEXO IV - Preencher'!K618)</f>
        <v>25/07/2024</v>
      </c>
      <c r="J609" s="5" t="str">
        <f>'[1]TCE - ANEXO IV - Preencher'!L618</f>
        <v>26240735361251000186550010000014491103583292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86.7</v>
      </c>
    </row>
    <row r="610" spans="1:12" s="8" customFormat="1" ht="19.5" customHeight="1" x14ac:dyDescent="0.25">
      <c r="A610" s="3">
        <f>IFERROR(VLOOKUP(B610,'[1]DADOS (OCULTAR)'!$Q$3:$S$136,3,0),"")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0</v>
      </c>
      <c r="E610" s="5" t="str">
        <f>'[1]TCE - ANEXO IV - Preencher'!G619</f>
        <v>B D L COMERCIO DE ALIMENTOS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1462</v>
      </c>
      <c r="I610" s="6" t="str">
        <f>IF('[1]TCE - ANEXO IV - Preencher'!K619="","",'[1]TCE - ANEXO IV - Preencher'!K619)</f>
        <v>26/07/2024</v>
      </c>
      <c r="J610" s="5" t="str">
        <f>'[1]TCE - ANEXO IV - Preencher'!L619</f>
        <v>26240735361251000186550010000014621218755756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96.96</v>
      </c>
    </row>
    <row r="611" spans="1:12" s="8" customFormat="1" ht="19.5" customHeight="1" x14ac:dyDescent="0.25">
      <c r="A611" s="3">
        <f>IFERROR(VLOOKUP(B611,'[1]DADOS (OCULTAR)'!$Q$3:$S$136,3,0),"")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0</v>
      </c>
      <c r="E611" s="5" t="str">
        <f>'[1]TCE - ANEXO IV - Preencher'!G620</f>
        <v>SEC IMAGEM COM E SERV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1815019</v>
      </c>
      <c r="I611" s="6" t="str">
        <f>IF('[1]TCE - ANEXO IV - Preencher'!K620="","",'[1]TCE - ANEXO IV - Preencher'!K620)</f>
        <v>26/07/2024</v>
      </c>
      <c r="J611" s="5" t="str">
        <f>'[1]TCE - ANEXO IV - Preencher'!L620</f>
        <v>26240710572014000133558900018150191348158395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1280</v>
      </c>
    </row>
    <row r="612" spans="1:12" s="8" customFormat="1" ht="19.5" customHeight="1" x14ac:dyDescent="0.25">
      <c r="A612" s="3">
        <f>IFERROR(VLOOKUP(B612,'[1]DADOS (OCULTAR)'!$Q$3:$S$136,3,0),"")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0</v>
      </c>
      <c r="E612" s="5" t="str">
        <f>'[1]TCE - ANEXO IV - Preencher'!G621</f>
        <v>OCTADAN COMERCIO DE PRODUTOS MEDICOS HOSPITALARES E ODONTOLOGICOS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295</v>
      </c>
      <c r="I612" s="6" t="str">
        <f>IF('[1]TCE - ANEXO IV - Preencher'!K621="","",'[1]TCE - ANEXO IV - Preencher'!K621)</f>
        <v>31/07/2024</v>
      </c>
      <c r="J612" s="5" t="str">
        <f>'[1]TCE - ANEXO IV - Preencher'!L621</f>
        <v>35240717125258000117550010000002951528484561</v>
      </c>
      <c r="K612" s="5" t="str">
        <f>IF(F612="B",LEFT('[1]TCE - ANEXO IV - Preencher'!M621,2),IF(F612="S",LEFT('[1]TCE - ANEXO IV - Preencher'!M621,7),IF('[1]TCE - ANEXO IV - Preencher'!H621="","")))</f>
        <v>35</v>
      </c>
      <c r="L612" s="7">
        <f>'[1]TCE - ANEXO IV - Preencher'!N621</f>
        <v>2680.4</v>
      </c>
    </row>
    <row r="613" spans="1:12" s="8" customFormat="1" ht="19.5" customHeight="1" x14ac:dyDescent="0.25">
      <c r="A613" s="3">
        <f>IFERROR(VLOOKUP(B613,'[1]DADOS (OCULTAR)'!$Q$3:$S$136,3,0),"")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0</v>
      </c>
      <c r="E613" s="5" t="str">
        <f>'[1]TCE - ANEXO IV - Preencher'!G622</f>
        <v>OCTADAN COMERCIO DE PRODUTOS MEDICOS HOSPITALARES E ODONTOLOGICOS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296</v>
      </c>
      <c r="I613" s="6" t="str">
        <f>IF('[1]TCE - ANEXO IV - Preencher'!K622="","",'[1]TCE - ANEXO IV - Preencher'!K622)</f>
        <v>31/07/2024</v>
      </c>
      <c r="J613" s="5" t="str">
        <f>'[1]TCE - ANEXO IV - Preencher'!L622</f>
        <v>35240717125258000117550010000002961253100315</v>
      </c>
      <c r="K613" s="5" t="str">
        <f>IF(F613="B",LEFT('[1]TCE - ANEXO IV - Preencher'!M622,2),IF(F613="S",LEFT('[1]TCE - ANEXO IV - Preencher'!M622,7),IF('[1]TCE - ANEXO IV - Preencher'!H622="","")))</f>
        <v>35</v>
      </c>
      <c r="L613" s="7">
        <f>'[1]TCE - ANEXO IV - Preencher'!N622</f>
        <v>994.4</v>
      </c>
    </row>
    <row r="614" spans="1:12" s="8" customFormat="1" ht="19.5" customHeight="1" x14ac:dyDescent="0.25">
      <c r="A614" s="3">
        <f>IFERROR(VLOOKUP(B614,'[1]DADOS (OCULTAR)'!$Q$3:$S$136,3,0),"")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0</v>
      </c>
      <c r="E614" s="5" t="str">
        <f>'[1]TCE - ANEXO IV - Preencher'!G623</f>
        <v>OCTADAN COMERCIO DE PRODUTOS MEDICOS HOSPITALARES E ODONTOLOGICOS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297</v>
      </c>
      <c r="I614" s="6" t="str">
        <f>IF('[1]TCE - ANEXO IV - Preencher'!K623="","",'[1]TCE - ANEXO IV - Preencher'!K623)</f>
        <v>08/08/2024</v>
      </c>
      <c r="J614" s="5" t="str">
        <f>'[1]TCE - ANEXO IV - Preencher'!L623</f>
        <v>35240817125258000117550010000002971337871844</v>
      </c>
      <c r="K614" s="5" t="str">
        <f>IF(F614="B",LEFT('[1]TCE - ANEXO IV - Preencher'!M623,2),IF(F614="S",LEFT('[1]TCE - ANEXO IV - Preencher'!M623,7),IF('[1]TCE - ANEXO IV - Preencher'!H623="","")))</f>
        <v>35</v>
      </c>
      <c r="L614" s="7">
        <f>'[1]TCE - ANEXO IV - Preencher'!N623</f>
        <v>617.91999999999996</v>
      </c>
    </row>
    <row r="615" spans="1:12" s="8" customFormat="1" ht="19.5" customHeight="1" x14ac:dyDescent="0.25">
      <c r="A615" s="3">
        <f>IFERROR(VLOOKUP(B615,'[1]DADOS (OCULTAR)'!$Q$3:$S$136,3,0),"")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0</v>
      </c>
      <c r="E615" s="5" t="str">
        <f>'[1]TCE - ANEXO IV - Preencher'!G624</f>
        <v>OCTADAN COMERCIO DE PRODUTOS MEDICOS HOSPITALARES E ODONTOLOGICOS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298</v>
      </c>
      <c r="I615" s="6" t="str">
        <f>IF('[1]TCE - ANEXO IV - Preencher'!K624="","",'[1]TCE - ANEXO IV - Preencher'!K624)</f>
        <v>08/08/2024</v>
      </c>
      <c r="J615" s="5" t="str">
        <f>'[1]TCE - ANEXO IV - Preencher'!L624</f>
        <v>35240817125258000117550010000002981245780670</v>
      </c>
      <c r="K615" s="5" t="str">
        <f>IF(F615="B",LEFT('[1]TCE - ANEXO IV - Preencher'!M624,2),IF(F615="S",LEFT('[1]TCE - ANEXO IV - Preencher'!M624,7),IF('[1]TCE - ANEXO IV - Preencher'!H624="","")))</f>
        <v>35</v>
      </c>
      <c r="L615" s="7">
        <f>'[1]TCE - ANEXO IV - Preencher'!N624</f>
        <v>712.54</v>
      </c>
    </row>
    <row r="616" spans="1:12" s="8" customFormat="1" ht="19.5" customHeight="1" x14ac:dyDescent="0.25">
      <c r="A616" s="3">
        <f>IFERROR(VLOOKUP(B616,'[1]DADOS (OCULTAR)'!$Q$3:$S$136,3,0),"")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0</v>
      </c>
      <c r="E616" s="5" t="str">
        <f>'[1]TCE - ANEXO IV - Preencher'!G625</f>
        <v>OCTADAN COMERCIO DE PRODUTOS MEDICOS HOSPITALARES E ODONTOLOGICOS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299</v>
      </c>
      <c r="I616" s="6" t="str">
        <f>IF('[1]TCE - ANEXO IV - Preencher'!K625="","",'[1]TCE - ANEXO IV - Preencher'!K625)</f>
        <v>09/08/2024</v>
      </c>
      <c r="J616" s="5" t="str">
        <f>'[1]TCE - ANEXO IV - Preencher'!L625</f>
        <v>35240817125258000117550010000002991152688126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3581.02</v>
      </c>
    </row>
    <row r="617" spans="1:12" s="8" customFormat="1" ht="19.5" customHeight="1" x14ac:dyDescent="0.25">
      <c r="A617" s="3">
        <f>IFERROR(VLOOKUP(B617,'[1]DADOS (OCULTAR)'!$Q$3:$S$136,3,0),"")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0</v>
      </c>
      <c r="E617" s="5" t="str">
        <f>'[1]TCE - ANEXO IV - Preencher'!G626</f>
        <v>POSTO SAO CRISTOVAO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5591</v>
      </c>
      <c r="I617" s="6" t="str">
        <f>IF('[1]TCE - ANEXO IV - Preencher'!K626="","",'[1]TCE - ANEXO IV - Preencher'!K626)</f>
        <v>02/08/2024</v>
      </c>
      <c r="J617" s="5" t="str">
        <f>'[1]TCE - ANEXO IV - Preencher'!L626</f>
        <v>26240811681483000153550120000055911002099438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55.76</v>
      </c>
    </row>
    <row r="618" spans="1:12" s="8" customFormat="1" ht="19.5" customHeight="1" x14ac:dyDescent="0.25">
      <c r="A618" s="3">
        <f>IFERROR(VLOOKUP(B618,'[1]DADOS (OCULTAR)'!$Q$3:$S$136,3,0),"")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0</v>
      </c>
      <c r="E618" s="5" t="str">
        <f>'[1]TCE - ANEXO IV - Preencher'!G627</f>
        <v>52.075.380 IOHANA SUELEN MORAIS LINHARES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92</v>
      </c>
      <c r="I618" s="6" t="str">
        <f>IF('[1]TCE - ANEXO IV - Preencher'!K627="","",'[1]TCE - ANEXO IV - Preencher'!K627)</f>
        <v>26/07/2024</v>
      </c>
      <c r="J618" s="5" t="str">
        <f>'[1]TCE - ANEXO IV - Preencher'!L627</f>
        <v>26240752075380000127550010000000921112105290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1347</v>
      </c>
    </row>
    <row r="619" spans="1:12" s="8" customFormat="1" ht="19.5" customHeight="1" x14ac:dyDescent="0.25">
      <c r="A619" s="3">
        <f>IFERROR(VLOOKUP(B619,'[1]DADOS (OCULTAR)'!$Q$3:$S$136,3,0),"")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0</v>
      </c>
      <c r="E619" s="5" t="str">
        <f>'[1]TCE - ANEXO IV - Preencher'!G628</f>
        <v>TEC EQUIPAMENTOS E SERVIÇOS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961</v>
      </c>
      <c r="I619" s="6" t="str">
        <f>IF('[1]TCE - ANEXO IV - Preencher'!K628="","",'[1]TCE - ANEXO IV - Preencher'!K628)</f>
        <v>19/07/2024</v>
      </c>
      <c r="J619" s="5" t="str">
        <f>'[1]TCE - ANEXO IV - Preencher'!L628</f>
        <v>35240746012702000196550010000009611603465554</v>
      </c>
      <c r="K619" s="5" t="str">
        <f>IF(F619="B",LEFT('[1]TCE - ANEXO IV - Preencher'!M628,2),IF(F619="S",LEFT('[1]TCE - ANEXO IV - Preencher'!M628,7),IF('[1]TCE - ANEXO IV - Preencher'!H628="","")))</f>
        <v>35</v>
      </c>
      <c r="L619" s="7">
        <f>'[1]TCE - ANEXO IV - Preencher'!N628</f>
        <v>1190</v>
      </c>
    </row>
    <row r="620" spans="1:12" s="8" customFormat="1" ht="19.5" customHeight="1" x14ac:dyDescent="0.25">
      <c r="A620" s="3">
        <f>IFERROR(VLOOKUP(B620,'[1]DADOS (OCULTAR)'!$Q$3:$S$136,3,0),"")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0</v>
      </c>
      <c r="E620" s="5" t="str">
        <f>'[1]TCE - ANEXO IV - Preencher'!G629</f>
        <v>TEC EQUIPAMENTOS E SERVIÇOS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962</v>
      </c>
      <c r="I620" s="6" t="str">
        <f>IF('[1]TCE - ANEXO IV - Preencher'!K629="","",'[1]TCE - ANEXO IV - Preencher'!K629)</f>
        <v>20/07/2024</v>
      </c>
      <c r="J620" s="5" t="str">
        <f>'[1]TCE - ANEXO IV - Preencher'!L629</f>
        <v>35240746012702000196550010000009621014179678</v>
      </c>
      <c r="K620" s="5" t="str">
        <f>IF(F620="B",LEFT('[1]TCE - ANEXO IV - Preencher'!M629,2),IF(F620="S",LEFT('[1]TCE - ANEXO IV - Preencher'!M629,7),IF('[1]TCE - ANEXO IV - Preencher'!H629="","")))</f>
        <v>35</v>
      </c>
      <c r="L620" s="7">
        <f>'[1]TCE - ANEXO IV - Preencher'!N629</f>
        <v>900</v>
      </c>
    </row>
    <row r="621" spans="1:12" s="8" customFormat="1" ht="19.5" customHeight="1" x14ac:dyDescent="0.25">
      <c r="A621" s="3">
        <f>IFERROR(VLOOKUP(B621,'[1]DADOS (OCULTAR)'!$Q$3:$S$136,3,0),"")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 xml:space="preserve">3.10 - Material para Manutenção de Bens Móveis </v>
      </c>
      <c r="D621" s="3">
        <f>'[1]TCE - ANEXO IV - Preencher'!F630</f>
        <v>0</v>
      </c>
      <c r="E621" s="5" t="str">
        <f>'[1]TCE - ANEXO IV - Preencher'!G630</f>
        <v>BTECH STORE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000000090</v>
      </c>
      <c r="I621" s="6" t="str">
        <f>IF('[1]TCE - ANEXO IV - Preencher'!K630="","",'[1]TCE - ANEXO IV - Preencher'!K630)</f>
        <v>10/07/2024</v>
      </c>
      <c r="J621" s="5" t="str">
        <f>'[1]TCE - ANEXO IV - Preencher'!L630</f>
        <v>26240754677704000122550010000000901765110355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2505</v>
      </c>
    </row>
    <row r="622" spans="1:12" s="8" customFormat="1" ht="19.5" customHeight="1" x14ac:dyDescent="0.25">
      <c r="A622" s="3">
        <f>IFERROR(VLOOKUP(B622,'[1]DADOS (OCULTAR)'!$Q$3:$S$136,3,0),"")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 xml:space="preserve">3.10 - Material para Manutenção de Bens Móveis </v>
      </c>
      <c r="D622" s="3">
        <f>'[1]TCE - ANEXO IV - Preencher'!F631</f>
        <v>0</v>
      </c>
      <c r="E622" s="5" t="str">
        <f>'[1]TCE - ANEXO IV - Preencher'!G631</f>
        <v>ZAX VAREJO E ATACADO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000000295</v>
      </c>
      <c r="I622" s="6" t="str">
        <f>IF('[1]TCE - ANEXO IV - Preencher'!K631="","",'[1]TCE - ANEXO IV - Preencher'!K631)</f>
        <v>05/08/2024</v>
      </c>
      <c r="J622" s="5" t="str">
        <f>'[1]TCE - ANEXO IV - Preencher'!L631</f>
        <v>26240853369089000124550010000002951578368049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85</v>
      </c>
    </row>
    <row r="623" spans="1:12" s="8" customFormat="1" ht="19.5" customHeight="1" x14ac:dyDescent="0.25">
      <c r="A623" s="3">
        <f>IFERROR(VLOOKUP(B623,'[1]DADOS (OCULTAR)'!$Q$3:$S$136,3,0),"")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 xml:space="preserve">3.10 - Material para Manutenção de Bens Móveis </v>
      </c>
      <c r="D623" s="3">
        <f>'[1]TCE - ANEXO IV - Preencher'!F632</f>
        <v>0</v>
      </c>
      <c r="E623" s="5" t="str">
        <f>'[1]TCE - ANEXO IV - Preencher'!G632</f>
        <v>CIL COMERCIO DE INFORMATICA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000116691</v>
      </c>
      <c r="I623" s="6" t="str">
        <f>IF('[1]TCE - ANEXO IV - Preencher'!K632="","",'[1]TCE - ANEXO IV - Preencher'!K632)</f>
        <v>16/08/2024</v>
      </c>
      <c r="J623" s="5" t="str">
        <f>'[1]TCE - ANEXO IV - Preencher'!L632</f>
        <v>26240824073694000155550020001166911000296852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205.2</v>
      </c>
    </row>
    <row r="624" spans="1:12" s="8" customFormat="1" ht="19.5" customHeight="1" x14ac:dyDescent="0.25">
      <c r="A624" s="3">
        <f>IFERROR(VLOOKUP(B624,'[1]DADOS (OCULTAR)'!$Q$3:$S$136,3,0),"")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 xml:space="preserve">3.10 - Material para Manutenção de Bens Móveis </v>
      </c>
      <c r="D624" s="3">
        <f>'[1]TCE - ANEXO IV - Preencher'!F633</f>
        <v>0</v>
      </c>
      <c r="E624" s="5" t="str">
        <f>'[1]TCE - ANEXO IV - Preencher'!G633</f>
        <v>SYMA COMPUTADORES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001062903</v>
      </c>
      <c r="I624" s="6" t="str">
        <f>IF('[1]TCE - ANEXO IV - Preencher'!K633="","",'[1]TCE - ANEXO IV - Preencher'!K633)</f>
        <v>11/07/2024</v>
      </c>
      <c r="J624" s="5" t="str">
        <f>'[1]TCE - ANEXO IV - Preencher'!L633</f>
        <v>41240704912543000136550010010629031134931031</v>
      </c>
      <c r="K624" s="5" t="str">
        <f>IF(F624="B",LEFT('[1]TCE - ANEXO IV - Preencher'!M633,2),IF(F624="S",LEFT('[1]TCE - ANEXO IV - Preencher'!M633,7),IF('[1]TCE - ANEXO IV - Preencher'!H633="","")))</f>
        <v>41</v>
      </c>
      <c r="L624" s="7">
        <f>'[1]TCE - ANEXO IV - Preencher'!N633</f>
        <v>1534.68</v>
      </c>
    </row>
    <row r="625" spans="1:12" s="8" customFormat="1" ht="19.5" customHeight="1" x14ac:dyDescent="0.25">
      <c r="A625" s="3">
        <f>IFERROR(VLOOKUP(B625,'[1]DADOS (OCULTAR)'!$Q$3:$S$136,3,0),"")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 xml:space="preserve">3.10 - Material para Manutenção de Bens Móveis </v>
      </c>
      <c r="D625" s="3">
        <f>'[1]TCE - ANEXO IV - Preencher'!F634</f>
        <v>0</v>
      </c>
      <c r="E625" s="5" t="str">
        <f>'[1]TCE - ANEXO IV - Preencher'!G634</f>
        <v>ORIGINAL SUPRIMENTOS E EQUIPAMENTOS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008956</v>
      </c>
      <c r="I625" s="6" t="str">
        <f>IF('[1]TCE - ANEXO IV - Preencher'!K634="","",'[1]TCE - ANEXO IV - Preencher'!K634)</f>
        <v>21/08/2024</v>
      </c>
      <c r="J625" s="5" t="str">
        <f>'[1]TCE - ANEXO IV - Preencher'!L634</f>
        <v>26240824425720000167550010000089561490085283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580</v>
      </c>
    </row>
    <row r="626" spans="1:12" s="8" customFormat="1" ht="19.5" customHeight="1" x14ac:dyDescent="0.25">
      <c r="A626" s="3">
        <f>IFERROR(VLOOKUP(B626,'[1]DADOS (OCULTAR)'!$Q$3:$S$136,3,0),"")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 xml:space="preserve">3.10 - Material para Manutenção de Bens Móveis </v>
      </c>
      <c r="D626" s="3">
        <f>'[1]TCE - ANEXO IV - Preencher'!F635</f>
        <v>0</v>
      </c>
      <c r="E626" s="5" t="str">
        <f>'[1]TCE - ANEXO IV - Preencher'!G635</f>
        <v>B D L COMERCIO DE ALIMENTOS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1582</v>
      </c>
      <c r="I626" s="6" t="str">
        <f>IF('[1]TCE - ANEXO IV - Preencher'!K635="","",'[1]TCE - ANEXO IV - Preencher'!K635)</f>
        <v>19/08/2024</v>
      </c>
      <c r="J626" s="5" t="str">
        <f>'[1]TCE - ANEXO IV - Preencher'!L635</f>
        <v>26240835361251000186550010000015821324499522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72.900000000000006</v>
      </c>
    </row>
    <row r="627" spans="1:12" s="8" customFormat="1" ht="19.5" customHeight="1" x14ac:dyDescent="0.25">
      <c r="A627" s="3">
        <f>IFERROR(VLOOKUP(B627,'[1]DADOS (OCULTAR)'!$Q$3:$S$136,3,0),"")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 xml:space="preserve">3.10 - Material para Manutenção de Bens Móveis </v>
      </c>
      <c r="D627" s="3">
        <f>'[1]TCE - ANEXO IV - Preencher'!F636</f>
        <v>0</v>
      </c>
      <c r="E627" s="5" t="str">
        <f>'[1]TCE - ANEXO IV - Preencher'!G636</f>
        <v>CARLOS LEONARDO VAZ PIMENTEL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40</v>
      </c>
      <c r="I627" s="6" t="str">
        <f>IF('[1]TCE - ANEXO IV - Preencher'!K636="","",'[1]TCE - ANEXO IV - Preencher'!K636)</f>
        <v>23/07/2024</v>
      </c>
      <c r="J627" s="5" t="str">
        <f>'[1]TCE - ANEXO IV - Preencher'!L636</f>
        <v>26240736037691000145550010000000401136521631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1166</v>
      </c>
    </row>
    <row r="628" spans="1:12" s="8" customFormat="1" ht="19.5" customHeight="1" x14ac:dyDescent="0.25">
      <c r="A628" s="3">
        <f>IFERROR(VLOOKUP(B628,'[1]DADOS (OCULTAR)'!$Q$3:$S$136,3,0),"")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3.1 - Combustíveis e Lubrificantes Automotivos</v>
      </c>
      <c r="D628" s="3">
        <f>'[1]TCE - ANEXO IV - Preencher'!F637</f>
        <v>0</v>
      </c>
      <c r="E628" s="5" t="str">
        <f>'[1]TCE - ANEXO IV - Preencher'!G637</f>
        <v>ARMAZEM COMERCIAL NOVO LAR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000012032</v>
      </c>
      <c r="I628" s="6" t="str">
        <f>IF('[1]TCE - ANEXO IV - Preencher'!K637="","",'[1]TCE - ANEXO IV - Preencher'!K637)</f>
        <v>27/08/2024</v>
      </c>
      <c r="J628" s="5" t="str">
        <f>'[1]TCE - ANEXO IV - Preencher'!L637</f>
        <v>26240824556839000179550010000120321190120327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113.4</v>
      </c>
    </row>
    <row r="629" spans="1:12" s="8" customFormat="1" ht="19.5" customHeight="1" x14ac:dyDescent="0.25">
      <c r="A629" s="3">
        <f>IFERROR(VLOOKUP(B629,'[1]DADOS (OCULTAR)'!$Q$3:$S$136,3,0),"")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3.1 - Combustíveis e Lubrificantes Automotivos</v>
      </c>
      <c r="D629" s="3">
        <f>'[1]TCE - ANEXO IV - Preencher'!F638</f>
        <v>0</v>
      </c>
      <c r="E629" s="5" t="str">
        <f>'[1]TCE - ANEXO IV - Preencher'!G638</f>
        <v>MAXXISUPRI COMERCIO DE SANEANTES EIRELI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54867</v>
      </c>
      <c r="I629" s="6" t="str">
        <f>IF('[1]TCE - ANEXO IV - Preencher'!K638="","",'[1]TCE - ANEXO IV - Preencher'!K638)</f>
        <v>22/08/2024</v>
      </c>
      <c r="J629" s="5" t="str">
        <f>'[1]TCE - ANEXO IV - Preencher'!L638</f>
        <v>26240831329180000183550070000548671225201896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225.48</v>
      </c>
    </row>
    <row r="630" spans="1:12" s="8" customFormat="1" ht="19.5" customHeight="1" x14ac:dyDescent="0.25">
      <c r="A630" s="3">
        <f>IFERROR(VLOOKUP(B630,'[1]DADOS (OCULTAR)'!$Q$3:$S$136,3,0),"")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 xml:space="preserve">3.10 - Material para Manutenção de Bens Móveis </v>
      </c>
      <c r="D630" s="3">
        <f>'[1]TCE - ANEXO IV - Preencher'!F639</f>
        <v>0</v>
      </c>
      <c r="E630" s="5" t="str">
        <f>'[1]TCE - ANEXO IV - Preencher'!G639</f>
        <v>LUMIN LCS COMERCIO DE PRODUTOS MEDICO HOSPITALARES EM GERAL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000000005</v>
      </c>
      <c r="I630" s="6" t="str">
        <f>IF('[1]TCE - ANEXO IV - Preencher'!K639="","",'[1]TCE - ANEXO IV - Preencher'!K639)</f>
        <v>25/07/2024</v>
      </c>
      <c r="J630" s="5" t="str">
        <f>'[1]TCE - ANEXO IV - Preencher'!L639</f>
        <v>35240749631270000190550010000000051097834129</v>
      </c>
      <c r="K630" s="5" t="str">
        <f>IF(F630="B",LEFT('[1]TCE - ANEXO IV - Preencher'!M639,2),IF(F630="S",LEFT('[1]TCE - ANEXO IV - Preencher'!M639,7),IF('[1]TCE - ANEXO IV - Preencher'!H639="","")))</f>
        <v>35</v>
      </c>
      <c r="L630" s="7">
        <f>'[1]TCE - ANEXO IV - Preencher'!N639</f>
        <v>8295</v>
      </c>
    </row>
    <row r="631" spans="1:12" s="8" customFormat="1" ht="19.5" customHeight="1" x14ac:dyDescent="0.25">
      <c r="A631" s="3">
        <f>IFERROR(VLOOKUP(B631,'[1]DADOS (OCULTAR)'!$Q$3:$S$136,3,0),"")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 xml:space="preserve">3.10 - Material para Manutenção de Bens Móveis </v>
      </c>
      <c r="D631" s="3">
        <f>'[1]TCE - ANEXO IV - Preencher'!F640</f>
        <v>0</v>
      </c>
      <c r="E631" s="5" t="str">
        <f>'[1]TCE - ANEXO IV - Preencher'!G640</f>
        <v>MEDICAL LIGHT COM DE PROD HOSPITALARES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0000003880</v>
      </c>
      <c r="I631" s="6" t="str">
        <f>IF('[1]TCE - ANEXO IV - Preencher'!K640="","",'[1]TCE - ANEXO IV - Preencher'!K640)</f>
        <v>01/08/2024</v>
      </c>
      <c r="J631" s="5" t="str">
        <f>'[1]TCE - ANEXO IV - Preencher'!L640</f>
        <v>35240839608155000140550010000038801928319078</v>
      </c>
      <c r="K631" s="5" t="str">
        <f>IF(F631="B",LEFT('[1]TCE - ANEXO IV - Preencher'!M640,2),IF(F631="S",LEFT('[1]TCE - ANEXO IV - Preencher'!M640,7),IF('[1]TCE - ANEXO IV - Preencher'!H640="","")))</f>
        <v>35</v>
      </c>
      <c r="L631" s="7">
        <f>'[1]TCE - ANEXO IV - Preencher'!N640</f>
        <v>3042</v>
      </c>
    </row>
    <row r="632" spans="1:12" s="8" customFormat="1" ht="19.5" customHeight="1" x14ac:dyDescent="0.25">
      <c r="A632" s="3">
        <f>IFERROR(VLOOKUP(B632,'[1]DADOS (OCULTAR)'!$Q$3:$S$136,3,0),"")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 xml:space="preserve">3.10 - Material para Manutenção de Bens Móveis </v>
      </c>
      <c r="D632" s="3">
        <f>'[1]TCE - ANEXO IV - Preencher'!F641</f>
        <v>0</v>
      </c>
      <c r="E632" s="5" t="str">
        <f>'[1]TCE - ANEXO IV - Preencher'!G641</f>
        <v>CL COMERCIO DE MATERIAIS MEDICOS HOSPITALARES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000022605</v>
      </c>
      <c r="I632" s="6" t="str">
        <f>IF('[1]TCE - ANEXO IV - Preencher'!K641="","",'[1]TCE - ANEXO IV - Preencher'!K641)</f>
        <v>20/08/2024</v>
      </c>
      <c r="J632" s="5" t="str">
        <f>'[1]TCE - ANEXO IV - Preencher'!L641</f>
        <v>26240813441051000281550010000226051518005120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779</v>
      </c>
    </row>
    <row r="633" spans="1:12" s="8" customFormat="1" ht="19.5" customHeight="1" x14ac:dyDescent="0.25">
      <c r="A633" s="3">
        <f>IFERROR(VLOOKUP(B633,'[1]DADOS (OCULTAR)'!$Q$3:$S$136,3,0),"")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 xml:space="preserve">3.10 - Material para Manutenção de Bens Móveis </v>
      </c>
      <c r="D633" s="3">
        <f>'[1]TCE - ANEXO IV - Preencher'!F642</f>
        <v>0</v>
      </c>
      <c r="E633" s="5" t="str">
        <f>'[1]TCE - ANEXO IV - Preencher'!G642</f>
        <v>CL COMERCIO DE MATERIAIS MEDICOS HOSPITALARES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000022673</v>
      </c>
      <c r="I633" s="6" t="str">
        <f>IF('[1]TCE - ANEXO IV - Preencher'!K642="","",'[1]TCE - ANEXO IV - Preencher'!K642)</f>
        <v>28/02/2024</v>
      </c>
      <c r="J633" s="5" t="str">
        <f>'[1]TCE - ANEXO IV - Preencher'!L642</f>
        <v>26240813441051000281550010000226731518005120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1441</v>
      </c>
    </row>
    <row r="634" spans="1:12" s="8" customFormat="1" ht="19.5" customHeight="1" x14ac:dyDescent="0.25">
      <c r="A634" s="3">
        <f>IFERROR(VLOOKUP(B634,'[1]DADOS (OCULTAR)'!$Q$3:$S$136,3,0),"")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 xml:space="preserve">3.10 - Material para Manutenção de Bens Móveis </v>
      </c>
      <c r="D634" s="3">
        <f>'[1]TCE - ANEXO IV - Preencher'!F643</f>
        <v>0</v>
      </c>
      <c r="E634" s="5" t="str">
        <f>'[1]TCE - ANEXO IV - Preencher'!G643</f>
        <v>MEDICAL MERCANTIL DE APAR MEDICA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000612579</v>
      </c>
      <c r="I634" s="6" t="str">
        <f>IF('[1]TCE - ANEXO IV - Preencher'!K643="","",'[1]TCE - ANEXO IV - Preencher'!K643)</f>
        <v>15/08/2024</v>
      </c>
      <c r="J634" s="5" t="str">
        <f>'[1]TCE - ANEXO IV - Preencher'!L643</f>
        <v>26240810779833000156550010006125791614603003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338</v>
      </c>
    </row>
    <row r="635" spans="1:12" s="8" customFormat="1" ht="19.5" customHeight="1" x14ac:dyDescent="0.25">
      <c r="A635" s="3">
        <f>IFERROR(VLOOKUP(B635,'[1]DADOS (OCULTAR)'!$Q$3:$S$136,3,0),"")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 xml:space="preserve">3.10 - Material para Manutenção de Bens Móveis </v>
      </c>
      <c r="D635" s="3">
        <f>'[1]TCE - ANEXO IV - Preencher'!F644</f>
        <v>0</v>
      </c>
      <c r="E635" s="5" t="str">
        <f>'[1]TCE - ANEXO IV - Preencher'!G644</f>
        <v>TEC EQUIPAMENTOS E SERVIÇOS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1013</v>
      </c>
      <c r="I635" s="6" t="str">
        <f>IF('[1]TCE - ANEXO IV - Preencher'!K644="","",'[1]TCE - ANEXO IV - Preencher'!K644)</f>
        <v>13/08/2024</v>
      </c>
      <c r="J635" s="5" t="str">
        <f>'[1]TCE - ANEXO IV - Preencher'!L644</f>
        <v>35240846012702000196550010000010131308514223</v>
      </c>
      <c r="K635" s="5" t="str">
        <f>IF(F635="B",LEFT('[1]TCE - ANEXO IV - Preencher'!M644,2),IF(F635="S",LEFT('[1]TCE - ANEXO IV - Preencher'!M644,7),IF('[1]TCE - ANEXO IV - Preencher'!H644="","")))</f>
        <v>35</v>
      </c>
      <c r="L635" s="7">
        <f>'[1]TCE - ANEXO IV - Preencher'!N644</f>
        <v>1290</v>
      </c>
    </row>
    <row r="636" spans="1:12" s="8" customFormat="1" ht="19.5" customHeight="1" x14ac:dyDescent="0.25">
      <c r="A636" s="3">
        <f>IFERROR(VLOOKUP(B636,'[1]DADOS (OCULTAR)'!$Q$3:$S$136,3,0),"")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 xml:space="preserve">3.10 - Material para Manutenção de Bens Móveis </v>
      </c>
      <c r="D636" s="3">
        <f>'[1]TCE - ANEXO IV - Preencher'!F645</f>
        <v>0</v>
      </c>
      <c r="E636" s="5" t="str">
        <f>'[1]TCE - ANEXO IV - Preencher'!G645</f>
        <v>B D L COMERCIO DE ALIMENTOS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1631</v>
      </c>
      <c r="I636" s="6" t="str">
        <f>IF('[1]TCE - ANEXO IV - Preencher'!K645="","",'[1]TCE - ANEXO IV - Preencher'!K645)</f>
        <v>26/08/2024</v>
      </c>
      <c r="J636" s="5" t="str">
        <f>'[1]TCE - ANEXO IV - Preencher'!L645</f>
        <v>26240835361251000186550010000016311210883990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93.92</v>
      </c>
    </row>
    <row r="637" spans="1:12" s="8" customFormat="1" ht="19.5" customHeight="1" x14ac:dyDescent="0.25">
      <c r="A637" s="3">
        <f>IFERROR(VLOOKUP(B637,'[1]DADOS (OCULTAR)'!$Q$3:$S$136,3,0),"")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 xml:space="preserve">3.10 - Material para Manutenção de Bens Móveis </v>
      </c>
      <c r="D637" s="3">
        <f>'[1]TCE - ANEXO IV - Preencher'!F646</f>
        <v>0</v>
      </c>
      <c r="E637" s="5" t="str">
        <f>'[1]TCE - ANEXO IV - Preencher'!G646</f>
        <v>DMH PRODUTOS HOSPITALARES LTDA EPP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24716</v>
      </c>
      <c r="I637" s="6" t="str">
        <f>IF('[1]TCE - ANEXO IV - Preencher'!K646="","",'[1]TCE - ANEXO IV - Preencher'!K646)</f>
        <v>26/07/2024</v>
      </c>
      <c r="J637" s="5" t="str">
        <f>'[1]TCE - ANEXO IV - Preencher'!L646</f>
        <v>26240705044056000161550010000247161716059884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2421</v>
      </c>
    </row>
    <row r="638" spans="1:12" s="8" customFormat="1" ht="19.5" customHeight="1" x14ac:dyDescent="0.25">
      <c r="A638" s="3">
        <f>IFERROR(VLOOKUP(B638,'[1]DADOS (OCULTAR)'!$Q$3:$S$136,3,0),"")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 xml:space="preserve">3.10 - Material para Manutenção de Bens Móveis </v>
      </c>
      <c r="D638" s="3">
        <f>'[1]TCE - ANEXO IV - Preencher'!F647</f>
        <v>0</v>
      </c>
      <c r="E638" s="5" t="str">
        <f>'[1]TCE - ANEXO IV - Preencher'!G647</f>
        <v>NEWMED COM SERV EQUIP HOSP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8412</v>
      </c>
      <c r="I638" s="6" t="str">
        <f>IF('[1]TCE - ANEXO IV - Preencher'!K647="","",'[1]TCE - ANEXO IV - Preencher'!K647)</f>
        <v>15/08/2024</v>
      </c>
      <c r="J638" s="5" t="str">
        <f>'[1]TCE - ANEXO IV - Preencher'!L647</f>
        <v>26240810859287000163550010000084121896891952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4020</v>
      </c>
    </row>
    <row r="639" spans="1:12" s="8" customFormat="1" ht="19.5" customHeight="1" x14ac:dyDescent="0.25">
      <c r="A639" s="3">
        <f>IFERROR(VLOOKUP(B639,'[1]DADOS (OCULTAR)'!$Q$3:$S$136,3,0),"")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 xml:space="preserve">3.8 - Uniformes, Tecidos e Aviamentos </v>
      </c>
      <c r="D639" s="3">
        <f>'[1]TCE - ANEXO IV - Preencher'!F648</f>
        <v>0</v>
      </c>
      <c r="E639" s="5" t="str">
        <f>'[1]TCE - ANEXO IV - Preencher'!G648</f>
        <v>IGEMEDIC DISTRIBUIDORA HOSPITALAR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000003759</v>
      </c>
      <c r="I639" s="6" t="str">
        <f>IF('[1]TCE - ANEXO IV - Preencher'!K648="","",'[1]TCE - ANEXO IV - Preencher'!K648)</f>
        <v>19/08/2024</v>
      </c>
      <c r="J639" s="5" t="str">
        <f>'[1]TCE - ANEXO IV - Preencher'!L648</f>
        <v>26240828145496000100550010000037591335671335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3072</v>
      </c>
    </row>
    <row r="640" spans="1:12" s="8" customFormat="1" ht="19.5" customHeight="1" x14ac:dyDescent="0.25">
      <c r="A640" s="3">
        <f>IFERROR(VLOOKUP(B640,'[1]DADOS (OCULTAR)'!$Q$3:$S$136,3,0),"")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 xml:space="preserve">3.8 - Uniformes, Tecidos e Aviamentos </v>
      </c>
      <c r="D640" s="3">
        <f>'[1]TCE - ANEXO IV - Preencher'!F649</f>
        <v>0</v>
      </c>
      <c r="E640" s="5" t="str">
        <f>'[1]TCE - ANEXO IV - Preencher'!G649</f>
        <v>MEDIAL SAUDE DIST PROD MED HOSPIT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000005841</v>
      </c>
      <c r="I640" s="6" t="str">
        <f>IF('[1]TCE - ANEXO IV - Preencher'!K649="","",'[1]TCE - ANEXO IV - Preencher'!K649)</f>
        <v>30/07/2024</v>
      </c>
      <c r="J640" s="5" t="str">
        <f>'[1]TCE - ANEXO IV - Preencher'!L649</f>
        <v>26240723993232000193550010000058411786500009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2915</v>
      </c>
    </row>
    <row r="641" spans="1:12" s="8" customFormat="1" ht="19.5" customHeight="1" x14ac:dyDescent="0.25">
      <c r="A641" s="3">
        <f>IFERROR(VLOOKUP(B641,'[1]DADOS (OCULTAR)'!$Q$3:$S$136,3,0),"")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 xml:space="preserve">3.8 - Uniformes, Tecidos e Aviamentos </v>
      </c>
      <c r="D641" s="3">
        <f>'[1]TCE - ANEXO IV - Preencher'!F650</f>
        <v>0</v>
      </c>
      <c r="E641" s="5" t="str">
        <f>'[1]TCE - ANEXO IV - Preencher'!G650</f>
        <v>ACB SEGURANCA EM EPI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000015485</v>
      </c>
      <c r="I641" s="6" t="str">
        <f>IF('[1]TCE - ANEXO IV - Preencher'!K650="","",'[1]TCE - ANEXO IV - Preencher'!K650)</f>
        <v>15/08/2024</v>
      </c>
      <c r="J641" s="5" t="str">
        <f>'[1]TCE - ANEXO IV - Preencher'!L650</f>
        <v>26240826012135000160550000000154851234445844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240</v>
      </c>
    </row>
    <row r="642" spans="1:12" s="8" customFormat="1" ht="19.5" customHeight="1" x14ac:dyDescent="0.25">
      <c r="A642" s="3">
        <f>IFERROR(VLOOKUP(B642,'[1]DADOS (OCULTAR)'!$Q$3:$S$136,3,0),"")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 xml:space="preserve">3.8 - Uniformes, Tecidos e Aviamentos </v>
      </c>
      <c r="D642" s="3">
        <f>'[1]TCE - ANEXO IV - Preencher'!F651</f>
        <v>0</v>
      </c>
      <c r="E642" s="5" t="str">
        <f>'[1]TCE - ANEXO IV - Preencher'!G651</f>
        <v>ACB SEGURANCA EM EPI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000015486</v>
      </c>
      <c r="I642" s="6" t="str">
        <f>IF('[1]TCE - ANEXO IV - Preencher'!K651="","",'[1]TCE - ANEXO IV - Preencher'!K651)</f>
        <v>15/08/2024</v>
      </c>
      <c r="J642" s="5" t="str">
        <f>'[1]TCE - ANEXO IV - Preencher'!L651</f>
        <v>26240826012135000160550000000154861658590717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770</v>
      </c>
    </row>
    <row r="643" spans="1:12" s="8" customFormat="1" ht="19.5" customHeight="1" x14ac:dyDescent="0.25">
      <c r="A643" s="3">
        <f>IFERROR(VLOOKUP(B643,'[1]DADOS (OCULTAR)'!$Q$3:$S$136,3,0),"")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 xml:space="preserve">3.8 - Uniformes, Tecidos e Aviamentos </v>
      </c>
      <c r="D643" s="3">
        <f>'[1]TCE - ANEXO IV - Preencher'!F652</f>
        <v>0</v>
      </c>
      <c r="E643" s="5" t="str">
        <f>'[1]TCE - ANEXO IV - Preencher'!G652</f>
        <v>DPROSMED DISTRIBUIDORA DE PRODUTOS MEDICOS HOSPITALARES EIRELI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00018677</v>
      </c>
      <c r="I643" s="6" t="str">
        <f>IF('[1]TCE - ANEXO IV - Preencher'!K652="","",'[1]TCE - ANEXO IV - Preencher'!K652)</f>
        <v>05/08/2024</v>
      </c>
      <c r="J643" s="5" t="str">
        <f>'[1]TCE - ANEXO IV - Preencher'!L652</f>
        <v>26240811449180000290550010000186771000413058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197.2</v>
      </c>
    </row>
    <row r="644" spans="1:12" s="8" customFormat="1" ht="19.5" customHeight="1" x14ac:dyDescent="0.25">
      <c r="A644" s="3">
        <f>IFERROR(VLOOKUP(B644,'[1]DADOS (OCULTAR)'!$Q$3:$S$136,3,0),"")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 xml:space="preserve">3.8 - Uniformes, Tecidos e Aviamentos </v>
      </c>
      <c r="D644" s="3">
        <f>'[1]TCE - ANEXO IV - Preencher'!F653</f>
        <v>0</v>
      </c>
      <c r="E644" s="5" t="str">
        <f>'[1]TCE - ANEXO IV - Preencher'!G653</f>
        <v>ORIGINAL SUPRIMENTOS E EQUIPAMENTOS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008920</v>
      </c>
      <c r="I644" s="6" t="str">
        <f>IF('[1]TCE - ANEXO IV - Preencher'!K653="","",'[1]TCE - ANEXO IV - Preencher'!K653)</f>
        <v>01/08/2024</v>
      </c>
      <c r="J644" s="5" t="str">
        <f>'[1]TCE - ANEXO IV - Preencher'!L653</f>
        <v>26240824425720000167550010000089201490082265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9573.6200000000008</v>
      </c>
    </row>
    <row r="645" spans="1:12" s="8" customFormat="1" ht="19.5" customHeight="1" x14ac:dyDescent="0.25">
      <c r="A645" s="3">
        <f>IFERROR(VLOOKUP(B645,'[1]DADOS (OCULTAR)'!$Q$3:$S$136,3,0),"")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 xml:space="preserve">3.8 - Uniformes, Tecidos e Aviamentos </v>
      </c>
      <c r="D645" s="3">
        <f>'[1]TCE - ANEXO IV - Preencher'!F654</f>
        <v>0</v>
      </c>
      <c r="E645" s="5" t="str">
        <f>'[1]TCE - ANEXO IV - Preencher'!G654</f>
        <v>B D L COMERCIO DE ALIMENTOS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1581</v>
      </c>
      <c r="I645" s="6" t="str">
        <f>IF('[1]TCE - ANEXO IV - Preencher'!K654="","",'[1]TCE - ANEXO IV - Preencher'!K654)</f>
        <v>19/08/2024</v>
      </c>
      <c r="J645" s="5" t="str">
        <f>'[1]TCE - ANEXO IV - Preencher'!L654</f>
        <v>26240835361251000186550010000015811325052150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682.8</v>
      </c>
    </row>
    <row r="646" spans="1:12" s="8" customFormat="1" ht="19.5" customHeight="1" x14ac:dyDescent="0.25">
      <c r="A646" s="3">
        <f>IFERROR(VLOOKUP(B646,'[1]DADOS (OCULTAR)'!$Q$3:$S$136,3,0),"")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 xml:space="preserve">3.8 - Uniformes, Tecidos e Aviamentos </v>
      </c>
      <c r="D646" s="3">
        <f>'[1]TCE - ANEXO IV - Preencher'!F655</f>
        <v>0</v>
      </c>
      <c r="E646" s="5" t="str">
        <f>'[1]TCE - ANEXO IV - Preencher'!G655</f>
        <v>B D L COMERCIO DE ALIMENTOS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1615</v>
      </c>
      <c r="I646" s="6" t="str">
        <f>IF('[1]TCE - ANEXO IV - Preencher'!K655="","",'[1]TCE - ANEXO IV - Preencher'!K655)</f>
        <v>23/08/2024</v>
      </c>
      <c r="J646" s="5" t="str">
        <f>'[1]TCE - ANEXO IV - Preencher'!L655</f>
        <v>26240835361251000186550010000016151394778580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80</v>
      </c>
    </row>
    <row r="647" spans="1:12" s="8" customFormat="1" ht="19.5" customHeight="1" x14ac:dyDescent="0.25">
      <c r="A647" s="3">
        <f>IFERROR(VLOOKUP(B647,'[1]DADOS (OCULTAR)'!$Q$3:$S$136,3,0),"")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 xml:space="preserve">3.8 - Uniformes, Tecidos e Aviamentos </v>
      </c>
      <c r="D647" s="3">
        <f>'[1]TCE - ANEXO IV - Preencher'!F656</f>
        <v>0</v>
      </c>
      <c r="E647" s="5" t="str">
        <f>'[1]TCE - ANEXO IV - Preencher'!G656</f>
        <v>JOSE LEONARDO DE CARVALHO SILVA 04424915492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169</v>
      </c>
      <c r="I647" s="6" t="str">
        <f>IF('[1]TCE - ANEXO IV - Preencher'!K656="","",'[1]TCE - ANEXO IV - Preencher'!K656)</f>
        <v>20/08/2024</v>
      </c>
      <c r="J647" s="5" t="str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26 - Pe</v>
      </c>
      <c r="L647" s="7">
        <f>'[1]TCE - ANEXO IV - Preencher'!N656</f>
        <v>2000</v>
      </c>
    </row>
    <row r="648" spans="1:12" s="8" customFormat="1" ht="19.5" customHeight="1" x14ac:dyDescent="0.25">
      <c r="A648" s="3">
        <f>IFERROR(VLOOKUP(B648,'[1]DADOS (OCULTAR)'!$Q$3:$S$136,3,0),"")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 xml:space="preserve">3.8 - Uniformes, Tecidos e Aviamentos </v>
      </c>
      <c r="D648" s="3">
        <f>'[1]TCE - ANEXO IV - Preencher'!F657</f>
        <v>0</v>
      </c>
      <c r="E648" s="5" t="str">
        <f>'[1]TCE - ANEXO IV - Preencher'!G657</f>
        <v>MACROPAC PROTECAO E EMBALAGEM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485102</v>
      </c>
      <c r="I648" s="6" t="str">
        <f>IF('[1]TCE - ANEXO IV - Preencher'!K657="","",'[1]TCE - ANEXO IV - Preencher'!K657)</f>
        <v>25/07/2024</v>
      </c>
      <c r="J648" s="5" t="str">
        <f>'[1]TCE - ANEXO IV - Preencher'!L657</f>
        <v>26240711840014000130550010004851021631006064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882.98</v>
      </c>
    </row>
    <row r="649" spans="1:12" s="8" customFormat="1" ht="19.5" customHeight="1" x14ac:dyDescent="0.25">
      <c r="A649" s="3">
        <f>IFERROR(VLOOKUP(B649,'[1]DADOS (OCULTAR)'!$Q$3:$S$136,3,0),"")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3.99 - Outras despesas com Material de Consumo</v>
      </c>
      <c r="D649" s="3">
        <f>'[1]TCE - ANEXO IV - Preencher'!F658</f>
        <v>0</v>
      </c>
      <c r="E649" s="5" t="str">
        <f>'[1]TCE - ANEXO IV - Preencher'!G658</f>
        <v>PADRAO DISTRIBUIDORA DE PRODUTOS E EQUIPAMENTOS HOSPITALARES PADRE CALLOU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000353428</v>
      </c>
      <c r="I649" s="6" t="str">
        <f>IF('[1]TCE - ANEXO IV - Preencher'!K658="","",'[1]TCE - ANEXO IV - Preencher'!K658)</f>
        <v>15/08/2024</v>
      </c>
      <c r="J649" s="5" t="str">
        <f>'[1]TCE - ANEXO IV - Preencher'!L658</f>
        <v>26240809441460000120550010003534281119276175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7810</v>
      </c>
    </row>
    <row r="650" spans="1:12" s="8" customFormat="1" ht="19.5" customHeight="1" x14ac:dyDescent="0.25">
      <c r="A650" s="3">
        <f>IFERROR(VLOOKUP(B650,'[1]DADOS (OCULTAR)'!$Q$3:$S$136,3,0),"")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1.99 - Outras Despesas com Pessoal</v>
      </c>
      <c r="D650" s="3">
        <f>'[1]TCE - ANEXO IV - Preencher'!F659</f>
        <v>0</v>
      </c>
      <c r="E650" s="5" t="str">
        <f>'[1]TCE - ANEXO IV - Preencher'!G659</f>
        <v>Bilhetagem Eletronica Municipal (Bem Facil)</v>
      </c>
      <c r="F650" s="5" t="str">
        <f>'[1]TCE - ANEXO IV - Preencher'!H659</f>
        <v>S</v>
      </c>
      <c r="G650" s="5" t="str">
        <f>'[1]TCE - ANEXO IV - Preencher'!I659</f>
        <v>N</v>
      </c>
      <c r="H650" s="5">
        <f>'[1]TCE - ANEXO IV - Preencher'!J659</f>
        <v>68834</v>
      </c>
      <c r="I650" s="6">
        <f>IF('[1]TCE - ANEXO IV - Preencher'!K659="","",'[1]TCE - ANEXO IV - Preencher'!K659)</f>
        <v>45502</v>
      </c>
      <c r="J650" s="5" t="str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7625.54</v>
      </c>
    </row>
    <row r="651" spans="1:12" s="8" customFormat="1" ht="19.5" customHeight="1" x14ac:dyDescent="0.25">
      <c r="A651" s="3">
        <f>IFERROR(VLOOKUP(B651,'[1]DADOS (OCULTAR)'!$Q$3:$S$136,3,0),"")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1.99 - Outras Despesas com Pessoal</v>
      </c>
      <c r="D651" s="3">
        <f>'[1]TCE - ANEXO IV - Preencher'!F660</f>
        <v>0</v>
      </c>
      <c r="E651" s="5" t="str">
        <f>'[1]TCE - ANEXO IV - Preencher'!G660</f>
        <v>Bilhetagem Eletronica Municipal (Bem Facil) - complementar</v>
      </c>
      <c r="F651" s="5" t="str">
        <f>'[1]TCE - ANEXO IV - Preencher'!H660</f>
        <v>S</v>
      </c>
      <c r="G651" s="5" t="str">
        <f>'[1]TCE - ANEXO IV - Preencher'!I660</f>
        <v>N</v>
      </c>
      <c r="H651" s="5">
        <f>'[1]TCE - ANEXO IV - Preencher'!J660</f>
        <v>68833</v>
      </c>
      <c r="I651" s="6">
        <f>IF('[1]TCE - ANEXO IV - Preencher'!K660="","",'[1]TCE - ANEXO IV - Preencher'!K660)</f>
        <v>45502</v>
      </c>
      <c r="J651" s="5" t="str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272.8</v>
      </c>
    </row>
    <row r="652" spans="1:12" s="8" customFormat="1" ht="19.5" customHeight="1" x14ac:dyDescent="0.25">
      <c r="A652" s="3">
        <f>IFERROR(VLOOKUP(B652,'[1]DADOS (OCULTAR)'!$Q$3:$S$136,3,0),"")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1.99 - Outras Despesas com Pessoal</v>
      </c>
      <c r="D652" s="3">
        <f>'[1]TCE - ANEXO IV - Preencher'!F661</f>
        <v>0</v>
      </c>
      <c r="E652" s="5" t="str">
        <f>'[1]TCE - ANEXO IV - Preencher'!G661</f>
        <v xml:space="preserve">Mag Seguros </v>
      </c>
      <c r="F652" s="5" t="str">
        <f>'[1]TCE - ANEXO IV - Preencher'!H661</f>
        <v>S</v>
      </c>
      <c r="G652" s="5" t="str">
        <f>'[1]TCE - ANEXO IV - Preencher'!I661</f>
        <v>N</v>
      </c>
      <c r="H652" s="5">
        <f>'[1]TCE - ANEXO IV - Preencher'!J661</f>
        <v>15</v>
      </c>
      <c r="I652" s="6">
        <f>IF('[1]TCE - ANEXO IV - Preencher'!K661="","",'[1]TCE - ANEXO IV - Preencher'!K661)</f>
        <v>45545</v>
      </c>
      <c r="J652" s="5" t="str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3054.61</v>
      </c>
    </row>
    <row r="653" spans="1:12" s="8" customFormat="1" ht="19.5" customHeight="1" x14ac:dyDescent="0.25">
      <c r="A653" s="3">
        <f>IFERROR(VLOOKUP(B653,'[1]DADOS (OCULTAR)'!$Q$3:$S$136,3,0),"")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1.99 - Outras Despesas com Pessoal</v>
      </c>
      <c r="D653" s="3">
        <f>'[1]TCE - ANEXO IV - Preencher'!F662</f>
        <v>0</v>
      </c>
      <c r="E653" s="5" t="str">
        <f>'[1]TCE - ANEXO IV - Preencher'!G662</f>
        <v xml:space="preserve">Rodoviaria Borborema </v>
      </c>
      <c r="F653" s="5" t="str">
        <f>'[1]TCE - ANEXO IV - Preencher'!H662</f>
        <v>S</v>
      </c>
      <c r="G653" s="5" t="str">
        <f>'[1]TCE - ANEXO IV - Preencher'!I662</f>
        <v>N</v>
      </c>
      <c r="H653" s="5">
        <f>'[1]TCE - ANEXO IV - Preencher'!J662</f>
        <v>41021</v>
      </c>
      <c r="I653" s="6">
        <f>IF('[1]TCE - ANEXO IV - Preencher'!K662="","",'[1]TCE - ANEXO IV - Preencher'!K662)</f>
        <v>45502</v>
      </c>
      <c r="J653" s="5" t="str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6498.9</v>
      </c>
    </row>
    <row r="654" spans="1:12" s="8" customFormat="1" ht="19.5" customHeight="1" x14ac:dyDescent="0.25">
      <c r="A654" s="3">
        <f>IFERROR(VLOOKUP(B654,'[1]DADOS (OCULTAR)'!$Q$3:$S$136,3,0),"")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1.99 - Outras Despesas com Pessoal</v>
      </c>
      <c r="D654" s="3">
        <f>'[1]TCE - ANEXO IV - Preencher'!F663</f>
        <v>0</v>
      </c>
      <c r="E654" s="5" t="str">
        <f>'[1]TCE - ANEXO IV - Preencher'!G663</f>
        <v xml:space="preserve">Rodoviaria Borborema </v>
      </c>
      <c r="F654" s="5" t="str">
        <f>'[1]TCE - ANEXO IV - Preencher'!H663</f>
        <v>S</v>
      </c>
      <c r="G654" s="5" t="str">
        <f>'[1]TCE - ANEXO IV - Preencher'!I663</f>
        <v>N</v>
      </c>
      <c r="H654" s="5">
        <f>'[1]TCE - ANEXO IV - Preencher'!J663</f>
        <v>41204</v>
      </c>
      <c r="I654" s="6">
        <f>IF('[1]TCE - ANEXO IV - Preencher'!K663="","",'[1]TCE - ANEXO IV - Preencher'!K663)</f>
        <v>45518</v>
      </c>
      <c r="J654" s="5" t="str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440</v>
      </c>
    </row>
    <row r="655" spans="1:12" s="8" customFormat="1" ht="19.5" customHeight="1" x14ac:dyDescent="0.25">
      <c r="A655" s="3">
        <f>IFERROR(VLOOKUP(B655,'[1]DADOS (OCULTAR)'!$Q$3:$S$136,3,0),"")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1.99 - Outras Despesas com Pessoal</v>
      </c>
      <c r="D655" s="3">
        <f>'[1]TCE - ANEXO IV - Preencher'!F664</f>
        <v>0</v>
      </c>
      <c r="E655" s="5" t="str">
        <f>'[1]TCE - ANEXO IV - Preencher'!G664</f>
        <v>Transporte e Serviços Astro Ltda-ME (Astrotur)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9755</v>
      </c>
      <c r="I655" s="6">
        <f>IF('[1]TCE - ANEXO IV - Preencher'!K664="","",'[1]TCE - ANEXO IV - Preencher'!K664)</f>
        <v>45537</v>
      </c>
      <c r="J655" s="5" t="str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110959.67999999999</v>
      </c>
    </row>
    <row r="656" spans="1:12" s="8" customFormat="1" ht="19.5" customHeight="1" x14ac:dyDescent="0.25">
      <c r="A656" s="3">
        <f>IFERROR(VLOOKUP(B656,'[1]DADOS (OCULTAR)'!$Q$3:$S$136,3,0),"")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1.99 - Outras Despesas com Pessoal</v>
      </c>
      <c r="D656" s="3">
        <f>'[1]TCE - ANEXO IV - Preencher'!F665</f>
        <v>0</v>
      </c>
      <c r="E656" s="5" t="str">
        <f>'[1]TCE - ANEXO IV - Preencher'!G665</f>
        <v>Transporte e Serviços Astro Ltda-ME (Astrotur) - REAJUSTE 2/6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9756</v>
      </c>
      <c r="I656" s="6">
        <f>IF('[1]TCE - ANEXO IV - Preencher'!K665="","",'[1]TCE - ANEXO IV - Preencher'!K665)</f>
        <v>45537</v>
      </c>
      <c r="J656" s="5" t="str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7327.51</v>
      </c>
    </row>
    <row r="657" spans="1:12" s="8" customFormat="1" ht="19.5" customHeight="1" x14ac:dyDescent="0.25">
      <c r="A657" s="3">
        <f>IFERROR(VLOOKUP(B657,'[1]DADOS (OCULTAR)'!$Q$3:$S$136,3,0),"")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1.99 - Outras Despesas com Pessoal</v>
      </c>
      <c r="D657" s="3">
        <f>'[1]TCE - ANEXO IV - Preencher'!F666</f>
        <v>0</v>
      </c>
      <c r="E657" s="5" t="str">
        <f>'[1]TCE - ANEXO IV - Preencher'!G666</f>
        <v>Vem - Vale Eletronico Metropolitano - GERAL</v>
      </c>
      <c r="F657" s="5" t="str">
        <f>'[1]TCE - ANEXO IV - Preencher'!H666</f>
        <v>S</v>
      </c>
      <c r="G657" s="5" t="str">
        <f>'[1]TCE - ANEXO IV - Preencher'!I666</f>
        <v>N</v>
      </c>
      <c r="H657" s="5">
        <f>'[1]TCE - ANEXO IV - Preencher'!J666</f>
        <v>15854912</v>
      </c>
      <c r="I657" s="6">
        <f>IF('[1]TCE - ANEXO IV - Preencher'!K666="","",'[1]TCE - ANEXO IV - Preencher'!K666)</f>
        <v>45502</v>
      </c>
      <c r="J657" s="5" t="str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44502.47</v>
      </c>
    </row>
    <row r="658" spans="1:12" s="8" customFormat="1" ht="19.5" customHeight="1" x14ac:dyDescent="0.25">
      <c r="A658" s="3">
        <f>IFERROR(VLOOKUP(B658,'[1]DADOS (OCULTAR)'!$Q$3:$S$136,3,0),"")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1.99 - Outras Despesas com Pessoal</v>
      </c>
      <c r="D658" s="3">
        <f>'[1]TCE - ANEXO IV - Preencher'!F667</f>
        <v>0</v>
      </c>
      <c r="E658" s="5" t="str">
        <f>'[1]TCE - ANEXO IV - Preencher'!G667</f>
        <v>Vem - Vale Eletronico Metropolitano - JOVEM</v>
      </c>
      <c r="F658" s="5" t="str">
        <f>'[1]TCE - ANEXO IV - Preencher'!H667</f>
        <v>S</v>
      </c>
      <c r="G658" s="5" t="str">
        <f>'[1]TCE - ANEXO IV - Preencher'!I667</f>
        <v>N</v>
      </c>
      <c r="H658" s="5">
        <f>'[1]TCE - ANEXO IV - Preencher'!J667</f>
        <v>15854800</v>
      </c>
      <c r="I658" s="6">
        <f>IF('[1]TCE - ANEXO IV - Preencher'!K667="","",'[1]TCE - ANEXO IV - Preencher'!K667)</f>
        <v>45502</v>
      </c>
      <c r="J658" s="5" t="str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4204.7</v>
      </c>
    </row>
    <row r="659" spans="1:12" s="8" customFormat="1" ht="19.5" customHeight="1" x14ac:dyDescent="0.25">
      <c r="A659" s="3">
        <f>IFERROR(VLOOKUP(B659,'[1]DADOS (OCULTAR)'!$Q$3:$S$136,3,0),"")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1.99 - Outras Despesas com Pessoal</v>
      </c>
      <c r="D659" s="3">
        <f>'[1]TCE - ANEXO IV - Preencher'!F668</f>
        <v>0</v>
      </c>
      <c r="E659" s="5" t="str">
        <f>'[1]TCE - ANEXO IV - Preencher'!G668</f>
        <v>Vem - Vale Eletronico Metropolitano - SAD</v>
      </c>
      <c r="F659" s="5" t="str">
        <f>'[1]TCE - ANEXO IV - Preencher'!H668</f>
        <v>s</v>
      </c>
      <c r="G659" s="5" t="str">
        <f>'[1]TCE - ANEXO IV - Preencher'!I668</f>
        <v>N</v>
      </c>
      <c r="H659" s="5">
        <f>'[1]TCE - ANEXO IV - Preencher'!J668</f>
        <v>15854698</v>
      </c>
      <c r="I659" s="6">
        <f>IF('[1]TCE - ANEXO IV - Preencher'!K668="","",'[1]TCE - ANEXO IV - Preencher'!K668)</f>
        <v>45502</v>
      </c>
      <c r="J659" s="5" t="str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372.02</v>
      </c>
    </row>
    <row r="660" spans="1:12" s="8" customFormat="1" ht="19.5" customHeight="1" x14ac:dyDescent="0.25">
      <c r="A660" s="3">
        <f>IFERROR(VLOOKUP(B660,'[1]DADOS (OCULTAR)'!$Q$3:$S$136,3,0),"")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1.99 - Outras Despesas com Pessoal</v>
      </c>
      <c r="D660" s="3">
        <f>'[1]TCE - ANEXO IV - Preencher'!F669</f>
        <v>0</v>
      </c>
      <c r="E660" s="5" t="str">
        <f>'[1]TCE - ANEXO IV - Preencher'!G669</f>
        <v xml:space="preserve">Vem - Vale Eletronico Metropolitano - HIGIENIZAÇÃO </v>
      </c>
      <c r="F660" s="5" t="str">
        <f>'[1]TCE - ANEXO IV - Preencher'!H669</f>
        <v>s</v>
      </c>
      <c r="G660" s="5" t="str">
        <f>'[1]TCE - ANEXO IV - Preencher'!I669</f>
        <v>N</v>
      </c>
      <c r="H660" s="5">
        <f>'[1]TCE - ANEXO IV - Preencher'!J669</f>
        <v>15854725</v>
      </c>
      <c r="I660" s="6">
        <f>IF('[1]TCE - ANEXO IV - Preencher'!K669="","",'[1]TCE - ANEXO IV - Preencher'!K669)</f>
        <v>45502</v>
      </c>
      <c r="J660" s="5" t="str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4154.2700000000004</v>
      </c>
    </row>
    <row r="661" spans="1:12" s="8" customFormat="1" ht="19.5" customHeight="1" x14ac:dyDescent="0.25">
      <c r="A661" s="3">
        <f>IFERROR(VLOOKUP(B661,'[1]DADOS (OCULTAR)'!$Q$3:$S$136,3,0),"")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1.99 - Outras Despesas com Pessoal</v>
      </c>
      <c r="D661" s="3">
        <f>'[1]TCE - ANEXO IV - Preencher'!F670</f>
        <v>0</v>
      </c>
      <c r="E661" s="5" t="str">
        <f>'[1]TCE - ANEXO IV - Preencher'!G670</f>
        <v>Vem - Vale Eletronico Metropolitano - VEM GERAL COMPLEMENTAR</v>
      </c>
      <c r="F661" s="5" t="str">
        <f>'[1]TCE - ANEXO IV - Preencher'!H670</f>
        <v>S</v>
      </c>
      <c r="G661" s="5" t="str">
        <f>'[1]TCE - ANEXO IV - Preencher'!I670</f>
        <v>N</v>
      </c>
      <c r="H661" s="5">
        <f>'[1]TCE - ANEXO IV - Preencher'!J670</f>
        <v>15958487</v>
      </c>
      <c r="I661" s="6">
        <f>IF('[1]TCE - ANEXO IV - Preencher'!K670="","",'[1]TCE - ANEXO IV - Preencher'!K670)</f>
        <v>45509</v>
      </c>
      <c r="J661" s="5" t="str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1128.47</v>
      </c>
    </row>
    <row r="662" spans="1:12" s="8" customFormat="1" ht="19.5" customHeight="1" x14ac:dyDescent="0.25">
      <c r="A662" s="3">
        <f>IFERROR(VLOOKUP(B662,'[1]DADOS (OCULTAR)'!$Q$3:$S$136,3,0),"")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1.99 - Outras Despesas com Pessoal</v>
      </c>
      <c r="D662" s="3">
        <f>'[1]TCE - ANEXO IV - Preencher'!F671</f>
        <v>0</v>
      </c>
      <c r="E662" s="5" t="str">
        <f>'[1]TCE - ANEXO IV - Preencher'!G671</f>
        <v>Vem - Vale Eletronico Metropolitano - VEM GERAL COMPLEMENTAR</v>
      </c>
      <c r="F662" s="5" t="str">
        <f>'[1]TCE - ANEXO IV - Preencher'!H671</f>
        <v>S</v>
      </c>
      <c r="G662" s="5" t="str">
        <f>'[1]TCE - ANEXO IV - Preencher'!I671</f>
        <v>N</v>
      </c>
      <c r="H662" s="5">
        <f>'[1]TCE - ANEXO IV - Preencher'!J671</f>
        <v>16198625</v>
      </c>
      <c r="I662" s="6">
        <f>IF('[1]TCE - ANEXO IV - Preencher'!K671="","",'[1]TCE - ANEXO IV - Preencher'!K671)</f>
        <v>45530</v>
      </c>
      <c r="J662" s="5" t="str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1103.26</v>
      </c>
    </row>
    <row r="663" spans="1:12" s="8" customFormat="1" ht="19.5" customHeight="1" x14ac:dyDescent="0.25">
      <c r="A663" s="3">
        <f>IFERROR(VLOOKUP(B663,'[1]DADOS (OCULTAR)'!$Q$3:$S$136,3,0),"")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1.99 - Outras Despesas com Pessoal</v>
      </c>
      <c r="D663" s="3">
        <f>'[1]TCE - ANEXO IV - Preencher'!F672</f>
        <v>0</v>
      </c>
      <c r="E663" s="5" t="str">
        <f>'[1]TCE - ANEXO IV - Preencher'!G672</f>
        <v>Vem - Vale Eletronico Metropolitano -bem facil complementar</v>
      </c>
      <c r="F663" s="5" t="str">
        <f>'[1]TCE - ANEXO IV - Preencher'!H672</f>
        <v>S</v>
      </c>
      <c r="G663" s="5" t="str">
        <f>'[1]TCE - ANEXO IV - Preencher'!I672</f>
        <v>N</v>
      </c>
      <c r="H663" s="5">
        <f>'[1]TCE - ANEXO IV - Preencher'!J672</f>
        <v>69684</v>
      </c>
      <c r="I663" s="6">
        <f>IF('[1]TCE - ANEXO IV - Preencher'!K672="","",'[1]TCE - ANEXO IV - Preencher'!K672)</f>
        <v>45502</v>
      </c>
      <c r="J663" s="5" t="str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148.57</v>
      </c>
    </row>
    <row r="664" spans="1:12" s="8" customFormat="1" ht="19.5" customHeight="1" x14ac:dyDescent="0.25">
      <c r="A664" s="3">
        <f>IFERROR(VLOOKUP(B664,'[1]DADOS (OCULTAR)'!$Q$3:$S$136,3,0),"")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1.99 - Outras Despesas com Pessoal</v>
      </c>
      <c r="D664" s="3">
        <f>'[1]TCE - ANEXO IV - Preencher'!F673</f>
        <v>0</v>
      </c>
      <c r="E664" s="5" t="str">
        <f>'[1]TCE - ANEXO IV - Preencher'!G673</f>
        <v>Vem - Vale Eletronico Metropolitano - COMPLEMENTAR</v>
      </c>
      <c r="F664" s="5" t="str">
        <f>'[1]TCE - ANEXO IV - Preencher'!H673</f>
        <v>S</v>
      </c>
      <c r="G664" s="5" t="str">
        <f>'[1]TCE - ANEXO IV - Preencher'!I673</f>
        <v>N</v>
      </c>
      <c r="H664" s="5">
        <f>'[1]TCE - ANEXO IV - Preencher'!J673</f>
        <v>16042776</v>
      </c>
      <c r="I664" s="6">
        <f>IF('[1]TCE - ANEXO IV - Preencher'!K673="","",'[1]TCE - ANEXO IV - Preencher'!K673)</f>
        <v>45518</v>
      </c>
      <c r="J664" s="5" t="str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405.64</v>
      </c>
    </row>
    <row r="665" spans="1:12" s="8" customFormat="1" ht="19.5" customHeight="1" x14ac:dyDescent="0.25">
      <c r="A665" s="3">
        <f>IFERROR(VLOOKUP(B665,'[1]DADOS (OCULTAR)'!$Q$3:$S$136,3,0),"")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1.99 - Outras Despesas com Pessoal</v>
      </c>
      <c r="D665" s="3">
        <f>'[1]TCE - ANEXO IV - Preencher'!F674</f>
        <v>0</v>
      </c>
      <c r="E665" s="5" t="str">
        <f>'[1]TCE - ANEXO IV - Preencher'!G674</f>
        <v>MCP REFEICOES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28253</v>
      </c>
      <c r="I665" s="6" t="str">
        <f>IF('[1]TCE - ANEXO IV - Preencher'!K674="","",'[1]TCE - ANEXO IV - Preencher'!K674)</f>
        <v>04/09/2024</v>
      </c>
      <c r="J665" s="5" t="str">
        <f>'[1]TCE - ANEXO IV - Preencher'!L674</f>
        <v>26231006088039000199550010000243071786177360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97285.09</v>
      </c>
    </row>
    <row r="666" spans="1:12" s="8" customFormat="1" ht="19.5" customHeight="1" x14ac:dyDescent="0.25">
      <c r="A666" s="3">
        <f>IFERROR(VLOOKUP(B666,'[1]DADOS (OCULTAR)'!$Q$3:$S$136,3,0),"")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3.14 - Alimentação Preparada</v>
      </c>
      <c r="D666" s="3">
        <f>'[1]TCE - ANEXO IV - Preencher'!F675</f>
        <v>0</v>
      </c>
      <c r="E666" s="5" t="str">
        <f>'[1]TCE - ANEXO IV - Preencher'!G675</f>
        <v>MCP REFEICOES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28253</v>
      </c>
      <c r="I666" s="6" t="str">
        <f>IF('[1]TCE - ANEXO IV - Preencher'!K675="","",'[1]TCE - ANEXO IV - Preencher'!K675)</f>
        <v>04/09/2024</v>
      </c>
      <c r="J666" s="5" t="str">
        <f>'[1]TCE - ANEXO IV - Preencher'!L675</f>
        <v>26231006088039000199550010000243071786177360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280076.43</v>
      </c>
    </row>
    <row r="667" spans="1:12" s="8" customFormat="1" ht="19.5" customHeight="1" x14ac:dyDescent="0.25">
      <c r="A667" s="3">
        <f>IFERROR(VLOOKUP(B667,'[1]DADOS (OCULTAR)'!$Q$3:$S$136,3,0),"")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 xml:space="preserve">5.21 - Seguros em geral </v>
      </c>
      <c r="D667" s="3">
        <f>'[1]TCE - ANEXO IV - Preencher'!F676</f>
        <v>0</v>
      </c>
      <c r="E667" s="5" t="str">
        <f>'[1]TCE - ANEXO IV - Preencher'!G676</f>
        <v xml:space="preserve">Zellos Corretora de Seguros LTDA </v>
      </c>
      <c r="F667" s="5" t="str">
        <f>'[1]TCE - ANEXO IV - Preencher'!H676</f>
        <v>S</v>
      </c>
      <c r="G667" s="5" t="str">
        <f>'[1]TCE - ANEXO IV - Preencher'!I676</f>
        <v>N</v>
      </c>
      <c r="H667" s="5" t="str">
        <f>'[1]TCE - ANEXO IV - Preencher'!J676</f>
        <v>APOLICE</v>
      </c>
      <c r="I667" s="6">
        <f>IF('[1]TCE - ANEXO IV - Preencher'!K676="","",'[1]TCE - ANEXO IV - Preencher'!K676)</f>
        <v>45515</v>
      </c>
      <c r="J667" s="5" t="str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1093.5</v>
      </c>
    </row>
    <row r="668" spans="1:12" s="8" customFormat="1" ht="19.5" customHeight="1" x14ac:dyDescent="0.25">
      <c r="A668" s="3">
        <f>IFERROR(VLOOKUP(B668,'[1]DADOS (OCULTAR)'!$Q$3:$S$136,3,0),"")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 xml:space="preserve">5.25 - Serviços Bancários </v>
      </c>
      <c r="D668" s="3">
        <f>'[1]TCE - ANEXO IV - Preencher'!F677</f>
        <v>0</v>
      </c>
      <c r="E668" s="5" t="str">
        <f>'[1]TCE - ANEXO IV - Preencher'!G677</f>
        <v>Taxas de Manutenção de Conta</v>
      </c>
      <c r="F668" s="5" t="str">
        <f>'[1]TCE - ANEXO IV - Preencher'!H677</f>
        <v>S</v>
      </c>
      <c r="G668" s="5" t="str">
        <f>'[1]TCE - ANEXO IV - Preencher'!I677</f>
        <v>N</v>
      </c>
      <c r="H668" s="5">
        <f>'[1]TCE - ANEXO IV - Preencher'!J677</f>
        <v>0</v>
      </c>
      <c r="I668" s="6">
        <f>IF('[1]TCE - ANEXO IV - Preencher'!K677="","",'[1]TCE - ANEXO IV - Preencher'!K677)</f>
        <v>45505</v>
      </c>
      <c r="J668" s="5" t="str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2602902</v>
      </c>
      <c r="L668" s="7">
        <f>'[1]TCE - ANEXO IV - Preencher'!N677</f>
        <v>312.2</v>
      </c>
    </row>
    <row r="669" spans="1:12" s="8" customFormat="1" ht="19.5" customHeight="1" x14ac:dyDescent="0.25">
      <c r="A669" s="3">
        <f>IFERROR(VLOOKUP(B669,'[1]DADOS (OCULTAR)'!$Q$3:$S$136,3,0),"")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 xml:space="preserve">5.25 - Serviços Bancários </v>
      </c>
      <c r="D669" s="3">
        <f>'[1]TCE - ANEXO IV - Preencher'!F678</f>
        <v>0</v>
      </c>
      <c r="E669" s="5" t="str">
        <f>'[1]TCE - ANEXO IV - Preencher'!G678</f>
        <v>Tarifas Bancárias</v>
      </c>
      <c r="F669" s="5" t="str">
        <f>'[1]TCE - ANEXO IV - Preencher'!H678</f>
        <v>S</v>
      </c>
      <c r="G669" s="5" t="str">
        <f>'[1]TCE - ANEXO IV - Preencher'!I678</f>
        <v>N</v>
      </c>
      <c r="H669" s="5">
        <f>'[1]TCE - ANEXO IV - Preencher'!J678</f>
        <v>0</v>
      </c>
      <c r="I669" s="6">
        <f>IF('[1]TCE - ANEXO IV - Preencher'!K678="","",'[1]TCE - ANEXO IV - Preencher'!K678)</f>
        <v>45505</v>
      </c>
      <c r="J669" s="5" t="str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2602902</v>
      </c>
      <c r="L669" s="7">
        <f>'[1]TCE - ANEXO IV - Preencher'!N678</f>
        <v>388.96</v>
      </c>
    </row>
    <row r="670" spans="1:12" s="8" customFormat="1" ht="19.5" customHeight="1" x14ac:dyDescent="0.25">
      <c r="A670" s="3">
        <f>IFERROR(VLOOKUP(B670,'[1]DADOS (OCULTAR)'!$Q$3:$S$136,3,0),"")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5.9 - Telefonia Móvel</v>
      </c>
      <c r="D670" s="3">
        <f>'[1]TCE - ANEXO IV - Preencher'!F679</f>
        <v>0</v>
      </c>
      <c r="E670" s="5" t="str">
        <f>'[1]TCE - ANEXO IV - Preencher'!G679</f>
        <v xml:space="preserve">VIVO TELEFONIA </v>
      </c>
      <c r="F670" s="5" t="str">
        <f>'[1]TCE - ANEXO IV - Preencher'!H679</f>
        <v>S</v>
      </c>
      <c r="G670" s="5" t="str">
        <f>'[1]TCE - ANEXO IV - Preencher'!I679</f>
        <v>N</v>
      </c>
      <c r="H670" s="5">
        <f>'[1]TCE - ANEXO IV - Preencher'!J679</f>
        <v>7147618</v>
      </c>
      <c r="I670" s="6">
        <f>IF('[1]TCE - ANEXO IV - Preencher'!K679="","",'[1]TCE - ANEXO IV - Preencher'!K679)</f>
        <v>45532</v>
      </c>
      <c r="J670" s="5" t="str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2602902</v>
      </c>
      <c r="L670" s="7">
        <f>'[1]TCE - ANEXO IV - Preencher'!N679</f>
        <v>119.16</v>
      </c>
    </row>
    <row r="671" spans="1:12" s="8" customFormat="1" ht="19.5" customHeight="1" x14ac:dyDescent="0.25">
      <c r="A671" s="3">
        <f>IFERROR(VLOOKUP(B671,'[1]DADOS (OCULTAR)'!$Q$3:$S$136,3,0),"")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5.18 - Teledonia Fixa</v>
      </c>
      <c r="D671" s="3">
        <f>'[1]TCE - ANEXO IV - Preencher'!F680</f>
        <v>0</v>
      </c>
      <c r="E671" s="5" t="str">
        <f>'[1]TCE - ANEXO IV - Preencher'!G680</f>
        <v>Smart Serviços de Internet Ltda - Me (Algar Telecom)</v>
      </c>
      <c r="F671" s="5" t="str">
        <f>'[1]TCE - ANEXO IV - Preencher'!H680</f>
        <v>S</v>
      </c>
      <c r="G671" s="5" t="str">
        <f>'[1]TCE - ANEXO IV - Preencher'!I680</f>
        <v>N</v>
      </c>
      <c r="H671" s="5">
        <f>'[1]TCE - ANEXO IV - Preencher'!J680</f>
        <v>471847846</v>
      </c>
      <c r="I671" s="6">
        <f>IF('[1]TCE - ANEXO IV - Preencher'!K680="","",'[1]TCE - ANEXO IV - Preencher'!K680)</f>
        <v>45538</v>
      </c>
      <c r="J671" s="5" t="str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1609.98</v>
      </c>
    </row>
    <row r="672" spans="1:12" s="8" customFormat="1" ht="19.5" customHeight="1" x14ac:dyDescent="0.25">
      <c r="A672" s="3">
        <f>IFERROR(VLOOKUP(B672,'[1]DADOS (OCULTAR)'!$Q$3:$S$136,3,0),"")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5.18 - Teledonia Fixa</v>
      </c>
      <c r="D672" s="3">
        <f>'[1]TCE - ANEXO IV - Preencher'!F681</f>
        <v>0</v>
      </c>
      <c r="E672" s="5" t="str">
        <f>'[1]TCE - ANEXO IV - Preencher'!G681</f>
        <v xml:space="preserve">DB3 SERVIÇOS DE TELECOMUNICAÇÇÕES S.A - GIGA EMPRESAS 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1913763</v>
      </c>
      <c r="I672" s="6">
        <f>IF('[1]TCE - ANEXO IV - Preencher'!K681="","",'[1]TCE - ANEXO IV - Preencher'!K681)</f>
        <v>45536</v>
      </c>
      <c r="J672" s="5" t="str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2602902</v>
      </c>
      <c r="L672" s="7">
        <f>'[1]TCE - ANEXO IV - Preencher'!N681</f>
        <v>950</v>
      </c>
    </row>
    <row r="673" spans="1:12" s="8" customFormat="1" ht="19.5" customHeight="1" x14ac:dyDescent="0.25">
      <c r="A673" s="3">
        <f>IFERROR(VLOOKUP(B673,'[1]DADOS (OCULTAR)'!$Q$3:$S$136,3,0),"")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>5.13 - Água e Esgoto</v>
      </c>
      <c r="D673" s="3">
        <f>'[1]TCE - ANEXO IV - Preencher'!F682</f>
        <v>0</v>
      </c>
      <c r="E673" s="5" t="str">
        <f>'[1]TCE - ANEXO IV - Preencher'!G682</f>
        <v>Compesa (Companhia Pernambucana de Saneamento)</v>
      </c>
      <c r="F673" s="5" t="str">
        <f>'[1]TCE - ANEXO IV - Preencher'!H682</f>
        <v>S</v>
      </c>
      <c r="G673" s="5" t="str">
        <f>'[1]TCE - ANEXO IV - Preencher'!I682</f>
        <v>N</v>
      </c>
      <c r="H673" s="5" t="str">
        <f>'[1]TCE - ANEXO IV - Preencher'!J682</f>
        <v>077997964</v>
      </c>
      <c r="I673" s="6">
        <f>IF('[1]TCE - ANEXO IV - Preencher'!K682="","",'[1]TCE - ANEXO IV - Preencher'!K682)</f>
        <v>45519</v>
      </c>
      <c r="J673" s="5" t="str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2602902</v>
      </c>
      <c r="L673" s="7">
        <f>'[1]TCE - ANEXO IV - Preencher'!N682</f>
        <v>67653.66</v>
      </c>
    </row>
    <row r="674" spans="1:12" s="8" customFormat="1" ht="19.5" customHeight="1" x14ac:dyDescent="0.25">
      <c r="A674" s="3">
        <f>IFERROR(VLOOKUP(B674,'[1]DADOS (OCULTAR)'!$Q$3:$S$136,3,0),"")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>5.12 - Energia Elétrica</v>
      </c>
      <c r="D674" s="3">
        <f>'[1]TCE - ANEXO IV - Preencher'!F683</f>
        <v>0</v>
      </c>
      <c r="E674" s="5" t="str">
        <f>'[1]TCE - ANEXO IV - Preencher'!G683</f>
        <v>Celpe (Companhia Energética de Pernambuco)</v>
      </c>
      <c r="F674" s="5" t="str">
        <f>'[1]TCE - ANEXO IV - Preencher'!H683</f>
        <v>S</v>
      </c>
      <c r="G674" s="5" t="str">
        <f>'[1]TCE - ANEXO IV - Preencher'!I683</f>
        <v>N</v>
      </c>
      <c r="H674" s="5" t="str">
        <f>'[1]TCE - ANEXO IV - Preencher'!J683</f>
        <v>323227700</v>
      </c>
      <c r="I674" s="6">
        <f>IF('[1]TCE - ANEXO IV - Preencher'!K683="","",'[1]TCE - ANEXO IV - Preencher'!K683)</f>
        <v>45538</v>
      </c>
      <c r="J674" s="5" t="str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4648.66</v>
      </c>
    </row>
    <row r="675" spans="1:12" s="8" customFormat="1" ht="19.5" customHeight="1" x14ac:dyDescent="0.25">
      <c r="A675" s="3">
        <f>IFERROR(VLOOKUP(B675,'[1]DADOS (OCULTAR)'!$Q$3:$S$136,3,0),"")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5.3 - Locação de Máquinas e Equipamentos</v>
      </c>
      <c r="D675" s="3">
        <f>'[1]TCE - ANEXO IV - Preencher'!F684</f>
        <v>0</v>
      </c>
      <c r="E675" s="5" t="str">
        <f>'[1]TCE - ANEXO IV - Preencher'!G684</f>
        <v>LSA Soluções Em Tecnologia Eireli-Me</v>
      </c>
      <c r="F675" s="5" t="str">
        <f>'[1]TCE - ANEXO IV - Preencher'!H684</f>
        <v>S</v>
      </c>
      <c r="G675" s="5" t="str">
        <f>'[1]TCE - ANEXO IV - Preencher'!I684</f>
        <v>N</v>
      </c>
      <c r="H675" s="5">
        <f>'[1]TCE - ANEXO IV - Preencher'!J684</f>
        <v>190</v>
      </c>
      <c r="I675" s="6">
        <f>IF('[1]TCE - ANEXO IV - Preencher'!K684="","",'[1]TCE - ANEXO IV - Preencher'!K684)</f>
        <v>45539</v>
      </c>
      <c r="J675" s="5" t="str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1840</v>
      </c>
    </row>
    <row r="676" spans="1:12" s="8" customFormat="1" ht="19.5" customHeight="1" x14ac:dyDescent="0.25">
      <c r="A676" s="3">
        <f>IFERROR(VLOOKUP(B676,'[1]DADOS (OCULTAR)'!$Q$3:$S$136,3,0),"")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5.3 - Locação de Máquinas e Equipamentos</v>
      </c>
      <c r="D676" s="3">
        <f>'[1]TCE - ANEXO IV - Preencher'!F685</f>
        <v>0</v>
      </c>
      <c r="E676" s="5" t="str">
        <f>'[1]TCE - ANEXO IV - Preencher'!G685</f>
        <v xml:space="preserve">Colortel - Locação de Bens Móveis </v>
      </c>
      <c r="F676" s="5" t="str">
        <f>'[1]TCE - ANEXO IV - Preencher'!H685</f>
        <v>S</v>
      </c>
      <c r="G676" s="5" t="str">
        <f>'[1]TCE - ANEXO IV - Preencher'!I685</f>
        <v>N</v>
      </c>
      <c r="H676" s="5">
        <f>'[1]TCE - ANEXO IV - Preencher'!J685</f>
        <v>2446</v>
      </c>
      <c r="I676" s="6">
        <f>IF('[1]TCE - ANEXO IV - Preencher'!K685="","",'[1]TCE - ANEXO IV - Preencher'!K685)</f>
        <v>45534</v>
      </c>
      <c r="J676" s="5" t="str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3304557</v>
      </c>
      <c r="L676" s="7">
        <f>'[1]TCE - ANEXO IV - Preencher'!N685</f>
        <v>909</v>
      </c>
    </row>
    <row r="677" spans="1:12" s="8" customFormat="1" ht="19.5" customHeight="1" x14ac:dyDescent="0.25">
      <c r="A677" s="3">
        <f>IFERROR(VLOOKUP(B677,'[1]DADOS (OCULTAR)'!$Q$3:$S$136,3,0),"")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5.3 - Locação de Máquinas e Equipamentos</v>
      </c>
      <c r="D677" s="3">
        <f>'[1]TCE - ANEXO IV - Preencher'!F686</f>
        <v>0</v>
      </c>
      <c r="E677" s="5" t="str">
        <f>'[1]TCE - ANEXO IV - Preencher'!G686</f>
        <v>Rgraph Loc. Com. E Serv. Ltda - Me</v>
      </c>
      <c r="F677" s="5" t="str">
        <f>'[1]TCE - ANEXO IV - Preencher'!H686</f>
        <v>S</v>
      </c>
      <c r="G677" s="5" t="str">
        <f>'[1]TCE - ANEXO IV - Preencher'!I686</f>
        <v>N</v>
      </c>
      <c r="H677" s="5">
        <f>'[1]TCE - ANEXO IV - Preencher'!J686</f>
        <v>8227</v>
      </c>
      <c r="I677" s="6">
        <f>IF('[1]TCE - ANEXO IV - Preencher'!K686="","",'[1]TCE - ANEXO IV - Preencher'!K686)</f>
        <v>45541</v>
      </c>
      <c r="J677" s="5" t="str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7558.52</v>
      </c>
    </row>
    <row r="678" spans="1:12" s="8" customFormat="1" ht="19.5" customHeight="1" x14ac:dyDescent="0.25">
      <c r="A678" s="3">
        <f>IFERROR(VLOOKUP(B678,'[1]DADOS (OCULTAR)'!$Q$3:$S$136,3,0),"")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5.3 - Locação de Máquinas e Equipamentos</v>
      </c>
      <c r="D678" s="3">
        <f>'[1]TCE - ANEXO IV - Preencher'!F687</f>
        <v>0</v>
      </c>
      <c r="E678" s="5" t="str">
        <f>'[1]TCE - ANEXO IV - Preencher'!G687</f>
        <v>Rgraph Loc. Com. E Serv. Ltda - Me</v>
      </c>
      <c r="F678" s="5" t="str">
        <f>'[1]TCE - ANEXO IV - Preencher'!H687</f>
        <v>S</v>
      </c>
      <c r="G678" s="5" t="str">
        <f>'[1]TCE - ANEXO IV - Preencher'!I687</f>
        <v>N</v>
      </c>
      <c r="H678" s="5">
        <f>'[1]TCE - ANEXO IV - Preencher'!J687</f>
        <v>8231</v>
      </c>
      <c r="I678" s="6">
        <f>IF('[1]TCE - ANEXO IV - Preencher'!K687="","",'[1]TCE - ANEXO IV - Preencher'!K687)</f>
        <v>45545</v>
      </c>
      <c r="J678" s="5" t="str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1820</v>
      </c>
    </row>
    <row r="679" spans="1:12" s="8" customFormat="1" ht="19.5" customHeight="1" x14ac:dyDescent="0.25">
      <c r="A679" s="3">
        <f>IFERROR(VLOOKUP(B679,'[1]DADOS (OCULTAR)'!$Q$3:$S$136,3,0),"")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5.3 - Locação de Máquinas e Equipamentos</v>
      </c>
      <c r="D679" s="3">
        <f>'[1]TCE - ANEXO IV - Preencher'!F688</f>
        <v>0</v>
      </c>
      <c r="E679" s="5" t="str">
        <f>'[1]TCE - ANEXO IV - Preencher'!G688</f>
        <v>Scm Participações AS</v>
      </c>
      <c r="F679" s="5" t="str">
        <f>'[1]TCE - ANEXO IV - Preencher'!H688</f>
        <v>S</v>
      </c>
      <c r="G679" s="5" t="str">
        <f>'[1]TCE - ANEXO IV - Preencher'!I688</f>
        <v>N</v>
      </c>
      <c r="H679" s="5">
        <f>'[1]TCE - ANEXO IV - Preencher'!J688</f>
        <v>29701</v>
      </c>
      <c r="I679" s="6">
        <f>IF('[1]TCE - ANEXO IV - Preencher'!K688="","",'[1]TCE - ANEXO IV - Preencher'!K688)</f>
        <v>45544</v>
      </c>
      <c r="J679" s="5" t="str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8054.14</v>
      </c>
    </row>
    <row r="680" spans="1:12" s="8" customFormat="1" ht="19.5" customHeight="1" x14ac:dyDescent="0.25">
      <c r="A680" s="3">
        <f>IFERROR(VLOOKUP(B680,'[1]DADOS (OCULTAR)'!$Q$3:$S$136,3,0),"")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5.3 - Locação de Máquinas e Equipamentos</v>
      </c>
      <c r="D680" s="3">
        <f>'[1]TCE - ANEXO IV - Preencher'!F689</f>
        <v>0</v>
      </c>
      <c r="E680" s="5" t="str">
        <f>'[1]TCE - ANEXO IV - Preencher'!G689</f>
        <v>Scm Participações AS</v>
      </c>
      <c r="F680" s="5" t="str">
        <f>'[1]TCE - ANEXO IV - Preencher'!H689</f>
        <v>S</v>
      </c>
      <c r="G680" s="5" t="str">
        <f>'[1]TCE - ANEXO IV - Preencher'!I689</f>
        <v>N</v>
      </c>
      <c r="H680" s="5">
        <f>'[1]TCE - ANEXO IV - Preencher'!J689</f>
        <v>29705</v>
      </c>
      <c r="I680" s="6">
        <f>IF('[1]TCE - ANEXO IV - Preencher'!K689="","",'[1]TCE - ANEXO IV - Preencher'!K689)</f>
        <v>45544</v>
      </c>
      <c r="J680" s="5" t="str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7">
        <f>'[1]TCE - ANEXO IV - Preencher'!N689</f>
        <v>2928</v>
      </c>
    </row>
    <row r="681" spans="1:12" s="8" customFormat="1" ht="19.5" customHeight="1" x14ac:dyDescent="0.25">
      <c r="A681" s="3">
        <f>IFERROR(VLOOKUP(B681,'[1]DADOS (OCULTAR)'!$Q$3:$S$136,3,0),"")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5.3 - Locação de Máquinas e Equipamentos</v>
      </c>
      <c r="D681" s="3">
        <f>'[1]TCE - ANEXO IV - Preencher'!F690</f>
        <v>0</v>
      </c>
      <c r="E681" s="5" t="str">
        <f>'[1]TCE - ANEXO IV - Preencher'!G690</f>
        <v xml:space="preserve">JM SILVA MAQUINAS E EQUIPAMENTOS LTDA 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5312</v>
      </c>
      <c r="I681" s="6">
        <f>IF('[1]TCE - ANEXO IV - Preencher'!K690="","",'[1]TCE - ANEXO IV - Preencher'!K690)</f>
        <v>45505</v>
      </c>
      <c r="J681" s="5" t="str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3350</v>
      </c>
    </row>
    <row r="682" spans="1:12" s="8" customFormat="1" ht="19.5" customHeight="1" x14ac:dyDescent="0.25">
      <c r="A682" s="3">
        <f>IFERROR(VLOOKUP(B682,'[1]DADOS (OCULTAR)'!$Q$3:$S$136,3,0),"")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5.1 - Locação de Equipamentos Médicos-Hospitalares</v>
      </c>
      <c r="D682" s="3">
        <f>'[1]TCE - ANEXO IV - Preencher'!F691</f>
        <v>0</v>
      </c>
      <c r="E682" s="5" t="str">
        <f>'[1]TCE - ANEXO IV - Preencher'!G691</f>
        <v>Air Liquide Brasil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52771</v>
      </c>
      <c r="I682" s="6">
        <f>IF('[1]TCE - ANEXO IV - Preencher'!K691="","",'[1]TCE - ANEXO IV - Preencher'!K691)</f>
        <v>45531</v>
      </c>
      <c r="J682" s="5" t="str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2602902</v>
      </c>
      <c r="L682" s="7">
        <f>'[1]TCE - ANEXO IV - Preencher'!N691</f>
        <v>17377.23</v>
      </c>
    </row>
    <row r="683" spans="1:12" s="8" customFormat="1" ht="19.5" customHeight="1" x14ac:dyDescent="0.25">
      <c r="A683" s="3">
        <f>IFERROR(VLOOKUP(B683,'[1]DADOS (OCULTAR)'!$Q$3:$S$136,3,0),"")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5.1 - Locação de Equipamentos Médicos-Hospitalares</v>
      </c>
      <c r="D683" s="3">
        <f>'[1]TCE - ANEXO IV - Preencher'!F692</f>
        <v>0</v>
      </c>
      <c r="E683" s="5" t="str">
        <f>'[1]TCE - ANEXO IV - Preencher'!G692</f>
        <v>Medcall Com. Serv. de Equip. Med. Ltda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4164</v>
      </c>
      <c r="I683" s="6">
        <f>IF('[1]TCE - ANEXO IV - Preencher'!K692="","",'[1]TCE - ANEXO IV - Preencher'!K692)</f>
        <v>45505</v>
      </c>
      <c r="J683" s="5" t="str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1237.42</v>
      </c>
    </row>
    <row r="684" spans="1:12" s="8" customFormat="1" ht="19.5" customHeight="1" x14ac:dyDescent="0.25">
      <c r="A684" s="3">
        <f>IFERROR(VLOOKUP(B684,'[1]DADOS (OCULTAR)'!$Q$3:$S$136,3,0),"")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5.3 - Locação de Máquinas e Equipamentos</v>
      </c>
      <c r="D684" s="3">
        <f>'[1]TCE - ANEXO IV - Preencher'!F693</f>
        <v>0</v>
      </c>
      <c r="E684" s="5" t="str">
        <f>'[1]TCE - ANEXO IV - Preencher'!G693</f>
        <v xml:space="preserve">Almeri Angelo Salviano da Silva - ASTECH 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6436</v>
      </c>
      <c r="I684" s="6">
        <f>IF('[1]TCE - ANEXO IV - Preencher'!K693="","",'[1]TCE - ANEXO IV - Preencher'!K693)</f>
        <v>45519</v>
      </c>
      <c r="J684" s="5" t="str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6000</v>
      </c>
    </row>
    <row r="685" spans="1:12" s="8" customFormat="1" ht="19.5" customHeight="1" x14ac:dyDescent="0.25">
      <c r="A685" s="3">
        <f>IFERROR(VLOOKUP(B685,'[1]DADOS (OCULTAR)'!$Q$3:$S$136,3,0),"")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5.3 - Locação de Máquinas e Equipamentos</v>
      </c>
      <c r="D685" s="3">
        <f>'[1]TCE - ANEXO IV - Preencher'!F694</f>
        <v>0</v>
      </c>
      <c r="E685" s="5" t="str">
        <f>'[1]TCE - ANEXO IV - Preencher'!G694</f>
        <v xml:space="preserve">ITS MATERIAL CIRURGICO LTDA 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157</v>
      </c>
      <c r="I685" s="6">
        <f>IF('[1]TCE - ANEXO IV - Preencher'!K694="","",'[1]TCE - ANEXO IV - Preencher'!K694)</f>
        <v>45539</v>
      </c>
      <c r="J685" s="5" t="str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2602902</v>
      </c>
      <c r="L685" s="7">
        <f>'[1]TCE - ANEXO IV - Preencher'!N694</f>
        <v>28260</v>
      </c>
    </row>
    <row r="686" spans="1:12" s="8" customFormat="1" ht="19.5" customHeight="1" x14ac:dyDescent="0.25">
      <c r="A686" s="3">
        <f>IFERROR(VLOOKUP(B686,'[1]DADOS (OCULTAR)'!$Q$3:$S$136,3,0),"")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5.1 - Locação de Equipamentos Médicos-Hospitalares</v>
      </c>
      <c r="D686" s="3">
        <f>'[1]TCE - ANEXO IV - Preencher'!F695</f>
        <v>0</v>
      </c>
      <c r="E686" s="5" t="str">
        <f>'[1]TCE - ANEXO IV - Preencher'!G695</f>
        <v xml:space="preserve">WHITE MARTINS GASES INDUSTRIAIS LTDA 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95947202</v>
      </c>
      <c r="I686" s="6" t="str">
        <f>IF('[1]TCE - ANEXO IV - Preencher'!K695="","",'[1]TCE - ANEXO IV - Preencher'!K695)</f>
        <v>13/08/2024</v>
      </c>
      <c r="J686" s="5" t="str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1441.16</v>
      </c>
    </row>
    <row r="687" spans="1:12" s="8" customFormat="1" ht="19.5" customHeight="1" x14ac:dyDescent="0.25">
      <c r="A687" s="3">
        <f>IFERROR(VLOOKUP(B687,'[1]DADOS (OCULTAR)'!$Q$3:$S$136,3,0),"")</f>
        <v>9039744000860</v>
      </c>
      <c r="B687" s="4" t="str">
        <f>'[1]TCE - ANEXO IV - Preencher'!C696</f>
        <v>HOSPITAL DOM HÉLDER CÂMARA - CG. Nº 018/2022</v>
      </c>
      <c r="C687" s="4" t="str">
        <f>'[1]TCE - ANEXO IV - Preencher'!E696</f>
        <v>5.8 - Locação de Veículos Automotores</v>
      </c>
      <c r="D687" s="3">
        <f>'[1]TCE - ANEXO IV - Preencher'!F696</f>
        <v>0</v>
      </c>
      <c r="E687" s="5" t="str">
        <f>'[1]TCE - ANEXO IV - Preencher'!G696</f>
        <v>C P PAULISTA LOCACAO DE VEICULOS EIRELI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2655</v>
      </c>
      <c r="I687" s="6">
        <f>IF('[1]TCE - ANEXO IV - Preencher'!K696="","",'[1]TCE - ANEXO IV - Preencher'!K696)</f>
        <v>45537</v>
      </c>
      <c r="J687" s="5" t="str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2609402</v>
      </c>
      <c r="L687" s="7">
        <f>'[1]TCE - ANEXO IV - Preencher'!N696</f>
        <v>6129.9</v>
      </c>
    </row>
    <row r="688" spans="1:12" s="8" customFormat="1" ht="19.5" customHeight="1" x14ac:dyDescent="0.25">
      <c r="A688" s="3">
        <f>IFERROR(VLOOKUP(B688,'[1]DADOS (OCULTAR)'!$Q$3:$S$136,3,0),"")</f>
        <v>9039744000860</v>
      </c>
      <c r="B688" s="4" t="str">
        <f>'[1]TCE - ANEXO IV - Preencher'!C697</f>
        <v>HOSPITAL DOM HÉLDER CÂMARA - CG. Nº 018/2022</v>
      </c>
      <c r="C688" s="4" t="str">
        <f>'[1]TCE - ANEXO IV - Preencher'!E697</f>
        <v>5.20 - Serviços Judicíarios e Cartoriais</v>
      </c>
      <c r="D688" s="3">
        <f>'[1]TCE - ANEXO IV - Preencher'!F697</f>
        <v>0</v>
      </c>
      <c r="E688" s="5" t="str">
        <f>'[1]TCE - ANEXO IV - Preencher'!G697</f>
        <v>TJPE - PROCESSO LIVANEIDE PERPETUA</v>
      </c>
      <c r="F688" s="5" t="str">
        <f>'[1]TCE - ANEXO IV - Preencher'!H697</f>
        <v>S</v>
      </c>
      <c r="G688" s="5" t="str">
        <f>'[1]TCE - ANEXO IV - Preencher'!I697</f>
        <v>N</v>
      </c>
      <c r="H688" s="5">
        <f>'[1]TCE - ANEXO IV - Preencher'!J697</f>
        <v>1</v>
      </c>
      <c r="I688" s="6">
        <f>IF('[1]TCE - ANEXO IV - Preencher'!K697="","",'[1]TCE - ANEXO IV - Preencher'!K697)</f>
        <v>45513</v>
      </c>
      <c r="J688" s="5" t="str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1924.41</v>
      </c>
    </row>
    <row r="689" spans="1:12" s="8" customFormat="1" ht="19.5" customHeight="1" x14ac:dyDescent="0.25">
      <c r="A689" s="3">
        <f>IFERROR(VLOOKUP(B689,'[1]DADOS (OCULTAR)'!$Q$3:$S$136,3,0),"")</f>
        <v>9039744000860</v>
      </c>
      <c r="B689" s="4" t="str">
        <f>'[1]TCE - ANEXO IV - Preencher'!C698</f>
        <v>HOSPITAL DOM HÉLDER CÂMARA - CG. Nº 018/2022</v>
      </c>
      <c r="C689" s="4" t="str">
        <f>'[1]TCE - ANEXO IV - Preencher'!E698</f>
        <v>5.20 - Serviços Judicíarios e Cartoriais</v>
      </c>
      <c r="D689" s="3">
        <f>'[1]TCE - ANEXO IV - Preencher'!F698</f>
        <v>0</v>
      </c>
      <c r="E689" s="5" t="str">
        <f>'[1]TCE - ANEXO IV - Preencher'!G698</f>
        <v xml:space="preserve">TJPE - PROCESSO EDILENE ALVES DA SILVA </v>
      </c>
      <c r="F689" s="5" t="str">
        <f>'[1]TCE - ANEXO IV - Preencher'!H698</f>
        <v>S</v>
      </c>
      <c r="G689" s="5" t="str">
        <f>'[1]TCE - ANEXO IV - Preencher'!I698</f>
        <v>N</v>
      </c>
      <c r="H689" s="5">
        <f>'[1]TCE - ANEXO IV - Preencher'!J698</f>
        <v>1</v>
      </c>
      <c r="I689" s="6">
        <f>IF('[1]TCE - ANEXO IV - Preencher'!K698="","",'[1]TCE - ANEXO IV - Preencher'!K698)</f>
        <v>45509</v>
      </c>
      <c r="J689" s="5" t="str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2176.89</v>
      </c>
    </row>
    <row r="690" spans="1:12" s="8" customFormat="1" ht="19.5" customHeight="1" x14ac:dyDescent="0.25">
      <c r="A690" s="3">
        <f>IFERROR(VLOOKUP(B690,'[1]DADOS (OCULTAR)'!$Q$3:$S$136,3,0),"")</f>
        <v>9039744000860</v>
      </c>
      <c r="B690" s="4" t="str">
        <f>'[1]TCE - ANEXO IV - Preencher'!C699</f>
        <v>HOSPITAL DOM HÉLDER CÂMARA - CG. Nº 018/2022</v>
      </c>
      <c r="C690" s="4" t="str">
        <f>'[1]TCE - ANEXO IV - Preencher'!E699</f>
        <v>5.20 - Serviços Judicíarios e Cartoriais</v>
      </c>
      <c r="D690" s="3">
        <f>'[1]TCE - ANEXO IV - Preencher'!F699</f>
        <v>0</v>
      </c>
      <c r="E690" s="5" t="str">
        <f>'[1]TCE - ANEXO IV - Preencher'!G699</f>
        <v xml:space="preserve">BAPTISTA E SOUZA CONSULTORIA EMPRESARIAL E PERICIAS JUDICIAIS LTDA 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11356</v>
      </c>
      <c r="I690" s="6">
        <f>IF('[1]TCE - ANEXO IV - Preencher'!K699="","",'[1]TCE - ANEXO IV - Preencher'!K699)</f>
        <v>45531</v>
      </c>
      <c r="J690" s="5" t="str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690</v>
      </c>
    </row>
    <row r="691" spans="1:12" s="8" customFormat="1" ht="19.5" customHeight="1" x14ac:dyDescent="0.25">
      <c r="A691" s="3">
        <f>IFERROR(VLOOKUP(B691,'[1]DADOS (OCULTAR)'!$Q$3:$S$136,3,0),"")</f>
        <v>9039744000860</v>
      </c>
      <c r="B691" s="4" t="str">
        <f>'[1]TCE - ANEXO IV - Preencher'!C700</f>
        <v>HOSPITAL DOM HÉLDER CÂMARA - CG. Nº 018/2022</v>
      </c>
      <c r="C691" s="4" t="str">
        <f>'[1]TCE - ANEXO IV - Preencher'!E700</f>
        <v>5.20 - Serviços Judicíarios e Cartoriais</v>
      </c>
      <c r="D691" s="3">
        <f>'[1]TCE - ANEXO IV - Preencher'!F700</f>
        <v>0</v>
      </c>
      <c r="E691" s="5" t="str">
        <f>'[1]TCE - ANEXO IV - Preencher'!G700</f>
        <v xml:space="preserve">TJ-PE PROCURAÇÃO GESTÃO COMERCIAL </v>
      </c>
      <c r="F691" s="5" t="str">
        <f>'[1]TCE - ANEXO IV - Preencher'!H700</f>
        <v>S</v>
      </c>
      <c r="G691" s="5" t="str">
        <f>'[1]TCE - ANEXO IV - Preencher'!I700</f>
        <v>N</v>
      </c>
      <c r="H691" s="5">
        <f>'[1]TCE - ANEXO IV - Preencher'!J700</f>
        <v>1</v>
      </c>
      <c r="I691" s="6">
        <f>IF('[1]TCE - ANEXO IV - Preencher'!K700="","",'[1]TCE - ANEXO IV - Preencher'!K700)</f>
        <v>45511</v>
      </c>
      <c r="J691" s="5" t="str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112.34</v>
      </c>
    </row>
    <row r="692" spans="1:12" s="8" customFormat="1" ht="19.5" customHeight="1" x14ac:dyDescent="0.25">
      <c r="A692" s="3">
        <f>IFERROR(VLOOKUP(B692,'[1]DADOS (OCULTAR)'!$Q$3:$S$136,3,0),"")</f>
        <v>9039744000860</v>
      </c>
      <c r="B692" s="4" t="str">
        <f>'[1]TCE - ANEXO IV - Preencher'!C701</f>
        <v>HOSPITAL DOM HÉLDER CÂMARA - CG. Nº 018/2022</v>
      </c>
      <c r="C692" s="4" t="str">
        <f>'[1]TCE - ANEXO IV - Preencher'!E701</f>
        <v>5.20 - Serviços Judicíarios e Cartoriais</v>
      </c>
      <c r="D692" s="3">
        <f>'[1]TCE - ANEXO IV - Preencher'!F701</f>
        <v>0</v>
      </c>
      <c r="E692" s="5" t="str">
        <f>'[1]TCE - ANEXO IV - Preencher'!G701</f>
        <v xml:space="preserve">TJPE - ALISSON LEITE CINTRA </v>
      </c>
      <c r="F692" s="5" t="str">
        <f>'[1]TCE - ANEXO IV - Preencher'!H701</f>
        <v>S</v>
      </c>
      <c r="G692" s="5" t="str">
        <f>'[1]TCE - ANEXO IV - Preencher'!I701</f>
        <v>N</v>
      </c>
      <c r="H692" s="5">
        <f>'[1]TCE - ANEXO IV - Preencher'!J701</f>
        <v>1</v>
      </c>
      <c r="I692" s="6">
        <f>IF('[1]TCE - ANEXO IV - Preencher'!K701="","",'[1]TCE - ANEXO IV - Preencher'!K701)</f>
        <v>45517</v>
      </c>
      <c r="J692" s="5" t="str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431.8</v>
      </c>
    </row>
    <row r="693" spans="1:12" s="8" customFormat="1" ht="19.5" customHeight="1" x14ac:dyDescent="0.25">
      <c r="A693" s="3">
        <f>IFERROR(VLOOKUP(B693,'[1]DADOS (OCULTAR)'!$Q$3:$S$136,3,0),"")</f>
        <v>9039744000860</v>
      </c>
      <c r="B693" s="4" t="str">
        <f>'[1]TCE - ANEXO IV - Preencher'!C702</f>
        <v>HOSPITAL DOM HÉLDER CÂMARA - CG. Nº 018/2022</v>
      </c>
      <c r="C693" s="4" t="str">
        <f>'[1]TCE - ANEXO IV - Preencher'!E702</f>
        <v>5.99 - Outros Serviços de Terceiros Pessoa Jurídica</v>
      </c>
      <c r="D693" s="3">
        <f>'[1]TCE - ANEXO IV - Preencher'!F702</f>
        <v>0</v>
      </c>
      <c r="E693" s="5" t="str">
        <f>'[1]TCE - ANEXO IV - Preencher'!G702</f>
        <v>Empresa Brasileira de Correios e Telegra</v>
      </c>
      <c r="F693" s="5" t="str">
        <f>'[1]TCE - ANEXO IV - Preencher'!H702</f>
        <v>S</v>
      </c>
      <c r="G693" s="5" t="str">
        <f>'[1]TCE - ANEXO IV - Preencher'!I702</f>
        <v>N</v>
      </c>
      <c r="H693" s="5">
        <f>'[1]TCE - ANEXO IV - Preencher'!J702</f>
        <v>219458</v>
      </c>
      <c r="I693" s="6">
        <f>IF('[1]TCE - ANEXO IV - Preencher'!K702="","",'[1]TCE - ANEXO IV - Preencher'!K702)</f>
        <v>45524</v>
      </c>
      <c r="J693" s="5" t="str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3550308</v>
      </c>
      <c r="L693" s="7">
        <f>'[1]TCE - ANEXO IV - Preencher'!N702</f>
        <v>100</v>
      </c>
    </row>
    <row r="694" spans="1:12" s="8" customFormat="1" ht="19.5" customHeight="1" x14ac:dyDescent="0.25">
      <c r="A694" s="3">
        <f>IFERROR(VLOOKUP(B694,'[1]DADOS (OCULTAR)'!$Q$3:$S$136,3,0),"")</f>
        <v>9039744000860</v>
      </c>
      <c r="B694" s="4" t="str">
        <f>'[1]TCE - ANEXO IV - Preencher'!C703</f>
        <v>HOSPITAL DOM HÉLDER CÂMARA - CG. Nº 018/2022</v>
      </c>
      <c r="C694" s="4" t="str">
        <f>'[1]TCE - ANEXO IV - Preencher'!E703</f>
        <v>5.99 - Outros Serviços de Terceiros Pessoa Jurídica</v>
      </c>
      <c r="D694" s="3">
        <f>'[1]TCE - ANEXO IV - Preencher'!F703</f>
        <v>0</v>
      </c>
      <c r="E694" s="5" t="str">
        <f>'[1]TCE - ANEXO IV - Preencher'!G703</f>
        <v>Juros do Período (Fornecedor)</v>
      </c>
      <c r="F694" s="5" t="str">
        <f>'[1]TCE - ANEXO IV - Preencher'!H703</f>
        <v>S</v>
      </c>
      <c r="G694" s="5" t="str">
        <f>'[1]TCE - ANEXO IV - Preencher'!I703</f>
        <v>N</v>
      </c>
      <c r="H694" s="5">
        <f>'[1]TCE - ANEXO IV - Preencher'!J703</f>
        <v>1</v>
      </c>
      <c r="I694" s="6">
        <f>IF('[1]TCE - ANEXO IV - Preencher'!K703="","",'[1]TCE - ANEXO IV - Preencher'!K703)</f>
        <v>45505</v>
      </c>
      <c r="J694" s="5" t="str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2602902</v>
      </c>
      <c r="L694" s="7">
        <f>'[1]TCE - ANEXO IV - Preencher'!N703</f>
        <v>1152.08</v>
      </c>
    </row>
    <row r="695" spans="1:12" s="8" customFormat="1" ht="19.5" customHeight="1" x14ac:dyDescent="0.25">
      <c r="A695" s="3">
        <f>IFERROR(VLOOKUP(B695,'[1]DADOS (OCULTAR)'!$Q$3:$S$136,3,0),"")</f>
        <v>9039744000860</v>
      </c>
      <c r="B695" s="4" t="str">
        <f>'[1]TCE - ANEXO IV - Preencher'!C704</f>
        <v>HOSPITAL DOM HÉLDER CÂMARA - CG. Nº 018/2022</v>
      </c>
      <c r="C695" s="4" t="str">
        <f>'[1]TCE - ANEXO IV - Preencher'!E704</f>
        <v>5.16 - Serviços Médico-Hospitalares, Odotonlogia e Laboratoriais</v>
      </c>
      <c r="D695" s="3">
        <f>'[1]TCE - ANEXO IV - Preencher'!F704</f>
        <v>0</v>
      </c>
      <c r="E695" s="5" t="str">
        <f>'[1]TCE - ANEXO IV - Preencher'!G704</f>
        <v>ALT PROCEDIMENTOS MEDICOS 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23</v>
      </c>
      <c r="I695" s="6">
        <f>IF('[1]TCE - ANEXO IV - Preencher'!K704="","",'[1]TCE - ANEXO IV - Preencher'!K704)</f>
        <v>45553</v>
      </c>
      <c r="J695" s="5" t="str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83200</v>
      </c>
    </row>
    <row r="696" spans="1:12" s="8" customFormat="1" ht="19.5" customHeight="1" x14ac:dyDescent="0.25">
      <c r="A696" s="3">
        <f>IFERROR(VLOOKUP(B696,'[1]DADOS (OCULTAR)'!$Q$3:$S$136,3,0),"")</f>
        <v>9039744000860</v>
      </c>
      <c r="B696" s="4" t="str">
        <f>'[1]TCE - ANEXO IV - Preencher'!C705</f>
        <v>HOSPITAL DOM HÉLDER CÂMARA - CG. Nº 018/2022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0</v>
      </c>
      <c r="E696" s="5" t="str">
        <f>'[1]TCE - ANEXO IV - Preencher'!G705</f>
        <v>ANGIOLOGIA E  CIRURGIA  VASCULAR DE  EMERGENCIA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42</v>
      </c>
      <c r="I696" s="6">
        <f>IF('[1]TCE - ANEXO IV - Preencher'!K705="","",'[1]TCE - ANEXO IV - Preencher'!K705)</f>
        <v>45544</v>
      </c>
      <c r="J696" s="5" t="str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135053.28</v>
      </c>
    </row>
    <row r="697" spans="1:12" s="8" customFormat="1" ht="19.5" customHeight="1" x14ac:dyDescent="0.25">
      <c r="A697" s="3">
        <f>IFERROR(VLOOKUP(B697,'[1]DADOS (OCULTAR)'!$Q$3:$S$136,3,0),"")</f>
        <v>9039744000860</v>
      </c>
      <c r="B697" s="4" t="str">
        <f>'[1]TCE - ANEXO IV - Preencher'!C706</f>
        <v>HOSPITAL DOM HÉLDER CÂMARA - CG. Nº 018/2022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0</v>
      </c>
      <c r="E697" s="5" t="str">
        <f>'[1]TCE - ANEXO IV - Preencher'!G706</f>
        <v>APF SAUDE MAIS LTDA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1125</v>
      </c>
      <c r="I697" s="6">
        <f>IF('[1]TCE - ANEXO IV - Preencher'!K706="","",'[1]TCE - ANEXO IV - Preencher'!K706)</f>
        <v>45541</v>
      </c>
      <c r="J697" s="5" t="str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2609600</v>
      </c>
      <c r="L697" s="7">
        <f>'[1]TCE - ANEXO IV - Preencher'!N706</f>
        <v>16024.88</v>
      </c>
    </row>
    <row r="698" spans="1:12" s="8" customFormat="1" ht="19.5" customHeight="1" x14ac:dyDescent="0.25">
      <c r="A698" s="3">
        <f>IFERROR(VLOOKUP(B698,'[1]DADOS (OCULTAR)'!$Q$3:$S$136,3,0),"")</f>
        <v>9039744000860</v>
      </c>
      <c r="B698" s="4" t="str">
        <f>'[1]TCE - ANEXO IV - Preencher'!C707</f>
        <v>HOSPITAL DOM HÉLDER CÂMARA - CG. Nº 018/2022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0</v>
      </c>
      <c r="E698" s="5" t="str">
        <f>'[1]TCE - ANEXO IV - Preencher'!G707</f>
        <v>ANDRADE GALVÃO E ARAUJO LTDA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75</v>
      </c>
      <c r="I698" s="6">
        <f>IF('[1]TCE - ANEXO IV - Preencher'!K707="","",'[1]TCE - ANEXO IV - Preencher'!K707)</f>
        <v>45544</v>
      </c>
      <c r="J698" s="5" t="str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62410.36</v>
      </c>
    </row>
    <row r="699" spans="1:12" s="8" customFormat="1" ht="19.5" customHeight="1" x14ac:dyDescent="0.25">
      <c r="A699" s="3">
        <f>IFERROR(VLOOKUP(B699,'[1]DADOS (OCULTAR)'!$Q$3:$S$136,3,0),"")</f>
        <v>9039744000860</v>
      </c>
      <c r="B699" s="4" t="str">
        <f>'[1]TCE - ANEXO IV - Preencher'!C708</f>
        <v>HOSPITAL DOM HÉLDER CÂMARA - CG. Nº 018/2022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0</v>
      </c>
      <c r="E699" s="5" t="str">
        <f>'[1]TCE - ANEXO IV - Preencher'!G708</f>
        <v>CARDIOSAUDE SERVICOS MEDICOS LTDA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910</v>
      </c>
      <c r="I699" s="6">
        <f>IF('[1]TCE - ANEXO IV - Preencher'!K708="","",'[1]TCE - ANEXO IV - Preencher'!K708)</f>
        <v>45554</v>
      </c>
      <c r="J699" s="5" t="str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70229.08</v>
      </c>
    </row>
    <row r="700" spans="1:12" s="8" customFormat="1" ht="19.5" customHeight="1" x14ac:dyDescent="0.25">
      <c r="A700" s="3">
        <f>IFERROR(VLOOKUP(B700,'[1]DADOS (OCULTAR)'!$Q$3:$S$136,3,0),"")</f>
        <v>9039744000860</v>
      </c>
      <c r="B700" s="4" t="str">
        <f>'[1]TCE - ANEXO IV - Preencher'!C709</f>
        <v>HOSPITAL DOM HÉLDER CÂMARA - CG. Nº 018/2022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0</v>
      </c>
      <c r="E700" s="5" t="str">
        <f>'[1]TCE - ANEXO IV - Preencher'!G709</f>
        <v>CASADO &amp; FRAGOSO MED SERVIÇOS MEDICOS LTDA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969</v>
      </c>
      <c r="I700" s="6">
        <f>IF('[1]TCE - ANEXO IV - Preencher'!K709="","",'[1]TCE - ANEXO IV - Preencher'!K709)</f>
        <v>45547</v>
      </c>
      <c r="J700" s="5" t="str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8000</v>
      </c>
    </row>
    <row r="701" spans="1:12" s="8" customFormat="1" ht="19.5" customHeight="1" x14ac:dyDescent="0.25">
      <c r="A701" s="3">
        <f>IFERROR(VLOOKUP(B701,'[1]DADOS (OCULTAR)'!$Q$3:$S$136,3,0),"")</f>
        <v>9039744000860</v>
      </c>
      <c r="B701" s="4" t="str">
        <f>'[1]TCE - ANEXO IV - Preencher'!C710</f>
        <v>HOSPITAL DOM HÉLDER CÂMARA - CG. Nº 018/2022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0</v>
      </c>
      <c r="E701" s="5" t="str">
        <f>'[1]TCE - ANEXO IV - Preencher'!G710</f>
        <v>CDHJM COMERCIO E SERVICOS MEDICOS LTDA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680</v>
      </c>
      <c r="I701" s="6">
        <f>IF('[1]TCE - ANEXO IV - Preencher'!K710="","",'[1]TCE - ANEXO IV - Preencher'!K710)</f>
        <v>45541</v>
      </c>
      <c r="J701" s="5" t="str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2606200</v>
      </c>
      <c r="L701" s="7">
        <f>'[1]TCE - ANEXO IV - Preencher'!N710</f>
        <v>46715.76</v>
      </c>
    </row>
    <row r="702" spans="1:12" s="8" customFormat="1" ht="19.5" customHeight="1" x14ac:dyDescent="0.25">
      <c r="A702" s="3">
        <f>IFERROR(VLOOKUP(B702,'[1]DADOS (OCULTAR)'!$Q$3:$S$136,3,0),"")</f>
        <v>9039744000860</v>
      </c>
      <c r="B702" s="4" t="str">
        <f>'[1]TCE - ANEXO IV - Preencher'!C711</f>
        <v>HOSPITAL DOM HÉLDER CÂMARA - CG. Nº 018/2022</v>
      </c>
      <c r="C702" s="4" t="str">
        <f>'[1]TCE - ANEXO IV - Preencher'!E711</f>
        <v>5.16 - Serviços Médico-Hospitalares, Odotonlogia e Laboratoriais</v>
      </c>
      <c r="D702" s="3">
        <f>'[1]TCE - ANEXO IV - Preencher'!F711</f>
        <v>0</v>
      </c>
      <c r="E702" s="5" t="str">
        <f>'[1]TCE - ANEXO IV - Preencher'!G711</f>
        <v>CENTRALMED ATIVIDADES MEDICAS LTDA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1302</v>
      </c>
      <c r="I702" s="6">
        <f>IF('[1]TCE - ANEXO IV - Preencher'!K711="","",'[1]TCE - ANEXO IV - Preencher'!K711)</f>
        <v>45541</v>
      </c>
      <c r="J702" s="5" t="str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18027.990000000002</v>
      </c>
    </row>
    <row r="703" spans="1:12" s="8" customFormat="1" ht="19.5" customHeight="1" x14ac:dyDescent="0.25">
      <c r="A703" s="3">
        <f>IFERROR(VLOOKUP(B703,'[1]DADOS (OCULTAR)'!$Q$3:$S$136,3,0),"")</f>
        <v>9039744000860</v>
      </c>
      <c r="B703" s="4" t="str">
        <f>'[1]TCE - ANEXO IV - Preencher'!C712</f>
        <v>HOSPITAL DOM HÉLDER CÂMARA - CG. Nº 018/2022</v>
      </c>
      <c r="C703" s="4" t="str">
        <f>'[1]TCE - ANEXO IV - Preencher'!E712</f>
        <v>5.16 - Serviços Médico-Hospitalares, Odotonlogia e Laboratoriais</v>
      </c>
      <c r="D703" s="3">
        <f>'[1]TCE - ANEXO IV - Preencher'!F712</f>
        <v>0</v>
      </c>
      <c r="E703" s="5" t="str">
        <f>'[1]TCE - ANEXO IV - Preencher'!G712</f>
        <v>CLINICORDIS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409</v>
      </c>
      <c r="I703" s="6">
        <f>IF('[1]TCE - ANEXO IV - Preencher'!K712="","",'[1]TCE - ANEXO IV - Preencher'!K712)</f>
        <v>45553</v>
      </c>
      <c r="J703" s="5" t="str">
        <f>'[1]TCE - ANEXO IV - Preencher'!L712</f>
        <v>2602902 - Cabo de Santo Agostinho - PE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260719.04</v>
      </c>
    </row>
    <row r="704" spans="1:12" s="8" customFormat="1" ht="19.5" customHeight="1" x14ac:dyDescent="0.25">
      <c r="A704" s="3">
        <f>IFERROR(VLOOKUP(B704,'[1]DADOS (OCULTAR)'!$Q$3:$S$136,3,0),"")</f>
        <v>9039744000860</v>
      </c>
      <c r="B704" s="4" t="str">
        <f>'[1]TCE - ANEXO IV - Preencher'!C713</f>
        <v>HOSPITAL DOM HÉLDER CÂMARA - CG. Nº 018/2022</v>
      </c>
      <c r="C704" s="4" t="str">
        <f>'[1]TCE - ANEXO IV - Preencher'!E713</f>
        <v>5.16 - Serviços Médico-Hospitalares, Odotonlogia e Laboratoriais</v>
      </c>
      <c r="D704" s="3">
        <f>'[1]TCE - ANEXO IV - Preencher'!F713</f>
        <v>0</v>
      </c>
      <c r="E704" s="5" t="str">
        <f>'[1]TCE - ANEXO IV - Preencher'!G713</f>
        <v>CM PATRIOTA LTDA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397</v>
      </c>
      <c r="I704" s="6">
        <f>IF('[1]TCE - ANEXO IV - Preencher'!K713="","",'[1]TCE - ANEXO IV - Preencher'!K713)</f>
        <v>45543</v>
      </c>
      <c r="J704" s="5" t="str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2604007</v>
      </c>
      <c r="L704" s="7">
        <f>'[1]TCE - ANEXO IV - Preencher'!N713</f>
        <v>39814.720000000001</v>
      </c>
    </row>
    <row r="705" spans="1:12" s="8" customFormat="1" ht="19.5" customHeight="1" x14ac:dyDescent="0.25">
      <c r="A705" s="3">
        <f>IFERROR(VLOOKUP(B705,'[1]DADOS (OCULTAR)'!$Q$3:$S$136,3,0),"")</f>
        <v>9039744000860</v>
      </c>
      <c r="B705" s="4" t="str">
        <f>'[1]TCE - ANEXO IV - Preencher'!C714</f>
        <v>HOSPITAL DOM HÉLDER CÂMARA - CG. Nº 018/2022</v>
      </c>
      <c r="C705" s="4" t="str">
        <f>'[1]TCE - ANEXO IV - Preencher'!E714</f>
        <v>5.16 - Serviços Médico-Hospitalares, Odotonlogia e Laboratoriais</v>
      </c>
      <c r="D705" s="3">
        <f>'[1]TCE - ANEXO IV - Preencher'!F714</f>
        <v>0</v>
      </c>
      <c r="E705" s="5" t="str">
        <f>'[1]TCE - ANEXO IV - Preencher'!G714</f>
        <v xml:space="preserve">CLINICAR CLINICA ESPECIALIZADA EM MEDICINA INTERNA LTDA 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2807</v>
      </c>
      <c r="I705" s="6">
        <f>IF('[1]TCE - ANEXO IV - Preencher'!K714="","",'[1]TCE - ANEXO IV - Preencher'!K714)</f>
        <v>45547</v>
      </c>
      <c r="J705" s="5" t="str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7">
        <f>'[1]TCE - ANEXO IV - Preencher'!N714</f>
        <v>19230.78</v>
      </c>
    </row>
    <row r="706" spans="1:12" s="8" customFormat="1" ht="19.5" customHeight="1" x14ac:dyDescent="0.25">
      <c r="A706" s="3">
        <f>IFERROR(VLOOKUP(B706,'[1]DADOS (OCULTAR)'!$Q$3:$S$136,3,0),"")</f>
        <v>9039744000860</v>
      </c>
      <c r="B706" s="4" t="str">
        <f>'[1]TCE - ANEXO IV - Preencher'!C715</f>
        <v>HOSPITAL DOM HÉLDER CÂMARA - CG. Nº 018/2022</v>
      </c>
      <c r="C706" s="4" t="str">
        <f>'[1]TCE - ANEXO IV - Preencher'!E715</f>
        <v>5.16 - Serviços Médico-Hospitalares, Odotonlogia e Laboratoriais</v>
      </c>
      <c r="D706" s="3">
        <f>'[1]TCE - ANEXO IV - Preencher'!F715</f>
        <v>0</v>
      </c>
      <c r="E706" s="5" t="str">
        <f>'[1]TCE - ANEXO IV - Preencher'!G715</f>
        <v>COOPECARDIO - COOPERATIVA DE TRABALHO DOS MEDICOS CARDIOLOGISTAS DE PERNAMBUCO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26923</v>
      </c>
      <c r="I706" s="6">
        <f>IF('[1]TCE - ANEXO IV - Preencher'!K715="","",'[1]TCE - ANEXO IV - Preencher'!K715)</f>
        <v>45544</v>
      </c>
      <c r="J706" s="5" t="str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16959.39</v>
      </c>
    </row>
    <row r="707" spans="1:12" s="8" customFormat="1" ht="19.5" customHeight="1" x14ac:dyDescent="0.25">
      <c r="A707" s="3">
        <f>IFERROR(VLOOKUP(B707,'[1]DADOS (OCULTAR)'!$Q$3:$S$136,3,0),"")</f>
        <v>9039744000860</v>
      </c>
      <c r="B707" s="4" t="str">
        <f>'[1]TCE - ANEXO IV - Preencher'!C716</f>
        <v>HOSPITAL DOM HÉLDER CÂMARA - CG. Nº 018/2022</v>
      </c>
      <c r="C707" s="4" t="str">
        <f>'[1]TCE - ANEXO IV - Preencher'!E716</f>
        <v>5.16 - Serviços Médico-Hospitalares, Odotonlogia e Laboratoriais</v>
      </c>
      <c r="D707" s="3">
        <f>'[1]TCE - ANEXO IV - Preencher'!F716</f>
        <v>0</v>
      </c>
      <c r="E707" s="5" t="str">
        <f>'[1]TCE - ANEXO IV - Preencher'!G716</f>
        <v xml:space="preserve">EVOLUIR SAUDE SERVIÇOS MEDICOS LTDA 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823</v>
      </c>
      <c r="I707" s="6">
        <f>IF('[1]TCE - ANEXO IV - Preencher'!K716="","",'[1]TCE - ANEXO IV - Preencher'!K716)</f>
        <v>45541</v>
      </c>
      <c r="J707" s="5" t="str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2610707</v>
      </c>
      <c r="L707" s="7">
        <f>'[1]TCE - ANEXO IV - Preencher'!N716</f>
        <v>16283.26</v>
      </c>
    </row>
    <row r="708" spans="1:12" s="8" customFormat="1" ht="19.5" customHeight="1" x14ac:dyDescent="0.25">
      <c r="A708" s="3">
        <f>IFERROR(VLOOKUP(B708,'[1]DADOS (OCULTAR)'!$Q$3:$S$136,3,0),"")</f>
        <v>9039744000860</v>
      </c>
      <c r="B708" s="4" t="str">
        <f>'[1]TCE - ANEXO IV - Preencher'!C717</f>
        <v>HOSPITAL DOM HÉLDER CÂMARA - CG. Nº 018/2022</v>
      </c>
      <c r="C708" s="4" t="str">
        <f>'[1]TCE - ANEXO IV - Preencher'!E717</f>
        <v>5.16 - Serviços Médico-Hospitalares, Odotonlogia e Laboratoriais</v>
      </c>
      <c r="D708" s="3">
        <f>'[1]TCE - ANEXO IV - Preencher'!F717</f>
        <v>0</v>
      </c>
      <c r="E708" s="5" t="str">
        <f>'[1]TCE - ANEXO IV - Preencher'!G717</f>
        <v>EDRL SERVICOS MEDICOS E DE RADIOLOGIA LTDA (ED SERVICOS DE RADIOLOGIA LTDA )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2329</v>
      </c>
      <c r="I708" s="6">
        <f>IF('[1]TCE - ANEXO IV - Preencher'!K717="","",'[1]TCE - ANEXO IV - Preencher'!K717)</f>
        <v>45545</v>
      </c>
      <c r="J708" s="5" t="str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22839.15</v>
      </c>
    </row>
    <row r="709" spans="1:12" s="8" customFormat="1" ht="19.5" customHeight="1" x14ac:dyDescent="0.25">
      <c r="A709" s="3">
        <f>IFERROR(VLOOKUP(B709,'[1]DADOS (OCULTAR)'!$Q$3:$S$136,3,0),"")</f>
        <v>9039744000860</v>
      </c>
      <c r="B709" s="4" t="str">
        <f>'[1]TCE - ANEXO IV - Preencher'!C718</f>
        <v>HOSPITAL DOM HÉLDER CÂMARA - CG. Nº 018/2022</v>
      </c>
      <c r="C709" s="4" t="str">
        <f>'[1]TCE - ANEXO IV - Preencher'!E718</f>
        <v>5.16 - Serviços Médico-Hospitalares, Odotonlogia e Laboratoriais</v>
      </c>
      <c r="D709" s="3">
        <f>'[1]TCE - ANEXO IV - Preencher'!F718</f>
        <v>0</v>
      </c>
      <c r="E709" s="5" t="str">
        <f>'[1]TCE - ANEXO IV - Preencher'!G718</f>
        <v>FFH SERVIÇOS MEDICOS LTDA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266</v>
      </c>
      <c r="I709" s="6">
        <f>IF('[1]TCE - ANEXO IV - Preencher'!K718="","",'[1]TCE - ANEXO IV - Preencher'!K718)</f>
        <v>45541</v>
      </c>
      <c r="J709" s="5" t="str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2602902</v>
      </c>
      <c r="L709" s="7">
        <f>'[1]TCE - ANEXO IV - Preencher'!N718</f>
        <v>6411.8</v>
      </c>
    </row>
    <row r="710" spans="1:12" s="8" customFormat="1" ht="19.5" customHeight="1" x14ac:dyDescent="0.25">
      <c r="A710" s="3">
        <f>IFERROR(VLOOKUP(B710,'[1]DADOS (OCULTAR)'!$Q$3:$S$136,3,0),"")</f>
        <v>9039744000860</v>
      </c>
      <c r="B710" s="4" t="str">
        <f>'[1]TCE - ANEXO IV - Preencher'!C719</f>
        <v>HOSPITAL DOM HÉLDER CÂMARA - CG. Nº 018/2022</v>
      </c>
      <c r="C710" s="4" t="str">
        <f>'[1]TCE - ANEXO IV - Preencher'!E719</f>
        <v>5.16 - Serviços Médico-Hospitalares, Odotonlogia e Laboratoriais</v>
      </c>
      <c r="D710" s="3">
        <f>'[1]TCE - ANEXO IV - Preencher'!F719</f>
        <v>0</v>
      </c>
      <c r="E710" s="5" t="str">
        <f>'[1]TCE - ANEXO IV - Preencher'!G719</f>
        <v xml:space="preserve">FIGUEIREDO &amp; MAGALHAES SERVICOS MEDICOS E HOSPITALARES LTDA 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357</v>
      </c>
      <c r="I710" s="6">
        <f>IF('[1]TCE - ANEXO IV - Preencher'!K719="","",'[1]TCE - ANEXO IV - Preencher'!K719)</f>
        <v>45544</v>
      </c>
      <c r="J710" s="5" t="str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35257.97</v>
      </c>
    </row>
    <row r="711" spans="1:12" s="8" customFormat="1" ht="19.5" customHeight="1" x14ac:dyDescent="0.25">
      <c r="A711" s="3">
        <f>IFERROR(VLOOKUP(B711,'[1]DADOS (OCULTAR)'!$Q$3:$S$136,3,0),"")</f>
        <v>9039744000860</v>
      </c>
      <c r="B711" s="4" t="str">
        <f>'[1]TCE - ANEXO IV - Preencher'!C720</f>
        <v>HOSPITAL DOM HÉLDER CÂMARA - CG. Nº 018/2022</v>
      </c>
      <c r="C711" s="4" t="str">
        <f>'[1]TCE - ANEXO IV - Preencher'!E720</f>
        <v>5.16 - Serviços Médico-Hospitalares, Odotonlogia e Laboratoriais</v>
      </c>
      <c r="D711" s="3">
        <f>'[1]TCE - ANEXO IV - Preencher'!F720</f>
        <v>0</v>
      </c>
      <c r="E711" s="5" t="str">
        <f>'[1]TCE - ANEXO IV - Preencher'!G720</f>
        <v>FS SERVIÇOS MEDICOS  LTDA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72</v>
      </c>
      <c r="I711" s="6">
        <f>IF('[1]TCE - ANEXO IV - Preencher'!K720="","",'[1]TCE - ANEXO IV - Preencher'!K720)</f>
        <v>45551</v>
      </c>
      <c r="J711" s="5" t="str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2611606</v>
      </c>
      <c r="L711" s="7">
        <f>'[1]TCE - ANEXO IV - Preencher'!N720</f>
        <v>34670.35</v>
      </c>
    </row>
    <row r="712" spans="1:12" s="8" customFormat="1" ht="19.5" customHeight="1" x14ac:dyDescent="0.25">
      <c r="A712" s="3">
        <f>IFERROR(VLOOKUP(B712,'[1]DADOS (OCULTAR)'!$Q$3:$S$136,3,0),"")</f>
        <v>9039744000860</v>
      </c>
      <c r="B712" s="4" t="str">
        <f>'[1]TCE - ANEXO IV - Preencher'!C721</f>
        <v>HOSPITAL DOM HÉLDER CÂMARA - CG. Nº 018/2022</v>
      </c>
      <c r="C712" s="4" t="str">
        <f>'[1]TCE - ANEXO IV - Preencher'!E721</f>
        <v>5.16 - Serviços Médico-Hospitalares, Odotonlogia e Laboratoriais</v>
      </c>
      <c r="D712" s="3">
        <f>'[1]TCE - ANEXO IV - Preencher'!F721</f>
        <v>0</v>
      </c>
      <c r="E712" s="5" t="str">
        <f>'[1]TCE - ANEXO IV - Preencher'!G721</f>
        <v xml:space="preserve">GLOBALMED ATIVIDADES MEDICAS LTDA 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1942</v>
      </c>
      <c r="I712" s="6">
        <f>IF('[1]TCE - ANEXO IV - Preencher'!K721="","",'[1]TCE - ANEXO IV - Preencher'!K721)</f>
        <v>45544</v>
      </c>
      <c r="J712" s="5" t="str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2609600</v>
      </c>
      <c r="L712" s="7">
        <f>'[1]TCE - ANEXO IV - Preencher'!N721</f>
        <v>3205.9</v>
      </c>
    </row>
    <row r="713" spans="1:12" s="8" customFormat="1" ht="19.5" customHeight="1" x14ac:dyDescent="0.25">
      <c r="A713" s="3">
        <f>IFERROR(VLOOKUP(B713,'[1]DADOS (OCULTAR)'!$Q$3:$S$136,3,0),"")</f>
        <v>9039744000860</v>
      </c>
      <c r="B713" s="4" t="str">
        <f>'[1]TCE - ANEXO IV - Preencher'!C722</f>
        <v>HOSPITAL DOM HÉLDER CÂMARA - CG. Nº 018/2022</v>
      </c>
      <c r="C713" s="4" t="str">
        <f>'[1]TCE - ANEXO IV - Preencher'!E722</f>
        <v>5.16 - Serviços Médico-Hospitalares, Odotonlogia e Laboratoriais</v>
      </c>
      <c r="D713" s="3">
        <f>'[1]TCE - ANEXO IV - Preencher'!F722</f>
        <v>0</v>
      </c>
      <c r="E713" s="5" t="str">
        <f>'[1]TCE - ANEXO IV - Preencher'!G722</f>
        <v>ICCONE CIRURGIA CARDIOVASCULAR LTDA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679</v>
      </c>
      <c r="I713" s="6">
        <f>IF('[1]TCE - ANEXO IV - Preencher'!K722="","",'[1]TCE - ANEXO IV - Preencher'!K722)</f>
        <v>45538</v>
      </c>
      <c r="J713" s="5" t="str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166803.28</v>
      </c>
    </row>
    <row r="714" spans="1:12" s="8" customFormat="1" ht="19.5" customHeight="1" x14ac:dyDescent="0.25">
      <c r="A714" s="3">
        <f>IFERROR(VLOOKUP(B714,'[1]DADOS (OCULTAR)'!$Q$3:$S$136,3,0),"")</f>
        <v>9039744000860</v>
      </c>
      <c r="B714" s="4" t="str">
        <f>'[1]TCE - ANEXO IV - Preencher'!C723</f>
        <v>HOSPITAL DOM HÉLDER CÂMARA - CG. Nº 018/2022</v>
      </c>
      <c r="C714" s="4" t="str">
        <f>'[1]TCE - ANEXO IV - Preencher'!E723</f>
        <v>5.16 - Serviços Médico-Hospitalares, Odotonlogia e Laboratoriais</v>
      </c>
      <c r="D714" s="3">
        <f>'[1]TCE - ANEXO IV - Preencher'!F723</f>
        <v>0</v>
      </c>
      <c r="E714" s="5" t="str">
        <f>'[1]TCE - ANEXO IV - Preencher'!G723</f>
        <v>JAB HOLOIMAGEM DIAGNOSTICOS LTDA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1915</v>
      </c>
      <c r="I714" s="6">
        <f>IF('[1]TCE - ANEXO IV - Preencher'!K723="","",'[1]TCE - ANEXO IV - Preencher'!K723)</f>
        <v>45545</v>
      </c>
      <c r="J714" s="5" t="str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2611606</v>
      </c>
      <c r="L714" s="7">
        <f>'[1]TCE - ANEXO IV - Preencher'!N723</f>
        <v>8014.75</v>
      </c>
    </row>
    <row r="715" spans="1:12" s="8" customFormat="1" ht="19.5" customHeight="1" x14ac:dyDescent="0.25">
      <c r="A715" s="3">
        <f>IFERROR(VLOOKUP(B715,'[1]DADOS (OCULTAR)'!$Q$3:$S$136,3,0),"")</f>
        <v>9039744000860</v>
      </c>
      <c r="B715" s="4" t="str">
        <f>'[1]TCE - ANEXO IV - Preencher'!C724</f>
        <v>HOSPITAL DOM HÉLDER CÂMARA - CG. Nº 018/2022</v>
      </c>
      <c r="C715" s="4" t="str">
        <f>'[1]TCE - ANEXO IV - Preencher'!E724</f>
        <v>5.16 - Serviços Médico-Hospitalares, Odotonlogia e Laboratoriais</v>
      </c>
      <c r="D715" s="3">
        <f>'[1]TCE - ANEXO IV - Preencher'!F724</f>
        <v>0</v>
      </c>
      <c r="E715" s="5" t="str">
        <f>'[1]TCE - ANEXO IV - Preencher'!G724</f>
        <v>LUNA MACHADO, LACERDA SERVICOS MEDICOS E CIA LTDA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182</v>
      </c>
      <c r="I715" s="6">
        <f>IF('[1]TCE - ANEXO IV - Preencher'!K724="","",'[1]TCE - ANEXO IV - Preencher'!K724)</f>
        <v>45541</v>
      </c>
      <c r="J715" s="5" t="str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188618.56</v>
      </c>
    </row>
    <row r="716" spans="1:12" s="8" customFormat="1" ht="19.5" customHeight="1" x14ac:dyDescent="0.25">
      <c r="A716" s="3">
        <f>IFERROR(VLOOKUP(B716,'[1]DADOS (OCULTAR)'!$Q$3:$S$136,3,0),"")</f>
        <v>9039744000860</v>
      </c>
      <c r="B716" s="4" t="str">
        <f>'[1]TCE - ANEXO IV - Preencher'!C725</f>
        <v>HOSPITAL DOM HÉLDER CÂMARA - CG. Nº 018/2022</v>
      </c>
      <c r="C716" s="4" t="str">
        <f>'[1]TCE - ANEXO IV - Preencher'!E725</f>
        <v>5.16 - Serviços Médico-Hospitalares, Odotonlogia e Laboratoriais</v>
      </c>
      <c r="D716" s="3">
        <f>'[1]TCE - ANEXO IV - Preencher'!F725</f>
        <v>0</v>
      </c>
      <c r="E716" s="5" t="str">
        <f>'[1]TCE - ANEXO IV - Preencher'!G725</f>
        <v>M VIDEO CIRURGICA S/S LTDA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83</v>
      </c>
      <c r="I716" s="6">
        <f>IF('[1]TCE - ANEXO IV - Preencher'!K725="","",'[1]TCE - ANEXO IV - Preencher'!K725)</f>
        <v>45545</v>
      </c>
      <c r="J716" s="5" t="str">
        <f>'[1]TCE - ANEXO IV - Preencher'!L725</f>
        <v>2602902 - Cabo de Santo Agostinho - PE</v>
      </c>
      <c r="K716" s="5" t="str">
        <f>IF(F716="B",LEFT('[1]TCE - ANEXO IV - Preencher'!M725,2),IF(F716="S",LEFT('[1]TCE - ANEXO IV - Preencher'!M725,7),IF('[1]TCE - ANEXO IV - Preencher'!H725="","")))</f>
        <v>2602902</v>
      </c>
      <c r="L716" s="7">
        <f>'[1]TCE - ANEXO IV - Preencher'!N725</f>
        <v>117496</v>
      </c>
    </row>
    <row r="717" spans="1:12" s="8" customFormat="1" ht="19.5" customHeight="1" x14ac:dyDescent="0.25">
      <c r="A717" s="3">
        <f>IFERROR(VLOOKUP(B717,'[1]DADOS (OCULTAR)'!$Q$3:$S$136,3,0),"")</f>
        <v>9039744000860</v>
      </c>
      <c r="B717" s="4" t="str">
        <f>'[1]TCE - ANEXO IV - Preencher'!C726</f>
        <v>HOSPITAL DOM HÉLDER CÂMARA - CG. Nº 018/2022</v>
      </c>
      <c r="C717" s="4" t="str">
        <f>'[1]TCE - ANEXO IV - Preencher'!E726</f>
        <v>5.16 - Serviços Médico-Hospitalares, Odotonlogia e Laboratoriais</v>
      </c>
      <c r="D717" s="3">
        <f>'[1]TCE - ANEXO IV - Preencher'!F726</f>
        <v>0</v>
      </c>
      <c r="E717" s="5" t="str">
        <f>'[1]TCE - ANEXO IV - Preencher'!G726</f>
        <v>MEDICANDO: ATENDIMENTO MEDICO ESPECIALIZADO LTDA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316</v>
      </c>
      <c r="I717" s="6">
        <f>IF('[1]TCE - ANEXO IV - Preencher'!K726="","",'[1]TCE - ANEXO IV - Preencher'!K726)</f>
        <v>45546</v>
      </c>
      <c r="J717" s="5" t="str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2609600</v>
      </c>
      <c r="L717" s="7">
        <f>'[1]TCE - ANEXO IV - Preencher'!N726</f>
        <v>237426.38</v>
      </c>
    </row>
    <row r="718" spans="1:12" s="8" customFormat="1" ht="19.5" customHeight="1" x14ac:dyDescent="0.25">
      <c r="A718" s="3">
        <f>IFERROR(VLOOKUP(B718,'[1]DADOS (OCULTAR)'!$Q$3:$S$136,3,0),"")</f>
        <v>9039744000860</v>
      </c>
      <c r="B718" s="4" t="str">
        <f>'[1]TCE - ANEXO IV - Preencher'!C727</f>
        <v>HOSPITAL DOM HÉLDER CÂMARA - CG. Nº 018/2022</v>
      </c>
      <c r="C718" s="4" t="str">
        <f>'[1]TCE - ANEXO IV - Preencher'!E727</f>
        <v>5.16 - Serviços Médico-Hospitalares, Odotonlogia e Laboratoriais</v>
      </c>
      <c r="D718" s="3">
        <f>'[1]TCE - ANEXO IV - Preencher'!F727</f>
        <v>0</v>
      </c>
      <c r="E718" s="5" t="str">
        <f>'[1]TCE - ANEXO IV - Preencher'!G727</f>
        <v>MEDVIDA ATIVIDADES MEDICAS LTDA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1365</v>
      </c>
      <c r="I718" s="6">
        <f>IF('[1]TCE - ANEXO IV - Preencher'!K727="","",'[1]TCE - ANEXO IV - Preencher'!K727)</f>
        <v>45541</v>
      </c>
      <c r="J718" s="5" t="str">
        <f>'[1]TCE - ANEXO IV - Preencher'!L727</f>
        <v>2609600 - Olinda - PE</v>
      </c>
      <c r="K718" s="5" t="str">
        <f>IF(F718="B",LEFT('[1]TCE - ANEXO IV - Preencher'!M727,2),IF(F718="S",LEFT('[1]TCE - ANEXO IV - Preencher'!M727,7),IF('[1]TCE - ANEXO IV - Preencher'!H727="","")))</f>
        <v>2609600</v>
      </c>
      <c r="L718" s="7">
        <f>'[1]TCE - ANEXO IV - Preencher'!N727</f>
        <v>28181.17</v>
      </c>
    </row>
    <row r="719" spans="1:12" s="8" customFormat="1" ht="19.5" customHeight="1" x14ac:dyDescent="0.25">
      <c r="A719" s="3">
        <f>IFERROR(VLOOKUP(B719,'[1]DADOS (OCULTAR)'!$Q$3:$S$136,3,0),"")</f>
        <v>9039744000860</v>
      </c>
      <c r="B719" s="4" t="str">
        <f>'[1]TCE - ANEXO IV - Preencher'!C728</f>
        <v>HOSPITAL DOM HÉLDER CÂMARA - CG. Nº 018/2022</v>
      </c>
      <c r="C719" s="4" t="str">
        <f>'[1]TCE - ANEXO IV - Preencher'!E728</f>
        <v>5.16 - Serviços Médico-Hospitalares, Odotonlogia e Laboratoriais</v>
      </c>
      <c r="D719" s="3">
        <f>'[1]TCE - ANEXO IV - Preencher'!F728</f>
        <v>0</v>
      </c>
      <c r="E719" s="5" t="str">
        <f>'[1]TCE - ANEXO IV - Preencher'!G728</f>
        <v>MEMORIAL CORACAO EM SAUDE LTDA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12289</v>
      </c>
      <c r="I719" s="6">
        <f>IF('[1]TCE - ANEXO IV - Preencher'!K728="","",'[1]TCE - ANEXO IV - Preencher'!K728)</f>
        <v>45546</v>
      </c>
      <c r="J719" s="5" t="str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2602902</v>
      </c>
      <c r="L719" s="7">
        <f>'[1]TCE - ANEXO IV - Preencher'!N728</f>
        <v>53142.74</v>
      </c>
    </row>
    <row r="720" spans="1:12" s="8" customFormat="1" ht="19.5" customHeight="1" x14ac:dyDescent="0.25">
      <c r="A720" s="3">
        <f>IFERROR(VLOOKUP(B720,'[1]DADOS (OCULTAR)'!$Q$3:$S$136,3,0),"")</f>
        <v>9039744000860</v>
      </c>
      <c r="B720" s="4" t="str">
        <f>'[1]TCE - ANEXO IV - Preencher'!C729</f>
        <v>HOSPITAL DOM HÉLDER CÂMARA - CG. Nº 018/2022</v>
      </c>
      <c r="C720" s="4" t="str">
        <f>'[1]TCE - ANEXO IV - Preencher'!E729</f>
        <v>5.16 - Serviços Médico-Hospitalares, Odotonlogia e Laboratoriais</v>
      </c>
      <c r="D720" s="3">
        <f>'[1]TCE - ANEXO IV - Preencher'!F729</f>
        <v>0</v>
      </c>
      <c r="E720" s="5" t="str">
        <f>'[1]TCE - ANEXO IV - Preencher'!G729</f>
        <v>MLN SERVIÇOS MÉDICOS LTDA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204</v>
      </c>
      <c r="I720" s="6">
        <f>IF('[1]TCE - ANEXO IV - Preencher'!K729="","",'[1]TCE - ANEXO IV - Preencher'!K729)</f>
        <v>45541</v>
      </c>
      <c r="J720" s="5" t="str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2611606</v>
      </c>
      <c r="L720" s="7">
        <f>'[1]TCE - ANEXO IV - Preencher'!N729</f>
        <v>10818.18</v>
      </c>
    </row>
    <row r="721" spans="1:12" s="8" customFormat="1" ht="19.5" customHeight="1" x14ac:dyDescent="0.25">
      <c r="A721" s="3">
        <f>IFERROR(VLOOKUP(B721,'[1]DADOS (OCULTAR)'!$Q$3:$S$136,3,0),"")</f>
        <v>9039744000860</v>
      </c>
      <c r="B721" s="4" t="str">
        <f>'[1]TCE - ANEXO IV - Preencher'!C730</f>
        <v>HOSPITAL DOM HÉLDER CÂMARA - CG. Nº 018/2022</v>
      </c>
      <c r="C721" s="4" t="str">
        <f>'[1]TCE - ANEXO IV - Preencher'!E730</f>
        <v>5.16 - Serviços Médico-Hospitalares, Odotonlogia e Laboratoriais</v>
      </c>
      <c r="D721" s="3">
        <f>'[1]TCE - ANEXO IV - Preencher'!F730</f>
        <v>0</v>
      </c>
      <c r="E721" s="5" t="str">
        <f>'[1]TCE - ANEXO IV - Preencher'!G730</f>
        <v xml:space="preserve">PALM SERVIÇOS DE DIAGNÓSTICOS LTDA 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746</v>
      </c>
      <c r="I721" s="6">
        <f>IF('[1]TCE - ANEXO IV - Preencher'!K730="","",'[1]TCE - ANEXO IV - Preencher'!K730)</f>
        <v>45547</v>
      </c>
      <c r="J721" s="5" t="str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12230.4</v>
      </c>
    </row>
    <row r="722" spans="1:12" s="8" customFormat="1" ht="19.5" customHeight="1" x14ac:dyDescent="0.25">
      <c r="A722" s="3">
        <f>IFERROR(VLOOKUP(B722,'[1]DADOS (OCULTAR)'!$Q$3:$S$136,3,0),"")</f>
        <v>9039744000860</v>
      </c>
      <c r="B722" s="4" t="str">
        <f>'[1]TCE - ANEXO IV - Preencher'!C731</f>
        <v>HOSPITAL DOM HÉLDER CÂMARA - CG. Nº 018/2022</v>
      </c>
      <c r="C722" s="4" t="str">
        <f>'[1]TCE - ANEXO IV - Preencher'!E731</f>
        <v>5.16 - Serviços Médico-Hospitalares, Odotonlogia e Laboratoriais</v>
      </c>
      <c r="D722" s="3">
        <f>'[1]TCE - ANEXO IV - Preencher'!F731</f>
        <v>0</v>
      </c>
      <c r="E722" s="5" t="str">
        <f>'[1]TCE - ANEXO IV - Preencher'!G731</f>
        <v>PIN SAUDE SERV MEDICOS LTDA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458</v>
      </c>
      <c r="I722" s="6">
        <f>IF('[1]TCE - ANEXO IV - Preencher'!K731="","",'[1]TCE - ANEXO IV - Preencher'!K731)</f>
        <v>45548</v>
      </c>
      <c r="J722" s="5" t="str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180460.2</v>
      </c>
    </row>
    <row r="723" spans="1:12" s="8" customFormat="1" ht="19.5" customHeight="1" x14ac:dyDescent="0.25">
      <c r="A723" s="3">
        <f>IFERROR(VLOOKUP(B723,'[1]DADOS (OCULTAR)'!$Q$3:$S$136,3,0),"")</f>
        <v>9039744000860</v>
      </c>
      <c r="B723" s="4" t="str">
        <f>'[1]TCE - ANEXO IV - Preencher'!C732</f>
        <v>HOSPITAL DOM HÉLDER CÂMARA - CG. Nº 018/2022</v>
      </c>
      <c r="C723" s="4" t="str">
        <f>'[1]TCE - ANEXO IV - Preencher'!E732</f>
        <v>5.16 - Serviços Médico-Hospitalares, Odotonlogia e Laboratoriais</v>
      </c>
      <c r="D723" s="3">
        <f>'[1]TCE - ANEXO IV - Preencher'!F732</f>
        <v>0</v>
      </c>
      <c r="E723" s="5" t="str">
        <f>'[1]TCE - ANEXO IV - Preencher'!G732</f>
        <v>RADINOVAR SERVIÇOS DE DIAGNOTICO LTDA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660</v>
      </c>
      <c r="I723" s="6">
        <f>IF('[1]TCE - ANEXO IV - Preencher'!K732="","",'[1]TCE - ANEXO IV - Preencher'!K732)</f>
        <v>45542</v>
      </c>
      <c r="J723" s="5" t="str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7">
        <f>'[1]TCE - ANEXO IV - Preencher'!N732</f>
        <v>8414.91</v>
      </c>
    </row>
    <row r="724" spans="1:12" s="8" customFormat="1" ht="19.5" customHeight="1" x14ac:dyDescent="0.25">
      <c r="A724" s="3">
        <f>IFERROR(VLOOKUP(B724,'[1]DADOS (OCULTAR)'!$Q$3:$S$136,3,0),"")</f>
        <v>9039744000860</v>
      </c>
      <c r="B724" s="4" t="str">
        <f>'[1]TCE - ANEXO IV - Preencher'!C733</f>
        <v>HOSPITAL DOM HÉLDER CÂMARA - CG. Nº 018/2022</v>
      </c>
      <c r="C724" s="4" t="str">
        <f>'[1]TCE - ANEXO IV - Preencher'!E733</f>
        <v>5.16 - Serviços Médico-Hospitalares, Odotonlogia e Laboratoriais</v>
      </c>
      <c r="D724" s="3">
        <f>'[1]TCE - ANEXO IV - Preencher'!F733</f>
        <v>0</v>
      </c>
      <c r="E724" s="5" t="str">
        <f>'[1]TCE - ANEXO IV - Preencher'!G733</f>
        <v>REME ORTOPEDIA LTDA</v>
      </c>
      <c r="F724" s="5" t="str">
        <f>'[1]TCE - ANEXO IV - Preencher'!H733</f>
        <v>S</v>
      </c>
      <c r="G724" s="5" t="str">
        <f>'[1]TCE - ANEXO IV - Preencher'!I733</f>
        <v>S</v>
      </c>
      <c r="H724" s="5">
        <f>'[1]TCE - ANEXO IV - Preencher'!J733</f>
        <v>605</v>
      </c>
      <c r="I724" s="6">
        <f>IF('[1]TCE - ANEXO IV - Preencher'!K733="","",'[1]TCE - ANEXO IV - Preencher'!K733)</f>
        <v>45541</v>
      </c>
      <c r="J724" s="5" t="str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130704.08</v>
      </c>
    </row>
    <row r="725" spans="1:12" s="8" customFormat="1" ht="19.5" customHeight="1" x14ac:dyDescent="0.25">
      <c r="A725" s="3">
        <f>IFERROR(VLOOKUP(B725,'[1]DADOS (OCULTAR)'!$Q$3:$S$136,3,0),"")</f>
        <v>9039744000860</v>
      </c>
      <c r="B725" s="4" t="str">
        <f>'[1]TCE - ANEXO IV - Preencher'!C734</f>
        <v>HOSPITAL DOM HÉLDER CÂMARA - CG. Nº 018/2022</v>
      </c>
      <c r="C725" s="4" t="str">
        <f>'[1]TCE - ANEXO IV - Preencher'!E734</f>
        <v>5.16 - Serviços Médico-Hospitalares, Odotonlogia e Laboratoriais</v>
      </c>
      <c r="D725" s="3">
        <f>'[1]TCE - ANEXO IV - Preencher'!F734</f>
        <v>0</v>
      </c>
      <c r="E725" s="5" t="str">
        <f>'[1]TCE - ANEXO IV - Preencher'!G734</f>
        <v>SAO MIGUEL ASSISTENCIA MEDICA LTDA - ME</v>
      </c>
      <c r="F725" s="5" t="str">
        <f>'[1]TCE - ANEXO IV - Preencher'!H734</f>
        <v>s</v>
      </c>
      <c r="G725" s="5" t="str">
        <f>'[1]TCE - ANEXO IV - Preencher'!I734</f>
        <v>S</v>
      </c>
      <c r="H725" s="5">
        <f>'[1]TCE - ANEXO IV - Preencher'!J734</f>
        <v>365</v>
      </c>
      <c r="I725" s="6">
        <f>IF('[1]TCE - ANEXO IV - Preencher'!K734="","",'[1]TCE - ANEXO IV - Preencher'!K734)</f>
        <v>45544</v>
      </c>
      <c r="J725" s="5" t="str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61784.05</v>
      </c>
    </row>
    <row r="726" spans="1:12" s="8" customFormat="1" ht="19.5" customHeight="1" x14ac:dyDescent="0.25">
      <c r="A726" s="3">
        <f>IFERROR(VLOOKUP(B726,'[1]DADOS (OCULTAR)'!$Q$3:$S$136,3,0),"")</f>
        <v>9039744000860</v>
      </c>
      <c r="B726" s="4" t="str">
        <f>'[1]TCE - ANEXO IV - Preencher'!C735</f>
        <v>HOSPITAL DOM HÉLDER CÂMARA - CG. Nº 018/2022</v>
      </c>
      <c r="C726" s="4" t="str">
        <f>'[1]TCE - ANEXO IV - Preencher'!E735</f>
        <v>5.16 - Serviços Médico-Hospitalares, Odotonlogia e Laboratoriais</v>
      </c>
      <c r="D726" s="3">
        <f>'[1]TCE - ANEXO IV - Preencher'!F735</f>
        <v>0</v>
      </c>
      <c r="E726" s="5" t="str">
        <f>'[1]TCE - ANEXO IV - Preencher'!G735</f>
        <v xml:space="preserve">SEMEAR SERVIÇOS DE SAUDE LTDA 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604</v>
      </c>
      <c r="I726" s="6">
        <f>IF('[1]TCE - ANEXO IV - Preencher'!K735="","",'[1]TCE - ANEXO IV - Preencher'!K735)</f>
        <v>45541</v>
      </c>
      <c r="J726" s="5" t="str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2609600</v>
      </c>
      <c r="L726" s="7">
        <f>'[1]TCE - ANEXO IV - Preencher'!N735</f>
        <v>9617.7000000000007</v>
      </c>
    </row>
    <row r="727" spans="1:12" s="8" customFormat="1" ht="19.5" customHeight="1" x14ac:dyDescent="0.25">
      <c r="A727" s="3">
        <f>IFERROR(VLOOKUP(B727,'[1]DADOS (OCULTAR)'!$Q$3:$S$136,3,0),"")</f>
        <v>9039744000860</v>
      </c>
      <c r="B727" s="4" t="str">
        <f>'[1]TCE - ANEXO IV - Preencher'!C736</f>
        <v>HOSPITAL DOM HÉLDER CÂMARA - CG. Nº 018/2022</v>
      </c>
      <c r="C727" s="4" t="str">
        <f>'[1]TCE - ANEXO IV - Preencher'!E736</f>
        <v>5.16 - Serviços Médico-Hospitalares, Odotonlogia e Laboratoriais</v>
      </c>
      <c r="D727" s="3">
        <f>'[1]TCE - ANEXO IV - Preencher'!F736</f>
        <v>0</v>
      </c>
      <c r="E727" s="5" t="str">
        <f>'[1]TCE - ANEXO IV - Preencher'!G736</f>
        <v xml:space="preserve">T MAIS CLINICA MEDICA LTDA 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331</v>
      </c>
      <c r="I727" s="6">
        <f>IF('[1]TCE - ANEXO IV - Preencher'!K736="","",'[1]TCE - ANEXO IV - Preencher'!K736)</f>
        <v>45544</v>
      </c>
      <c r="J727" s="5" t="str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2602902</v>
      </c>
      <c r="L727" s="7">
        <f>'[1]TCE - ANEXO IV - Preencher'!N736</f>
        <v>332045.21999999997</v>
      </c>
    </row>
    <row r="728" spans="1:12" s="8" customFormat="1" ht="19.5" customHeight="1" x14ac:dyDescent="0.25">
      <c r="A728" s="3">
        <f>IFERROR(VLOOKUP(B728,'[1]DADOS (OCULTAR)'!$Q$3:$S$136,3,0),"")</f>
        <v>9039744000860</v>
      </c>
      <c r="B728" s="4" t="str">
        <f>'[1]TCE - ANEXO IV - Preencher'!C737</f>
        <v>HOSPITAL DOM HÉLDER CÂMARA - CG. Nº 018/2022</v>
      </c>
      <c r="C728" s="4" t="str">
        <f>'[1]TCE - ANEXO IV - Preencher'!E737</f>
        <v>5.16 - Serviços Médico-Hospitalares, Odotonlogia e Laboratoriais</v>
      </c>
      <c r="D728" s="3">
        <f>'[1]TCE - ANEXO IV - Preencher'!F737</f>
        <v>0</v>
      </c>
      <c r="E728" s="5" t="str">
        <f>'[1]TCE - ANEXO IV - Preencher'!G737</f>
        <v>UNICLIMVAS - UNIDADE DE CLINICA MEDICA VASCULAR S/S LTDA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530</v>
      </c>
      <c r="I728" s="6">
        <f>IF('[1]TCE - ANEXO IV - Preencher'!K737="","",'[1]TCE - ANEXO IV - Preencher'!K737)</f>
        <v>45546</v>
      </c>
      <c r="J728" s="5" t="str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7">
        <f>'[1]TCE - ANEXO IV - Preencher'!N737</f>
        <v>20433.62</v>
      </c>
    </row>
    <row r="729" spans="1:12" s="8" customFormat="1" ht="19.5" customHeight="1" x14ac:dyDescent="0.25">
      <c r="A729" s="3">
        <f>IFERROR(VLOOKUP(B729,'[1]DADOS (OCULTAR)'!$Q$3:$S$136,3,0),"")</f>
        <v>9039744000860</v>
      </c>
      <c r="B729" s="4" t="str">
        <f>'[1]TCE - ANEXO IV - Preencher'!C738</f>
        <v>HOSPITAL DOM HÉLDER CÂMARA - CG. Nº 018/2022</v>
      </c>
      <c r="C729" s="4" t="str">
        <f>'[1]TCE - ANEXO IV - Preencher'!E738</f>
        <v>5.16 - Serviços Médico-Hospitalares, Odotonlogia e Laboratoriais</v>
      </c>
      <c r="D729" s="3">
        <f>'[1]TCE - ANEXO IV - Preencher'!F738</f>
        <v>0</v>
      </c>
      <c r="E729" s="5" t="str">
        <f>'[1]TCE - ANEXO IV - Preencher'!G738</f>
        <v xml:space="preserve">UNIDADE DE CARDIOLOGIA INVASIVA S/C LTDA 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661</v>
      </c>
      <c r="I729" s="6">
        <f>IF('[1]TCE - ANEXO IV - Preencher'!K738="","",'[1]TCE - ANEXO IV - Preencher'!K738)</f>
        <v>45544</v>
      </c>
      <c r="J729" s="5" t="str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2611606</v>
      </c>
      <c r="L729" s="7">
        <f>'[1]TCE - ANEXO IV - Preencher'!N738</f>
        <v>110847.75</v>
      </c>
    </row>
    <row r="730" spans="1:12" s="8" customFormat="1" ht="19.5" customHeight="1" x14ac:dyDescent="0.25">
      <c r="A730" s="3">
        <f>IFERROR(VLOOKUP(B730,'[1]DADOS (OCULTAR)'!$Q$3:$S$136,3,0),"")</f>
        <v>9039744000860</v>
      </c>
      <c r="B730" s="4" t="str">
        <f>'[1]TCE - ANEXO IV - Preencher'!C739</f>
        <v>HOSPITAL DOM HÉLDER CÂMARA - CG. Nº 018/2022</v>
      </c>
      <c r="C730" s="4" t="str">
        <f>'[1]TCE - ANEXO IV - Preencher'!E739</f>
        <v>5.16 - Serviços Médico-Hospitalares, Odotonlogia e Laboratoriais</v>
      </c>
      <c r="D730" s="3">
        <f>'[1]TCE - ANEXO IV - Preencher'!F739</f>
        <v>0</v>
      </c>
      <c r="E730" s="5" t="str">
        <f>'[1]TCE - ANEXO IV - Preencher'!G739</f>
        <v>WAYMEDIC SERVIÇOS DE SAUDE LTDA</v>
      </c>
      <c r="F730" s="5" t="str">
        <f>'[1]TCE - ANEXO IV - Preencher'!H739</f>
        <v>S</v>
      </c>
      <c r="G730" s="5" t="str">
        <f>'[1]TCE - ANEXO IV - Preencher'!I739</f>
        <v>S</v>
      </c>
      <c r="H730" s="5">
        <f>'[1]TCE - ANEXO IV - Preencher'!J739</f>
        <v>776</v>
      </c>
      <c r="I730" s="6">
        <f>IF('[1]TCE - ANEXO IV - Preencher'!K739="","",'[1]TCE - ANEXO IV - Preencher'!K739)</f>
        <v>45544</v>
      </c>
      <c r="J730" s="5" t="str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2609600</v>
      </c>
      <c r="L730" s="7">
        <f>'[1]TCE - ANEXO IV - Preencher'!N739</f>
        <v>10015.549999999999</v>
      </c>
    </row>
    <row r="731" spans="1:12" s="8" customFormat="1" ht="19.5" customHeight="1" x14ac:dyDescent="0.25">
      <c r="A731" s="3">
        <f>IFERROR(VLOOKUP(B731,'[1]DADOS (OCULTAR)'!$Q$3:$S$136,3,0),"")</f>
        <v>9039744000860</v>
      </c>
      <c r="B731" s="4" t="str">
        <f>'[1]TCE - ANEXO IV - Preencher'!C740</f>
        <v>HOSPITAL DOM HÉLDER CÂMARA - CG. Nº 018/2022</v>
      </c>
      <c r="C731" s="4" t="str">
        <f>'[1]TCE - ANEXO IV - Preencher'!E740</f>
        <v>5.16 - Serviços Médico-Hospitalares, Odotonlogia e Laboratoriais</v>
      </c>
      <c r="D731" s="3">
        <f>'[1]TCE - ANEXO IV - Preencher'!F740</f>
        <v>0</v>
      </c>
      <c r="E731" s="5" t="str">
        <f>'[1]TCE - ANEXO IV - Preencher'!G740</f>
        <v>PORTAL TELEMEDICINA LTDA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11865</v>
      </c>
      <c r="I731" s="6">
        <f>IF('[1]TCE - ANEXO IV - Preencher'!K740="","",'[1]TCE - ANEXO IV - Preencher'!K740)</f>
        <v>45541</v>
      </c>
      <c r="J731" s="5" t="str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7">
        <f>'[1]TCE - ANEXO IV - Preencher'!N740</f>
        <v>290</v>
      </c>
    </row>
    <row r="732" spans="1:12" s="8" customFormat="1" ht="19.5" customHeight="1" x14ac:dyDescent="0.25">
      <c r="A732" s="3">
        <f>IFERROR(VLOOKUP(B732,'[1]DADOS (OCULTAR)'!$Q$3:$S$136,3,0),"")</f>
        <v>9039744000860</v>
      </c>
      <c r="B732" s="4" t="str">
        <f>'[1]TCE - ANEXO IV - Preencher'!C741</f>
        <v>HOSPITAL DOM HÉLDER CÂMARA - CG. Nº 018/2022</v>
      </c>
      <c r="C732" s="4" t="str">
        <f>'[1]TCE - ANEXO IV - Preencher'!E741</f>
        <v>5.16 - Serviços Médico-Hospitalares, Odotonlogia e Laboratoriais</v>
      </c>
      <c r="D732" s="3">
        <f>'[1]TCE - ANEXO IV - Preencher'!F741</f>
        <v>0</v>
      </c>
      <c r="E732" s="5" t="str">
        <f>'[1]TCE - ANEXO IV - Preencher'!G741</f>
        <v xml:space="preserve">MEDCENTER ATIVIDADES MEDICAS LTDA 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1629</v>
      </c>
      <c r="I732" s="6">
        <f>IF('[1]TCE - ANEXO IV - Preencher'!K741="","",'[1]TCE - ANEXO IV - Preencher'!K741)</f>
        <v>45510</v>
      </c>
      <c r="J732" s="5" t="str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2609600</v>
      </c>
      <c r="L732" s="7">
        <f>'[1]TCE - ANEXO IV - Preencher'!N741</f>
        <v>3471.92</v>
      </c>
    </row>
    <row r="733" spans="1:12" s="8" customFormat="1" ht="19.5" customHeight="1" x14ac:dyDescent="0.25">
      <c r="A733" s="3">
        <f>IFERROR(VLOOKUP(B733,'[1]DADOS (OCULTAR)'!$Q$3:$S$136,3,0),"")</f>
        <v>9039744000860</v>
      </c>
      <c r="B733" s="4" t="str">
        <f>'[1]TCE - ANEXO IV - Preencher'!C742</f>
        <v>HOSPITAL DOM HÉLDER CÂMARA - CG. Nº 018/2022</v>
      </c>
      <c r="C733" s="4" t="str">
        <f>'[1]TCE - ANEXO IV - Preencher'!E742</f>
        <v>5.16 - Serviços Médico-Hospitalares, Odotonlogia e Laboratoriais</v>
      </c>
      <c r="D733" s="3">
        <f>'[1]TCE - ANEXO IV - Preencher'!F742</f>
        <v>0</v>
      </c>
      <c r="E733" s="5" t="str">
        <f>'[1]TCE - ANEXO IV - Preencher'!G742</f>
        <v>Cientificalab Produtos Laboratorais e Sistemas Ltda</v>
      </c>
      <c r="F733" s="5" t="str">
        <f>'[1]TCE - ANEXO IV - Preencher'!H742</f>
        <v>S</v>
      </c>
      <c r="G733" s="5" t="str">
        <f>'[1]TCE - ANEXO IV - Preencher'!I742</f>
        <v>S</v>
      </c>
      <c r="H733" s="5">
        <f>'[1]TCE - ANEXO IV - Preencher'!J742</f>
        <v>162</v>
      </c>
      <c r="I733" s="6">
        <f>IF('[1]TCE - ANEXO IV - Preencher'!K742="","",'[1]TCE - ANEXO IV - Preencher'!K742)</f>
        <v>45539</v>
      </c>
      <c r="J733" s="5" t="str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2602902</v>
      </c>
      <c r="L733" s="7">
        <f>'[1]TCE - ANEXO IV - Preencher'!N742</f>
        <v>157436.32999999999</v>
      </c>
    </row>
    <row r="734" spans="1:12" s="8" customFormat="1" ht="19.5" customHeight="1" x14ac:dyDescent="0.25">
      <c r="A734" s="3">
        <f>IFERROR(VLOOKUP(B734,'[1]DADOS (OCULTAR)'!$Q$3:$S$136,3,0),"")</f>
        <v>9039744000860</v>
      </c>
      <c r="B734" s="4" t="str">
        <f>'[1]TCE - ANEXO IV - Preencher'!C743</f>
        <v>HOSPITAL DOM HÉLDER CÂMARA - CG. Nº 018/2022</v>
      </c>
      <c r="C734" s="4" t="str">
        <f>'[1]TCE - ANEXO IV - Preencher'!E743</f>
        <v>5.16 - Serviços Médico-Hospitalares, Odotonlogia e Laboratoriais</v>
      </c>
      <c r="D734" s="3">
        <f>'[1]TCE - ANEXO IV - Preencher'!F743</f>
        <v>0</v>
      </c>
      <c r="E734" s="5" t="str">
        <f>'[1]TCE - ANEXO IV - Preencher'!G743</f>
        <v>Laboratorio Histopatologia Horacio Fittipaldi S/C Ltda</v>
      </c>
      <c r="F734" s="5" t="str">
        <f>'[1]TCE - ANEXO IV - Preencher'!H743</f>
        <v>S</v>
      </c>
      <c r="G734" s="5" t="str">
        <f>'[1]TCE - ANEXO IV - Preencher'!I743</f>
        <v>S</v>
      </c>
      <c r="H734" s="5">
        <f>'[1]TCE - ANEXO IV - Preencher'!J743</f>
        <v>13728</v>
      </c>
      <c r="I734" s="6">
        <f>IF('[1]TCE - ANEXO IV - Preencher'!K743="","",'[1]TCE - ANEXO IV - Preencher'!K743)</f>
        <v>45553</v>
      </c>
      <c r="J734" s="5" t="str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1590</v>
      </c>
    </row>
    <row r="735" spans="1:12" s="8" customFormat="1" ht="19.5" customHeight="1" x14ac:dyDescent="0.25">
      <c r="A735" s="3">
        <f>IFERROR(VLOOKUP(B735,'[1]DADOS (OCULTAR)'!$Q$3:$S$136,3,0),"")</f>
        <v>9039744000860</v>
      </c>
      <c r="B735" s="4" t="str">
        <f>'[1]TCE - ANEXO IV - Preencher'!C744</f>
        <v>HOSPITAL DOM HÉLDER CÂMARA - CG. Nº 018/2022</v>
      </c>
      <c r="C735" s="4" t="str">
        <f>'[1]TCE - ANEXO IV - Preencher'!E744</f>
        <v>5.8 - Locação de Veículos Automotores</v>
      </c>
      <c r="D735" s="3">
        <f>'[1]TCE - ANEXO IV - Preencher'!F744</f>
        <v>0</v>
      </c>
      <c r="E735" s="5" t="str">
        <f>'[1]TCE - ANEXO IV - Preencher'!G744</f>
        <v xml:space="preserve">MEDLIFE LOCAÇÃO DE MÁQUINAS E EQUIPAMENTOS LTDA  - REPARO DE PEÇAS </v>
      </c>
      <c r="F735" s="5" t="str">
        <f>'[1]TCE - ANEXO IV - Preencher'!H744</f>
        <v>S</v>
      </c>
      <c r="G735" s="5" t="str">
        <f>'[1]TCE - ANEXO IV - Preencher'!I744</f>
        <v>S</v>
      </c>
      <c r="H735" s="5">
        <f>'[1]TCE - ANEXO IV - Preencher'!J744</f>
        <v>881</v>
      </c>
      <c r="I735" s="6">
        <f>IF('[1]TCE - ANEXO IV - Preencher'!K744="","",'[1]TCE - ANEXO IV - Preencher'!K744)</f>
        <v>45536</v>
      </c>
      <c r="J735" s="5" t="str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26000</v>
      </c>
    </row>
    <row r="736" spans="1:12" s="8" customFormat="1" ht="19.5" customHeight="1" x14ac:dyDescent="0.25">
      <c r="A736" s="3">
        <f>IFERROR(VLOOKUP(B736,'[1]DADOS (OCULTAR)'!$Q$3:$S$136,3,0),"")</f>
        <v>9039744000860</v>
      </c>
      <c r="B736" s="4" t="str">
        <f>'[1]TCE - ANEXO IV - Preencher'!C745</f>
        <v>HOSPITAL DOM HÉLDER CÂMARA - CG. Nº 018/2022</v>
      </c>
      <c r="C736" s="4" t="str">
        <f>'[1]TCE - ANEXO IV - Preencher'!E745</f>
        <v>5.8 - Locação de Veículos Automotores</v>
      </c>
      <c r="D736" s="3">
        <f>'[1]TCE - ANEXO IV - Preencher'!F745</f>
        <v>0</v>
      </c>
      <c r="E736" s="5" t="str">
        <f>'[1]TCE - ANEXO IV - Preencher'!G745</f>
        <v xml:space="preserve">MEDLIFE LOCAÇÃO DE MÁQUINAS E EQUIPAMENTOS LTDA </v>
      </c>
      <c r="F736" s="5" t="str">
        <f>'[1]TCE - ANEXO IV - Preencher'!H745</f>
        <v>S</v>
      </c>
      <c r="G736" s="5" t="str">
        <f>'[1]TCE - ANEXO IV - Preencher'!I745</f>
        <v>S</v>
      </c>
      <c r="H736" s="5">
        <f>'[1]TCE - ANEXO IV - Preencher'!J745</f>
        <v>882</v>
      </c>
      <c r="I736" s="6">
        <f>IF('[1]TCE - ANEXO IV - Preencher'!K745="","",'[1]TCE - ANEXO IV - Preencher'!K745)</f>
        <v>45536</v>
      </c>
      <c r="J736" s="5" t="str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26000</v>
      </c>
    </row>
    <row r="737" spans="1:12" s="8" customFormat="1" ht="19.5" customHeight="1" x14ac:dyDescent="0.25">
      <c r="A737" s="3">
        <f>IFERROR(VLOOKUP(B737,'[1]DADOS (OCULTAR)'!$Q$3:$S$136,3,0),"")</f>
        <v>9039744000860</v>
      </c>
      <c r="B737" s="4" t="str">
        <f>'[1]TCE - ANEXO IV - Preencher'!C746</f>
        <v>HOSPITAL DOM HÉLDER CÂMARA - CG. Nº 018/2022</v>
      </c>
      <c r="C737" s="4" t="str">
        <f>'[1]TCE - ANEXO IV - Preencher'!E746</f>
        <v>5.99 - Outros Serviços de Terceiros Pessoa Jurídica</v>
      </c>
      <c r="D737" s="3">
        <f>'[1]TCE - ANEXO IV - Preencher'!F746</f>
        <v>0</v>
      </c>
      <c r="E737" s="5" t="str">
        <f>'[1]TCE - ANEXO IV - Preencher'!G746</f>
        <v>Clinica de Dialise do Cabo Ltda</v>
      </c>
      <c r="F737" s="5" t="str">
        <f>'[1]TCE - ANEXO IV - Preencher'!H746</f>
        <v>S</v>
      </c>
      <c r="G737" s="5" t="str">
        <f>'[1]TCE - ANEXO IV - Preencher'!I746</f>
        <v>S</v>
      </c>
      <c r="H737" s="5">
        <f>'[1]TCE - ANEXO IV - Preencher'!J746</f>
        <v>1127</v>
      </c>
      <c r="I737" s="6">
        <f>IF('[1]TCE - ANEXO IV - Preencher'!K746="","",'[1]TCE - ANEXO IV - Preencher'!K746)</f>
        <v>45551</v>
      </c>
      <c r="J737" s="5" t="str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2602902</v>
      </c>
      <c r="L737" s="7">
        <f>'[1]TCE - ANEXO IV - Preencher'!N746</f>
        <v>300000</v>
      </c>
    </row>
    <row r="738" spans="1:12" s="8" customFormat="1" ht="19.5" customHeight="1" x14ac:dyDescent="0.25">
      <c r="A738" s="3">
        <f>IFERROR(VLOOKUP(B738,'[1]DADOS (OCULTAR)'!$Q$3:$S$136,3,0),"")</f>
        <v>9039744000860</v>
      </c>
      <c r="B738" s="4" t="str">
        <f>'[1]TCE - ANEXO IV - Preencher'!C747</f>
        <v>HOSPITAL DOM HÉLDER CÂMARA - CG. Nº 018/2022</v>
      </c>
      <c r="C738" s="4" t="str">
        <f>'[1]TCE - ANEXO IV - Preencher'!E747</f>
        <v>5.16 - Serviços Médico-Hospitalares, Odotonlogia e Laboratoriais</v>
      </c>
      <c r="D738" s="3">
        <f>'[1]TCE - ANEXO IV - Preencher'!F747</f>
        <v>0</v>
      </c>
      <c r="E738" s="5" t="str">
        <f>'[1]TCE - ANEXO IV - Preencher'!G747</f>
        <v>Coopanest/PE - Cooperativa dos Médicos Anestesiologistas de Pernambuco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60924008</v>
      </c>
      <c r="I738" s="6">
        <f>IF('[1]TCE - ANEXO IV - Preencher'!K747="","",'[1]TCE - ANEXO IV - Preencher'!K747)</f>
        <v>45540</v>
      </c>
      <c r="J738" s="5" t="str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512516.72</v>
      </c>
    </row>
    <row r="739" spans="1:12" s="8" customFormat="1" ht="19.5" customHeight="1" x14ac:dyDescent="0.25">
      <c r="A739" s="3">
        <f>IFERROR(VLOOKUP(B739,'[1]DADOS (OCULTAR)'!$Q$3:$S$136,3,0),"")</f>
        <v>9039744000860</v>
      </c>
      <c r="B739" s="4" t="str">
        <f>'[1]TCE - ANEXO IV - Preencher'!C748</f>
        <v>HOSPITAL DOM HÉLDER CÂMARA - CG. Nº 018/2022</v>
      </c>
      <c r="C739" s="4" t="str">
        <f>'[1]TCE - ANEXO IV - Preencher'!E748</f>
        <v>5.15 - Serviços Domésticos</v>
      </c>
      <c r="D739" s="3">
        <f>'[1]TCE - ANEXO IV - Preencher'!F748</f>
        <v>0</v>
      </c>
      <c r="E739" s="5" t="str">
        <f>'[1]TCE - ANEXO IV - Preencher'!G748</f>
        <v>Lavebras Gestão de Texteis S.A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6078</v>
      </c>
      <c r="I739" s="6">
        <f>IF('[1]TCE - ANEXO IV - Preencher'!K748="","",'[1]TCE - ANEXO IV - Preencher'!K748)</f>
        <v>45539</v>
      </c>
      <c r="J739" s="5" t="str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2610707</v>
      </c>
      <c r="L739" s="7">
        <f>'[1]TCE - ANEXO IV - Preencher'!N748</f>
        <v>138681.88</v>
      </c>
    </row>
    <row r="740" spans="1:12" s="8" customFormat="1" ht="19.5" customHeight="1" x14ac:dyDescent="0.25">
      <c r="A740" s="3">
        <f>IFERROR(VLOOKUP(B740,'[1]DADOS (OCULTAR)'!$Q$3:$S$136,3,0),"")</f>
        <v>9039744000860</v>
      </c>
      <c r="B740" s="4" t="str">
        <f>'[1]TCE - ANEXO IV - Preencher'!C749</f>
        <v>HOSPITAL DOM HÉLDER CÂMARA - CG. Nº 018/2022</v>
      </c>
      <c r="C740" s="4" t="str">
        <f>'[1]TCE - ANEXO IV - Preencher'!E749</f>
        <v>5.10 - Detetização/Tratamento de Resíduos e Afins</v>
      </c>
      <c r="D740" s="3">
        <f>'[1]TCE - ANEXO IV - Preencher'!F749</f>
        <v>0</v>
      </c>
      <c r="E740" s="5" t="str">
        <f>'[1]TCE - ANEXO IV - Preencher'!G749</f>
        <v>Brascon Gestão Ambiental Ltda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208041</v>
      </c>
      <c r="I740" s="6">
        <f>IF('[1]TCE - ANEXO IV - Preencher'!K749="","",'[1]TCE - ANEXO IV - Preencher'!K749)</f>
        <v>45541</v>
      </c>
      <c r="J740" s="5" t="str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2611309</v>
      </c>
      <c r="L740" s="7">
        <f>'[1]TCE - ANEXO IV - Preencher'!N749</f>
        <v>23048.080000000002</v>
      </c>
    </row>
    <row r="741" spans="1:12" s="8" customFormat="1" ht="19.5" customHeight="1" x14ac:dyDescent="0.25">
      <c r="A741" s="3">
        <f>IFERROR(VLOOKUP(B741,'[1]DADOS (OCULTAR)'!$Q$3:$S$136,3,0),"")</f>
        <v>9039744000860</v>
      </c>
      <c r="B741" s="4" t="str">
        <f>'[1]TCE - ANEXO IV - Preencher'!C750</f>
        <v>HOSPITAL DOM HÉLDER CÂMARA - CG. Nº 018/2022</v>
      </c>
      <c r="C741" s="4" t="str">
        <f>'[1]TCE - ANEXO IV - Preencher'!E750</f>
        <v>5.17 - Manutenção de Software, Certificação Digital e Microfilmagem</v>
      </c>
      <c r="D741" s="3">
        <f>'[1]TCE - ANEXO IV - Preencher'!F750</f>
        <v>0</v>
      </c>
      <c r="E741" s="5" t="str">
        <f>'[1]TCE - ANEXO IV - Preencher'!G750</f>
        <v>Bruno Cosmo da Costa Comercio e Servicos(Amd Tecnologia da Informacao e Sistemas)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1011</v>
      </c>
      <c r="I741" s="6">
        <f>IF('[1]TCE - ANEXO IV - Preencher'!K750="","",'[1]TCE - ANEXO IV - Preencher'!K750)</f>
        <v>45537</v>
      </c>
      <c r="J741" s="5" t="str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2611606</v>
      </c>
      <c r="L741" s="7">
        <f>'[1]TCE - ANEXO IV - Preencher'!N750</f>
        <v>6263.4</v>
      </c>
    </row>
    <row r="742" spans="1:12" s="8" customFormat="1" ht="19.5" customHeight="1" x14ac:dyDescent="0.25">
      <c r="A742" s="3">
        <f>IFERROR(VLOOKUP(B742,'[1]DADOS (OCULTAR)'!$Q$3:$S$136,3,0),"")</f>
        <v>9039744000860</v>
      </c>
      <c r="B742" s="4" t="str">
        <f>'[1]TCE - ANEXO IV - Preencher'!C751</f>
        <v>HOSPITAL DOM HÉLDER CÂMARA - CG. Nº 018/2022</v>
      </c>
      <c r="C742" s="4" t="str">
        <f>'[1]TCE - ANEXO IV - Preencher'!E751</f>
        <v>5.17 - Manutenção de Software, Certificação Digital e Microfilmagem</v>
      </c>
      <c r="D742" s="3">
        <f>'[1]TCE - ANEXO IV - Preencher'!F751</f>
        <v>0</v>
      </c>
      <c r="E742" s="5" t="str">
        <f>'[1]TCE - ANEXO IV - Preencher'!G751</f>
        <v>Bruno Cosmo da Costa Comercio e Servicos(Amd Tecnologia da Informacao e Sistemas)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1041</v>
      </c>
      <c r="I742" s="6">
        <f>IF('[1]TCE - ANEXO IV - Preencher'!K751="","",'[1]TCE - ANEXO IV - Preencher'!K751)</f>
        <v>45537</v>
      </c>
      <c r="J742" s="5" t="str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2611606</v>
      </c>
      <c r="L742" s="7">
        <f>'[1]TCE - ANEXO IV - Preencher'!N751</f>
        <v>3735</v>
      </c>
    </row>
    <row r="743" spans="1:12" s="8" customFormat="1" ht="19.5" customHeight="1" x14ac:dyDescent="0.25">
      <c r="A743" s="3">
        <f>IFERROR(VLOOKUP(B743,'[1]DADOS (OCULTAR)'!$Q$3:$S$136,3,0),"")</f>
        <v>9039744000860</v>
      </c>
      <c r="B743" s="4" t="str">
        <f>'[1]TCE - ANEXO IV - Preencher'!C752</f>
        <v>HOSPITAL DOM HÉLDER CÂMARA - CG. Nº 018/2022</v>
      </c>
      <c r="C743" s="4" t="str">
        <f>'[1]TCE - ANEXO IV - Preencher'!E752</f>
        <v>5.17 - Manutenção de Software, Certificação Digital e Microfilmagem</v>
      </c>
      <c r="D743" s="3">
        <f>'[1]TCE - ANEXO IV - Preencher'!F752</f>
        <v>0</v>
      </c>
      <c r="E743" s="5" t="str">
        <f>'[1]TCE - ANEXO IV - Preencher'!G752</f>
        <v>Bruno Cosmo da Costa Comercio e Servicos(Amd Tecnologia da Informacao e Sistemas)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1046</v>
      </c>
      <c r="I743" s="6">
        <f>IF('[1]TCE - ANEXO IV - Preencher'!K752="","",'[1]TCE - ANEXO IV - Preencher'!K752)</f>
        <v>45537</v>
      </c>
      <c r="J743" s="5" t="str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778</v>
      </c>
    </row>
    <row r="744" spans="1:12" s="8" customFormat="1" ht="19.5" customHeight="1" x14ac:dyDescent="0.25">
      <c r="A744" s="3">
        <f>IFERROR(VLOOKUP(B744,'[1]DADOS (OCULTAR)'!$Q$3:$S$136,3,0),"")</f>
        <v>9039744000860</v>
      </c>
      <c r="B744" s="4" t="str">
        <f>'[1]TCE - ANEXO IV - Preencher'!C753</f>
        <v>HOSPITAL DOM HÉLDER CÂMARA - CG. Nº 018/2022</v>
      </c>
      <c r="C744" s="4" t="str">
        <f>'[1]TCE - ANEXO IV - Preencher'!E753</f>
        <v>5.17 - Manutenção de Software, Certificação Digital e Microfilmagem</v>
      </c>
      <c r="D744" s="3">
        <f>'[1]TCE - ANEXO IV - Preencher'!F753</f>
        <v>0</v>
      </c>
      <c r="E744" s="5" t="str">
        <f>'[1]TCE - ANEXO IV - Preencher'!G753</f>
        <v xml:space="preserve">BID COMERCIO E SERVIÇOS EM TECNOLOGIA DA INFORMAÇÃO LTDA </v>
      </c>
      <c r="F744" s="5" t="str">
        <f>'[1]TCE - ANEXO IV - Preencher'!H753</f>
        <v>S</v>
      </c>
      <c r="G744" s="5" t="str">
        <f>'[1]TCE - ANEXO IV - Preencher'!I753</f>
        <v>S</v>
      </c>
      <c r="H744" s="5">
        <f>'[1]TCE - ANEXO IV - Preencher'!J753</f>
        <v>7135</v>
      </c>
      <c r="I744" s="6">
        <f>IF('[1]TCE - ANEXO IV - Preencher'!K753="","",'[1]TCE - ANEXO IV - Preencher'!K753)</f>
        <v>45537</v>
      </c>
      <c r="J744" s="5" t="str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7">
        <f>'[1]TCE - ANEXO IV - Preencher'!N753</f>
        <v>1229.07</v>
      </c>
    </row>
    <row r="745" spans="1:12" s="8" customFormat="1" ht="19.5" customHeight="1" x14ac:dyDescent="0.25">
      <c r="A745" s="3">
        <f>IFERROR(VLOOKUP(B745,'[1]DADOS (OCULTAR)'!$Q$3:$S$136,3,0),"")</f>
        <v>9039744000860</v>
      </c>
      <c r="B745" s="4" t="str">
        <f>'[1]TCE - ANEXO IV - Preencher'!C754</f>
        <v>HOSPITAL DOM HÉLDER CÂMARA - CG. Nº 018/2022</v>
      </c>
      <c r="C745" s="4" t="str">
        <f>'[1]TCE - ANEXO IV - Preencher'!E754</f>
        <v>5.17 - Manutenção de Software, Certificação Digital e Microfilmagem</v>
      </c>
      <c r="D745" s="3">
        <f>'[1]TCE - ANEXO IV - Preencher'!F754</f>
        <v>0</v>
      </c>
      <c r="E745" s="5" t="str">
        <f>'[1]TCE - ANEXO IV - Preencher'!G754</f>
        <v xml:space="preserve">GOHEALTH PRODUTOS DIGITAIS LTDA </v>
      </c>
      <c r="F745" s="5" t="str">
        <f>'[1]TCE - ANEXO IV - Preencher'!H754</f>
        <v>S</v>
      </c>
      <c r="G745" s="5" t="str">
        <f>'[1]TCE - ANEXO IV - Preencher'!I754</f>
        <v>S</v>
      </c>
      <c r="H745" s="5">
        <f>'[1]TCE - ANEXO IV - Preencher'!J754</f>
        <v>69</v>
      </c>
      <c r="I745" s="6">
        <f>IF('[1]TCE - ANEXO IV - Preencher'!K754="","",'[1]TCE - ANEXO IV - Preencher'!K754)</f>
        <v>45540</v>
      </c>
      <c r="J745" s="5" t="str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3550308</v>
      </c>
      <c r="L745" s="7">
        <f>'[1]TCE - ANEXO IV - Preencher'!N754</f>
        <v>920.52</v>
      </c>
    </row>
    <row r="746" spans="1:12" s="8" customFormat="1" ht="19.5" customHeight="1" x14ac:dyDescent="0.25">
      <c r="A746" s="3">
        <f>IFERROR(VLOOKUP(B746,'[1]DADOS (OCULTAR)'!$Q$3:$S$136,3,0),"")</f>
        <v>9039744000860</v>
      </c>
      <c r="B746" s="4" t="str">
        <f>'[1]TCE - ANEXO IV - Preencher'!C755</f>
        <v>HOSPITAL DOM HÉLDER CÂMARA - CG. Nº 018/2022</v>
      </c>
      <c r="C746" s="4" t="str">
        <f>'[1]TCE - ANEXO IV - Preencher'!E755</f>
        <v>5.17 - Manutenção de Software, Certificação Digital e Microfilmagem</v>
      </c>
      <c r="D746" s="3">
        <f>'[1]TCE - ANEXO IV - Preencher'!F755</f>
        <v>0</v>
      </c>
      <c r="E746" s="5" t="str">
        <f>'[1]TCE - ANEXO IV - Preencher'!G755</f>
        <v>Mv Informatica Nordeste Ltda</v>
      </c>
      <c r="F746" s="5" t="str">
        <f>'[1]TCE - ANEXO IV - Preencher'!H755</f>
        <v>S</v>
      </c>
      <c r="G746" s="5" t="str">
        <f>'[1]TCE - ANEXO IV - Preencher'!I755</f>
        <v>S</v>
      </c>
      <c r="H746" s="5">
        <f>'[1]TCE - ANEXO IV - Preencher'!J755</f>
        <v>77955</v>
      </c>
      <c r="I746" s="6">
        <f>IF('[1]TCE - ANEXO IV - Preencher'!K755="","",'[1]TCE - ANEXO IV - Preencher'!K755)</f>
        <v>45540</v>
      </c>
      <c r="J746" s="5" t="str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49003.85</v>
      </c>
    </row>
    <row r="747" spans="1:12" s="8" customFormat="1" ht="19.5" customHeight="1" x14ac:dyDescent="0.25">
      <c r="A747" s="3">
        <f>IFERROR(VLOOKUP(B747,'[1]DADOS (OCULTAR)'!$Q$3:$S$136,3,0),"")</f>
        <v>9039744000860</v>
      </c>
      <c r="B747" s="4" t="str">
        <f>'[1]TCE - ANEXO IV - Preencher'!C756</f>
        <v>HOSPITAL DOM HÉLDER CÂMARA - CG. Nº 018/2022</v>
      </c>
      <c r="C747" s="4" t="str">
        <f>'[1]TCE - ANEXO IV - Preencher'!E756</f>
        <v>5.17 - Manutenção de Software, Certificação Digital e Microfilmagem</v>
      </c>
      <c r="D747" s="3">
        <f>'[1]TCE - ANEXO IV - Preencher'!F756</f>
        <v>0</v>
      </c>
      <c r="E747" s="5" t="str">
        <f>'[1]TCE - ANEXO IV - Preencher'!G756</f>
        <v xml:space="preserve">Selecty Tecnologia Para Rh Ltda ME 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11844</v>
      </c>
      <c r="I747" s="6">
        <f>IF('[1]TCE - ANEXO IV - Preencher'!K756="","",'[1]TCE - ANEXO IV - Preencher'!K756)</f>
        <v>45536</v>
      </c>
      <c r="J747" s="5" t="str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4106902</v>
      </c>
      <c r="L747" s="7">
        <f>'[1]TCE - ANEXO IV - Preencher'!N756</f>
        <v>152</v>
      </c>
    </row>
    <row r="748" spans="1:12" s="8" customFormat="1" ht="19.5" customHeight="1" x14ac:dyDescent="0.25">
      <c r="A748" s="3">
        <f>IFERROR(VLOOKUP(B748,'[1]DADOS (OCULTAR)'!$Q$3:$S$136,3,0),"")</f>
        <v>9039744000860</v>
      </c>
      <c r="B748" s="4" t="str">
        <f>'[1]TCE - ANEXO IV - Preencher'!C757</f>
        <v>HOSPITAL DOM HÉLDER CÂMARA - CG. Nº 018/2022</v>
      </c>
      <c r="C748" s="4" t="str">
        <f>'[1]TCE - ANEXO IV - Preencher'!E757</f>
        <v>5.17 - Manutenção de Software, Certificação Digital e Microfilmagem</v>
      </c>
      <c r="D748" s="3">
        <f>'[1]TCE - ANEXO IV - Preencher'!F757</f>
        <v>0</v>
      </c>
      <c r="E748" s="5" t="str">
        <f>'[1]TCE - ANEXO IV - Preencher'!G757</f>
        <v xml:space="preserve">Flowti Tecnologia Ltda  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2831</v>
      </c>
      <c r="I748" s="6">
        <f>IF('[1]TCE - ANEXO IV - Preencher'!K757="","",'[1]TCE - ANEXO IV - Preencher'!K757)</f>
        <v>45537</v>
      </c>
      <c r="J748" s="5" t="str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23 - Ce</v>
      </c>
      <c r="L748" s="7">
        <f>'[1]TCE - ANEXO IV - Preencher'!N757</f>
        <v>13233.17</v>
      </c>
    </row>
    <row r="749" spans="1:12" s="8" customFormat="1" ht="19.5" customHeight="1" x14ac:dyDescent="0.25">
      <c r="A749" s="3">
        <f>IFERROR(VLOOKUP(B749,'[1]DADOS (OCULTAR)'!$Q$3:$S$136,3,0),"")</f>
        <v>9039744000860</v>
      </c>
      <c r="B749" s="4" t="str">
        <f>'[1]TCE - ANEXO IV - Preencher'!C758</f>
        <v>HOSPITAL DOM HÉLDER CÂMARA - CG. Nº 018/2022</v>
      </c>
      <c r="C749" s="4" t="str">
        <f>'[1]TCE - ANEXO IV - Preencher'!E758</f>
        <v>5.17 - Manutenção de Software, Certificação Digital e Microfilmagem</v>
      </c>
      <c r="D749" s="3">
        <f>'[1]TCE - ANEXO IV - Preencher'!F758</f>
        <v>0</v>
      </c>
      <c r="E749" s="5" t="str">
        <f>'[1]TCE - ANEXO IV - Preencher'!G758</f>
        <v>Bionexo S.A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492278</v>
      </c>
      <c r="I749" s="6">
        <f>IF('[1]TCE - ANEXO IV - Preencher'!K758="","",'[1]TCE - ANEXO IV - Preencher'!K758)</f>
        <v>45546</v>
      </c>
      <c r="J749" s="5" t="str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3550308</v>
      </c>
      <c r="L749" s="7">
        <f>'[1]TCE - ANEXO IV - Preencher'!N758</f>
        <v>2406.29</v>
      </c>
    </row>
    <row r="750" spans="1:12" s="8" customFormat="1" ht="19.5" customHeight="1" x14ac:dyDescent="0.25">
      <c r="A750" s="3">
        <f>IFERROR(VLOOKUP(B750,'[1]DADOS (OCULTAR)'!$Q$3:$S$136,3,0),"")</f>
        <v>9039744000860</v>
      </c>
      <c r="B750" s="4" t="str">
        <f>'[1]TCE - ANEXO IV - Preencher'!C759</f>
        <v>HOSPITAL DOM HÉLDER CÂMARA - CG. Nº 018/2022</v>
      </c>
      <c r="C750" s="4" t="str">
        <f>'[1]TCE - ANEXO IV - Preencher'!E759</f>
        <v>5.17 - Manutenção de Software, Certificação Digital e Microfilmagem</v>
      </c>
      <c r="D750" s="3">
        <f>'[1]TCE - ANEXO IV - Preencher'!F759</f>
        <v>0</v>
      </c>
      <c r="E750" s="5" t="str">
        <f>'[1]TCE - ANEXO IV - Preencher'!G759</f>
        <v xml:space="preserve">CONECT-SE LTDA 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4039</v>
      </c>
      <c r="I750" s="6">
        <f>IF('[1]TCE - ANEXO IV - Preencher'!K759="","",'[1]TCE - ANEXO IV - Preencher'!K759)</f>
        <v>45539</v>
      </c>
      <c r="J750" s="5" t="str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2611606</v>
      </c>
      <c r="L750" s="7">
        <f>'[1]TCE - ANEXO IV - Preencher'!N759</f>
        <v>283.31</v>
      </c>
    </row>
    <row r="751" spans="1:12" s="8" customFormat="1" ht="19.5" customHeight="1" x14ac:dyDescent="0.25">
      <c r="A751" s="3">
        <f>IFERROR(VLOOKUP(B751,'[1]DADOS (OCULTAR)'!$Q$3:$S$136,3,0),"")</f>
        <v>9039744000860</v>
      </c>
      <c r="B751" s="4" t="str">
        <f>'[1]TCE - ANEXO IV - Preencher'!C760</f>
        <v>HOSPITAL DOM HÉLDER CÂMARA - CG. Nº 018/2022</v>
      </c>
      <c r="C751" s="4" t="str">
        <f>'[1]TCE - ANEXO IV - Preencher'!E760</f>
        <v>5.17 - Manutenção de Software, Certificação Digital e Microfilmagem</v>
      </c>
      <c r="D751" s="3">
        <f>'[1]TCE - ANEXO IV - Preencher'!F760</f>
        <v>0</v>
      </c>
      <c r="E751" s="5" t="str">
        <f>'[1]TCE - ANEXO IV - Preencher'!G760</f>
        <v xml:space="preserve">CLICKSING GESTAO DE DOCUMENTOS S/A 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467993</v>
      </c>
      <c r="I751" s="6">
        <f>IF('[1]TCE - ANEXO IV - Preencher'!K760="","",'[1]TCE - ANEXO IV - Preencher'!K760)</f>
        <v>45549</v>
      </c>
      <c r="J751" s="5" t="str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7">
        <f>'[1]TCE - ANEXO IV - Preencher'!N760</f>
        <v>94.47</v>
      </c>
    </row>
    <row r="752" spans="1:12" s="8" customFormat="1" ht="19.5" customHeight="1" x14ac:dyDescent="0.25">
      <c r="A752" s="3">
        <f>IFERROR(VLOOKUP(B752,'[1]DADOS (OCULTAR)'!$Q$3:$S$136,3,0),"")</f>
        <v>9039744000860</v>
      </c>
      <c r="B752" s="4" t="str">
        <f>'[1]TCE - ANEXO IV - Preencher'!C761</f>
        <v>HOSPITAL DOM HÉLDER CÂMARA - CG. Nº 018/2022</v>
      </c>
      <c r="C752" s="4" t="str">
        <f>'[1]TCE - ANEXO IV - Preencher'!E761</f>
        <v>5.17 - Manutenção de Software, Certificação Digital e Microfilmagem</v>
      </c>
      <c r="D752" s="3">
        <f>'[1]TCE - ANEXO IV - Preencher'!F761</f>
        <v>0</v>
      </c>
      <c r="E752" s="5" t="str">
        <f>'[1]TCE - ANEXO IV - Preencher'!G761</f>
        <v xml:space="preserve">GREEN PAPER FREE SOLUÇOES SEM PAPEL LTDA ME 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7591</v>
      </c>
      <c r="I752" s="6">
        <f>IF('[1]TCE - ANEXO IV - Preencher'!K761="","",'[1]TCE - ANEXO IV - Preencher'!K761)</f>
        <v>45516</v>
      </c>
      <c r="J752" s="5" t="str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26 - Pe</v>
      </c>
      <c r="L752" s="7">
        <f>'[1]TCE - ANEXO IV - Preencher'!N761</f>
        <v>4500</v>
      </c>
    </row>
    <row r="753" spans="1:12" s="8" customFormat="1" ht="19.5" customHeight="1" x14ac:dyDescent="0.25">
      <c r="A753" s="3">
        <f>IFERROR(VLOOKUP(B753,'[1]DADOS (OCULTAR)'!$Q$3:$S$136,3,0),"")</f>
        <v>9039744000860</v>
      </c>
      <c r="B753" s="4" t="str">
        <f>'[1]TCE - ANEXO IV - Preencher'!C762</f>
        <v>HOSPITAL DOM HÉLDER CÂMARA - CG. Nº 018/2022</v>
      </c>
      <c r="C753" s="4" t="str">
        <f>'[1]TCE - ANEXO IV - Preencher'!E762</f>
        <v>5.17 - Manutenção de Software, Certificação Digital e Microfilmagem</v>
      </c>
      <c r="D753" s="3">
        <f>'[1]TCE - ANEXO IV - Preencher'!F762</f>
        <v>0</v>
      </c>
      <c r="E753" s="5" t="str">
        <f>'[1]TCE - ANEXO IV - Preencher'!G762</f>
        <v>D-SAAS TECNOLOGIA EM DESENVOLVIMENTO DE SOFTWARE LTDA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344328</v>
      </c>
      <c r="I753" s="6">
        <f>IF('[1]TCE - ANEXO IV - Preencher'!K762="","",'[1]TCE - ANEXO IV - Preencher'!K762)</f>
        <v>45525</v>
      </c>
      <c r="J753" s="5" t="str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26 - Pe</v>
      </c>
      <c r="L753" s="7">
        <f>'[1]TCE - ANEXO IV - Preencher'!N762</f>
        <v>1080</v>
      </c>
    </row>
    <row r="754" spans="1:12" s="8" customFormat="1" ht="19.5" customHeight="1" x14ac:dyDescent="0.25">
      <c r="A754" s="3">
        <f>IFERROR(VLOOKUP(B754,'[1]DADOS (OCULTAR)'!$Q$3:$S$136,3,0),"")</f>
        <v>9039744000860</v>
      </c>
      <c r="B754" s="4" t="str">
        <f>'[1]TCE - ANEXO IV - Preencher'!C763</f>
        <v>HOSPITAL DOM HÉLDER CÂMARA - CG. Nº 018/2022</v>
      </c>
      <c r="C754" s="4" t="str">
        <f>'[1]TCE - ANEXO IV - Preencher'!E763</f>
        <v>5.17 - Manutenção de Software, Certificação Digital e Microfilmagem</v>
      </c>
      <c r="D754" s="3">
        <f>'[1]TCE - ANEXO IV - Preencher'!F763</f>
        <v>0</v>
      </c>
      <c r="E754" s="5" t="str">
        <f>'[1]TCE - ANEXO IV - Preencher'!G763</f>
        <v xml:space="preserve">WEBDOX DO BRASIL LTDA 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1167</v>
      </c>
      <c r="I754" s="6">
        <f>IF('[1]TCE - ANEXO IV - Preencher'!K763="","",'[1]TCE - ANEXO IV - Preencher'!K763)</f>
        <v>45530</v>
      </c>
      <c r="J754" s="5" t="str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3550308</v>
      </c>
      <c r="L754" s="7">
        <f>'[1]TCE - ANEXO IV - Preencher'!N763</f>
        <v>1080</v>
      </c>
    </row>
    <row r="755" spans="1:12" s="8" customFormat="1" ht="19.5" customHeight="1" x14ac:dyDescent="0.25">
      <c r="A755" s="3">
        <f>IFERROR(VLOOKUP(B755,'[1]DADOS (OCULTAR)'!$Q$3:$S$136,3,0),"")</f>
        <v>9039744000860</v>
      </c>
      <c r="B755" s="4" t="str">
        <f>'[1]TCE - ANEXO IV - Preencher'!C764</f>
        <v>HOSPITAL DOM HÉLDER CÂMARA - CG. Nº 018/2022</v>
      </c>
      <c r="C755" s="4" t="str">
        <f>'[1]TCE - ANEXO IV - Preencher'!E764</f>
        <v>5.17 - Manutenção de Software, Certificação Digital e Microfilmagem</v>
      </c>
      <c r="D755" s="3">
        <f>'[1]TCE - ANEXO IV - Preencher'!F764</f>
        <v>0</v>
      </c>
      <c r="E755" s="5" t="str">
        <f>'[1]TCE - ANEXO IV - Preencher'!G764</f>
        <v>Totvs S.A.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3899577</v>
      </c>
      <c r="I755" s="6">
        <f>IF('[1]TCE - ANEXO IV - Preencher'!K764="","",'[1]TCE - ANEXO IV - Preencher'!K764)</f>
        <v>45506</v>
      </c>
      <c r="J755" s="5" t="str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3550308</v>
      </c>
      <c r="L755" s="7">
        <f>'[1]TCE - ANEXO IV - Preencher'!N764</f>
        <v>6010.18</v>
      </c>
    </row>
    <row r="756" spans="1:12" s="8" customFormat="1" ht="19.5" customHeight="1" x14ac:dyDescent="0.25">
      <c r="A756" s="3">
        <f>IFERROR(VLOOKUP(B756,'[1]DADOS (OCULTAR)'!$Q$3:$S$136,3,0),"")</f>
        <v>9039744000860</v>
      </c>
      <c r="B756" s="4" t="str">
        <f>'[1]TCE - ANEXO IV - Preencher'!C765</f>
        <v>HOSPITAL DOM HÉLDER CÂMARA - CG. Nº 018/2022</v>
      </c>
      <c r="C756" s="4" t="str">
        <f>'[1]TCE - ANEXO IV - Preencher'!E765</f>
        <v>5.17 - Manutenção de Software, Certificação Digital e Microfilmagem</v>
      </c>
      <c r="D756" s="3">
        <f>'[1]TCE - ANEXO IV - Preencher'!F765</f>
        <v>0</v>
      </c>
      <c r="E756" s="5" t="str">
        <f>'[1]TCE - ANEXO IV - Preencher'!G765</f>
        <v>Totvs S.A.</v>
      </c>
      <c r="F756" s="5" t="str">
        <f>'[1]TCE - ANEXO IV - Preencher'!H765</f>
        <v>S</v>
      </c>
      <c r="G756" s="5" t="str">
        <f>'[1]TCE - ANEXO IV - Preencher'!I765</f>
        <v>S</v>
      </c>
      <c r="H756" s="5">
        <f>'[1]TCE - ANEXO IV - Preencher'!J765</f>
        <v>3899525</v>
      </c>
      <c r="I756" s="6">
        <f>IF('[1]TCE - ANEXO IV - Preencher'!K765="","",'[1]TCE - ANEXO IV - Preencher'!K765)</f>
        <v>45506</v>
      </c>
      <c r="J756" s="5" t="str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3550308</v>
      </c>
      <c r="L756" s="7">
        <f>'[1]TCE - ANEXO IV - Preencher'!N765</f>
        <v>937.85</v>
      </c>
    </row>
    <row r="757" spans="1:12" s="8" customFormat="1" ht="19.5" customHeight="1" x14ac:dyDescent="0.25">
      <c r="A757" s="3">
        <f>IFERROR(VLOOKUP(B757,'[1]DADOS (OCULTAR)'!$Q$3:$S$136,3,0),"")</f>
        <v>9039744000860</v>
      </c>
      <c r="B757" s="4" t="str">
        <f>'[1]TCE - ANEXO IV - Preencher'!C766</f>
        <v>HOSPITAL DOM HÉLDER CÂMARA - CG. Nº 018/2022</v>
      </c>
      <c r="C757" s="4" t="str">
        <f>'[1]TCE - ANEXO IV - Preencher'!E766</f>
        <v>5.17 - Manutenção de Software, Certificação Digital e Microfilmagem</v>
      </c>
      <c r="D757" s="3">
        <f>'[1]TCE - ANEXO IV - Preencher'!F766</f>
        <v>0</v>
      </c>
      <c r="E757" s="5" t="str">
        <f>'[1]TCE - ANEXO IV - Preencher'!G766</f>
        <v>Totvs S.A.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3899500</v>
      </c>
      <c r="I757" s="6">
        <f>IF('[1]TCE - ANEXO IV - Preencher'!K766="","",'[1]TCE - ANEXO IV - Preencher'!K766)</f>
        <v>45506</v>
      </c>
      <c r="J757" s="5" t="str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3550308</v>
      </c>
      <c r="L757" s="7">
        <f>'[1]TCE - ANEXO IV - Preencher'!N766</f>
        <v>1431.76</v>
      </c>
    </row>
    <row r="758" spans="1:12" s="8" customFormat="1" ht="19.5" customHeight="1" x14ac:dyDescent="0.25">
      <c r="A758" s="3">
        <f>IFERROR(VLOOKUP(B758,'[1]DADOS (OCULTAR)'!$Q$3:$S$136,3,0),"")</f>
        <v>9039744000860</v>
      </c>
      <c r="B758" s="4" t="str">
        <f>'[1]TCE - ANEXO IV - Preencher'!C767</f>
        <v>HOSPITAL DOM HÉLDER CÂMARA - CG. Nº 018/2022</v>
      </c>
      <c r="C758" s="4" t="str">
        <f>'[1]TCE - ANEXO IV - Preencher'!E767</f>
        <v>5.17 - Manutenção de Software, Certificação Digital e Microfilmagem</v>
      </c>
      <c r="D758" s="3">
        <f>'[1]TCE - ANEXO IV - Preencher'!F767</f>
        <v>0</v>
      </c>
      <c r="E758" s="5" t="str">
        <f>'[1]TCE - ANEXO IV - Preencher'!G767</f>
        <v>Totvs S.A.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3899626</v>
      </c>
      <c r="I758" s="6">
        <f>IF('[1]TCE - ANEXO IV - Preencher'!K767="","",'[1]TCE - ANEXO IV - Preencher'!K767)</f>
        <v>45506</v>
      </c>
      <c r="J758" s="5" t="str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3550308</v>
      </c>
      <c r="L758" s="7">
        <f>'[1]TCE - ANEXO IV - Preencher'!N767</f>
        <v>556.29</v>
      </c>
    </row>
    <row r="759" spans="1:12" s="8" customFormat="1" ht="19.5" customHeight="1" x14ac:dyDescent="0.25">
      <c r="A759" s="3">
        <f>IFERROR(VLOOKUP(B759,'[1]DADOS (OCULTAR)'!$Q$3:$S$136,3,0),"")</f>
        <v>9039744000860</v>
      </c>
      <c r="B759" s="4" t="str">
        <f>'[1]TCE - ANEXO IV - Preencher'!C768</f>
        <v>HOSPITAL DOM HÉLDER CÂMARA - CG. Nº 018/2022</v>
      </c>
      <c r="C759" s="4" t="str">
        <f>'[1]TCE - ANEXO IV - Preencher'!E768</f>
        <v>5.99 - Outros Serviços de Terceiros Pessoa Jurídica</v>
      </c>
      <c r="D759" s="3">
        <f>'[1]TCE - ANEXO IV - Preencher'!F768</f>
        <v>0</v>
      </c>
      <c r="E759" s="5" t="str">
        <f>'[1]TCE - ANEXO IV - Preencher'!G768</f>
        <v>Planisa Planejamento e Org. de Instituições de Saude Ltda</v>
      </c>
      <c r="F759" s="5" t="str">
        <f>'[1]TCE - ANEXO IV - Preencher'!H768</f>
        <v>S</v>
      </c>
      <c r="G759" s="5" t="str">
        <f>'[1]TCE - ANEXO IV - Preencher'!I768</f>
        <v>S</v>
      </c>
      <c r="H759" s="5">
        <f>'[1]TCE - ANEXO IV - Preencher'!J768</f>
        <v>34281</v>
      </c>
      <c r="I759" s="6">
        <f>IF('[1]TCE - ANEXO IV - Preencher'!K768="","",'[1]TCE - ANEXO IV - Preencher'!K768)</f>
        <v>45509</v>
      </c>
      <c r="J759" s="5" t="str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3550308</v>
      </c>
      <c r="L759" s="7">
        <f>'[1]TCE - ANEXO IV - Preencher'!N768</f>
        <v>4823.03</v>
      </c>
    </row>
    <row r="760" spans="1:12" s="8" customFormat="1" ht="19.5" customHeight="1" x14ac:dyDescent="0.25">
      <c r="A760" s="3">
        <f>IFERROR(VLOOKUP(B760,'[1]DADOS (OCULTAR)'!$Q$3:$S$136,3,0),"")</f>
        <v>9039744000860</v>
      </c>
      <c r="B760" s="4" t="str">
        <f>'[1]TCE - ANEXO IV - Preencher'!C769</f>
        <v>HOSPITAL DOM HÉLDER CÂMARA - CG. Nº 018/2022</v>
      </c>
      <c r="C760" s="4" t="str">
        <f>'[1]TCE - ANEXO IV - Preencher'!E769</f>
        <v>5.99 - Outros Serviços de Terceiros Pessoa Jurídica</v>
      </c>
      <c r="D760" s="3">
        <f>'[1]TCE - ANEXO IV - Preencher'!F769</f>
        <v>0</v>
      </c>
      <c r="E760" s="5" t="str">
        <f>'[1]TCE - ANEXO IV - Preencher'!G769</f>
        <v>TGI Consultoria em Gestão S.A.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25158</v>
      </c>
      <c r="I760" s="6">
        <f>IF('[1]TCE - ANEXO IV - Preencher'!K769="","",'[1]TCE - ANEXO IV - Preencher'!K769)</f>
        <v>45476</v>
      </c>
      <c r="J760" s="5" t="str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2611606</v>
      </c>
      <c r="L760" s="7">
        <f>'[1]TCE - ANEXO IV - Preencher'!N769</f>
        <v>3600</v>
      </c>
    </row>
    <row r="761" spans="1:12" s="8" customFormat="1" ht="19.5" customHeight="1" x14ac:dyDescent="0.25">
      <c r="A761" s="3">
        <f>IFERROR(VLOOKUP(B761,'[1]DADOS (OCULTAR)'!$Q$3:$S$136,3,0),"")</f>
        <v>9039744000860</v>
      </c>
      <c r="B761" s="4" t="str">
        <f>'[1]TCE - ANEXO IV - Preencher'!C770</f>
        <v>HOSPITAL DOM HÉLDER CÂMARA - CG. Nº 018/2022</v>
      </c>
      <c r="C761" s="4" t="str">
        <f>'[1]TCE - ANEXO IV - Preencher'!E770</f>
        <v>5.2 - Serviços Técnicos Profissionais</v>
      </c>
      <c r="D761" s="3">
        <f>'[1]TCE - ANEXO IV - Preencher'!F770</f>
        <v>0</v>
      </c>
      <c r="E761" s="5" t="str">
        <f>'[1]TCE - ANEXO IV - Preencher'!G770</f>
        <v>Noroes Azevedo Sociedade de Advogados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7398</v>
      </c>
      <c r="I761" s="6">
        <f>IF('[1]TCE - ANEXO IV - Preencher'!K770="","",'[1]TCE - ANEXO IV - Preencher'!K770)</f>
        <v>45509</v>
      </c>
      <c r="J761" s="5" t="str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2611606</v>
      </c>
      <c r="L761" s="7">
        <f>'[1]TCE - ANEXO IV - Preencher'!N770</f>
        <v>3877.59</v>
      </c>
    </row>
    <row r="762" spans="1:12" s="8" customFormat="1" ht="19.5" customHeight="1" x14ac:dyDescent="0.25">
      <c r="A762" s="3">
        <f>IFERROR(VLOOKUP(B762,'[1]DADOS (OCULTAR)'!$Q$3:$S$136,3,0),"")</f>
        <v>9039744000860</v>
      </c>
      <c r="B762" s="4" t="str">
        <f>'[1]TCE - ANEXO IV - Preencher'!C771</f>
        <v>HOSPITAL DOM HÉLDER CÂMARA - CG. Nº 018/2022</v>
      </c>
      <c r="C762" s="4" t="str">
        <f>'[1]TCE - ANEXO IV - Preencher'!E771</f>
        <v>5.2 - Serviços Técnicos Profissionais</v>
      </c>
      <c r="D762" s="3">
        <f>'[1]TCE - ANEXO IV - Preencher'!F771</f>
        <v>0</v>
      </c>
      <c r="E762" s="5" t="str">
        <f>'[1]TCE - ANEXO IV - Preencher'!G771</f>
        <v>Noroes Azevedo Sociedade de Advogados</v>
      </c>
      <c r="F762" s="5" t="str">
        <f>'[1]TCE - ANEXO IV - Preencher'!H771</f>
        <v>S</v>
      </c>
      <c r="G762" s="5" t="str">
        <f>'[1]TCE - ANEXO IV - Preencher'!I771</f>
        <v>S</v>
      </c>
      <c r="H762" s="5">
        <f>'[1]TCE - ANEXO IV - Preencher'!J771</f>
        <v>7399</v>
      </c>
      <c r="I762" s="6">
        <f>IF('[1]TCE - ANEXO IV - Preencher'!K771="","",'[1]TCE - ANEXO IV - Preencher'!K771)</f>
        <v>45509</v>
      </c>
      <c r="J762" s="5" t="str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2611606</v>
      </c>
      <c r="L762" s="7">
        <f>'[1]TCE - ANEXO IV - Preencher'!N771</f>
        <v>12930.56</v>
      </c>
    </row>
    <row r="763" spans="1:12" s="8" customFormat="1" ht="19.5" customHeight="1" x14ac:dyDescent="0.25">
      <c r="A763" s="3">
        <f>IFERROR(VLOOKUP(B763,'[1]DADOS (OCULTAR)'!$Q$3:$S$136,3,0),"")</f>
        <v>9039744000860</v>
      </c>
      <c r="B763" s="4" t="str">
        <f>'[1]TCE - ANEXO IV - Preencher'!C772</f>
        <v>HOSPITAL DOM HÉLDER CÂMARA - CG. Nº 018/2022</v>
      </c>
      <c r="C763" s="4" t="str">
        <f>'[1]TCE - ANEXO IV - Preencher'!E772</f>
        <v>5.2 - Serviços Técnicos Profissionais</v>
      </c>
      <c r="D763" s="3">
        <f>'[1]TCE - ANEXO IV - Preencher'!F772</f>
        <v>0</v>
      </c>
      <c r="E763" s="5" t="str">
        <f>'[1]TCE - ANEXO IV - Preencher'!G772</f>
        <v>Rui Jorge de A. Pires - ME (RPA)</v>
      </c>
      <c r="F763" s="5" t="str">
        <f>'[1]TCE - ANEXO IV - Preencher'!H772</f>
        <v>S</v>
      </c>
      <c r="G763" s="5" t="str">
        <f>'[1]TCE - ANEXO IV - Preencher'!I772</f>
        <v>S</v>
      </c>
      <c r="H763" s="5">
        <f>'[1]TCE - ANEXO IV - Preencher'!J772</f>
        <v>9739</v>
      </c>
      <c r="I763" s="6">
        <f>IF('[1]TCE - ANEXO IV - Preencher'!K772="","",'[1]TCE - ANEXO IV - Preencher'!K772)</f>
        <v>45538</v>
      </c>
      <c r="J763" s="5" t="str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7">
        <f>'[1]TCE - ANEXO IV - Preencher'!N772</f>
        <v>3000</v>
      </c>
    </row>
    <row r="764" spans="1:12" s="8" customFormat="1" ht="19.5" customHeight="1" x14ac:dyDescent="0.25">
      <c r="A764" s="3">
        <f>IFERROR(VLOOKUP(B764,'[1]DADOS (OCULTAR)'!$Q$3:$S$136,3,0),"")</f>
        <v>9039744000860</v>
      </c>
      <c r="B764" s="4" t="str">
        <f>'[1]TCE - ANEXO IV - Preencher'!C773</f>
        <v>HOSPITAL DOM HÉLDER CÂMARA - CG. Nº 018/2022</v>
      </c>
      <c r="C764" s="4" t="str">
        <f>'[1]TCE - ANEXO IV - Preencher'!E773</f>
        <v>5.10 - Detetização/Tratamento de Resíduos e Afins</v>
      </c>
      <c r="D764" s="3">
        <f>'[1]TCE - ANEXO IV - Preencher'!F773</f>
        <v>0</v>
      </c>
      <c r="E764" s="5" t="str">
        <f>'[1]TCE - ANEXO IV - Preencher'!G773</f>
        <v xml:space="preserve">Carlos Antonio de Oliveira Milet Junior ME 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11235</v>
      </c>
      <c r="I764" s="6">
        <f>IF('[1]TCE - ANEXO IV - Preencher'!K773="","",'[1]TCE - ANEXO IV - Preencher'!K773)</f>
        <v>45530</v>
      </c>
      <c r="J764" s="5" t="str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2611606</v>
      </c>
      <c r="L764" s="7">
        <f>'[1]TCE - ANEXO IV - Preencher'!N773</f>
        <v>600</v>
      </c>
    </row>
    <row r="765" spans="1:12" s="8" customFormat="1" ht="19.5" customHeight="1" x14ac:dyDescent="0.25">
      <c r="A765" s="3">
        <f>IFERROR(VLOOKUP(B765,'[1]DADOS (OCULTAR)'!$Q$3:$S$136,3,0),"")</f>
        <v>9039744000860</v>
      </c>
      <c r="B765" s="4" t="str">
        <f>'[1]TCE - ANEXO IV - Preencher'!C774</f>
        <v>HOSPITAL DOM HÉLDER CÂMARA - CG. Nº 018/2022</v>
      </c>
      <c r="C765" s="4" t="str">
        <f>'[1]TCE - ANEXO IV - Preencher'!E774</f>
        <v>5.99 - Outros Serviços de Terceiros Pessoa Jurídica</v>
      </c>
      <c r="D765" s="3">
        <f>'[1]TCE - ANEXO IV - Preencher'!F774</f>
        <v>0</v>
      </c>
      <c r="E765" s="5" t="str">
        <f>'[1]TCE - ANEXO IV - Preencher'!G774</f>
        <v xml:space="preserve">JOSE LUIZ DE MIRANDA ME </v>
      </c>
      <c r="F765" s="5" t="str">
        <f>'[1]TCE - ANEXO IV - Preencher'!H774</f>
        <v>S</v>
      </c>
      <c r="G765" s="5" t="str">
        <f>'[1]TCE - ANEXO IV - Preencher'!I774</f>
        <v>S</v>
      </c>
      <c r="H765" s="5">
        <f>'[1]TCE - ANEXO IV - Preencher'!J774</f>
        <v>6948</v>
      </c>
      <c r="I765" s="6">
        <f>IF('[1]TCE - ANEXO IV - Preencher'!K774="","",'[1]TCE - ANEXO IV - Preencher'!K774)</f>
        <v>45533</v>
      </c>
      <c r="J765" s="5" t="str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2611606</v>
      </c>
      <c r="L765" s="7">
        <f>'[1]TCE - ANEXO IV - Preencher'!N774</f>
        <v>710</v>
      </c>
    </row>
    <row r="766" spans="1:12" s="8" customFormat="1" ht="19.5" customHeight="1" x14ac:dyDescent="0.25">
      <c r="A766" s="3">
        <f>IFERROR(VLOOKUP(B766,'[1]DADOS (OCULTAR)'!$Q$3:$S$136,3,0),"")</f>
        <v>9039744000860</v>
      </c>
      <c r="B766" s="4" t="str">
        <f>'[1]TCE - ANEXO IV - Preencher'!C775</f>
        <v>HOSPITAL DOM HÉLDER CÂMARA - CG. Nº 018/2022</v>
      </c>
      <c r="C766" s="4" t="str">
        <f>'[1]TCE - ANEXO IV - Preencher'!E775</f>
        <v>5.99 - Outros Serviços de Terceiros Pessoa Jurídica</v>
      </c>
      <c r="D766" s="3">
        <f>'[1]TCE - ANEXO IV - Preencher'!F775</f>
        <v>0</v>
      </c>
      <c r="E766" s="5" t="str">
        <f>'[1]TCE - ANEXO IV - Preencher'!G775</f>
        <v>BIOXXI NORDESTE ESTERELIZAÇÃO LTDA</v>
      </c>
      <c r="F766" s="5" t="str">
        <f>'[1]TCE - ANEXO IV - Preencher'!H775</f>
        <v>S</v>
      </c>
      <c r="G766" s="5" t="str">
        <f>'[1]TCE - ANEXO IV - Preencher'!I775</f>
        <v>S</v>
      </c>
      <c r="H766" s="5">
        <f>'[1]TCE - ANEXO IV - Preencher'!J775</f>
        <v>3685</v>
      </c>
      <c r="I766" s="6">
        <f>IF('[1]TCE - ANEXO IV - Preencher'!K775="","",'[1]TCE - ANEXO IV - Preencher'!K775)</f>
        <v>45540</v>
      </c>
      <c r="J766" s="5" t="str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7">
        <f>'[1]TCE - ANEXO IV - Preencher'!N775</f>
        <v>3689.6</v>
      </c>
    </row>
    <row r="767" spans="1:12" s="8" customFormat="1" ht="19.5" customHeight="1" x14ac:dyDescent="0.25">
      <c r="A767" s="3">
        <f>IFERROR(VLOOKUP(B767,'[1]DADOS (OCULTAR)'!$Q$3:$S$136,3,0),"")</f>
        <v>9039744000860</v>
      </c>
      <c r="B767" s="4" t="str">
        <f>'[1]TCE - ANEXO IV - Preencher'!C776</f>
        <v>HOSPITAL DOM HÉLDER CÂMARA - CG. Nº 018/2022</v>
      </c>
      <c r="C767" s="4" t="str">
        <f>'[1]TCE - ANEXO IV - Preencher'!E776</f>
        <v>5.99 - Outros Serviços de Terceiros Pessoa Jurídica</v>
      </c>
      <c r="D767" s="3">
        <f>'[1]TCE - ANEXO IV - Preencher'!F776</f>
        <v>0</v>
      </c>
      <c r="E767" s="5" t="str">
        <f>'[1]TCE - ANEXO IV - Preencher'!G776</f>
        <v>Inspetora Salesiana do Nordeste do Brasil</v>
      </c>
      <c r="F767" s="5" t="str">
        <f>'[1]TCE - ANEXO IV - Preencher'!H776</f>
        <v>S</v>
      </c>
      <c r="G767" s="5" t="str">
        <f>'[1]TCE - ANEXO IV - Preencher'!I776</f>
        <v>S</v>
      </c>
      <c r="H767" s="5">
        <f>'[1]TCE - ANEXO IV - Preencher'!J776</f>
        <v>21294</v>
      </c>
      <c r="I767" s="6">
        <f>IF('[1]TCE - ANEXO IV - Preencher'!K776="","",'[1]TCE - ANEXO IV - Preencher'!K776)</f>
        <v>45509</v>
      </c>
      <c r="J767" s="5" t="str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2611606</v>
      </c>
      <c r="L767" s="7">
        <f>'[1]TCE - ANEXO IV - Preencher'!N776</f>
        <v>1120</v>
      </c>
    </row>
    <row r="768" spans="1:12" s="8" customFormat="1" ht="19.5" customHeight="1" x14ac:dyDescent="0.25">
      <c r="A768" s="3">
        <f>IFERROR(VLOOKUP(B768,'[1]DADOS (OCULTAR)'!$Q$3:$S$136,3,0),"")</f>
        <v>9039744000860</v>
      </c>
      <c r="B768" s="4" t="str">
        <f>'[1]TCE - ANEXO IV - Preencher'!C777</f>
        <v>HOSPITAL DOM HÉLDER CÂMARA - CG. Nº 018/2022</v>
      </c>
      <c r="C768" s="4" t="str">
        <f>'[1]TCE - ANEXO IV - Preencher'!E777</f>
        <v>5.99 - Outros Serviços de Terceiros Pessoa Jurídica</v>
      </c>
      <c r="D768" s="3">
        <f>'[1]TCE - ANEXO IV - Preencher'!F777</f>
        <v>0</v>
      </c>
      <c r="E768" s="5" t="str">
        <f>'[1]TCE - ANEXO IV - Preencher'!G777</f>
        <v>Linus Log Ltda ME</v>
      </c>
      <c r="F768" s="5" t="str">
        <f>'[1]TCE - ANEXO IV - Preencher'!H777</f>
        <v>S</v>
      </c>
      <c r="G768" s="5" t="str">
        <f>'[1]TCE - ANEXO IV - Preencher'!I777</f>
        <v>S</v>
      </c>
      <c r="H768" s="5">
        <f>'[1]TCE - ANEXO IV - Preencher'!J777</f>
        <v>2890</v>
      </c>
      <c r="I768" s="6">
        <f>IF('[1]TCE - ANEXO IV - Preencher'!K777="","",'[1]TCE - ANEXO IV - Preencher'!K777)</f>
        <v>45545</v>
      </c>
      <c r="J768" s="5" t="str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2607901</v>
      </c>
      <c r="L768" s="7">
        <f>'[1]TCE - ANEXO IV - Preencher'!N777</f>
        <v>4582.05</v>
      </c>
    </row>
    <row r="769" spans="1:12" s="8" customFormat="1" ht="19.5" customHeight="1" x14ac:dyDescent="0.25">
      <c r="A769" s="3">
        <f>IFERROR(VLOOKUP(B769,'[1]DADOS (OCULTAR)'!$Q$3:$S$136,3,0),"")</f>
        <v>9039744000860</v>
      </c>
      <c r="B769" s="4" t="str">
        <f>'[1]TCE - ANEXO IV - Preencher'!C778</f>
        <v>HOSPITAL DOM HÉLDER CÂMARA - CG. Nº 018/2022</v>
      </c>
      <c r="C769" s="4" t="str">
        <f>'[1]TCE - ANEXO IV - Preencher'!E778</f>
        <v>5.99 - Outros Serviços de Terceiros Pessoa Jurídica</v>
      </c>
      <c r="D769" s="3">
        <f>'[1]TCE - ANEXO IV - Preencher'!F778</f>
        <v>0</v>
      </c>
      <c r="E769" s="5" t="str">
        <f>'[1]TCE - ANEXO IV - Preencher'!G778</f>
        <v xml:space="preserve">Cardoso Serviços de Jardinagens LTDA ME </v>
      </c>
      <c r="F769" s="5" t="str">
        <f>'[1]TCE - ANEXO IV - Preencher'!H778</f>
        <v>S</v>
      </c>
      <c r="G769" s="5" t="str">
        <f>'[1]TCE - ANEXO IV - Preencher'!I778</f>
        <v>S</v>
      </c>
      <c r="H769" s="5">
        <f>'[1]TCE - ANEXO IV - Preencher'!J778</f>
        <v>3392</v>
      </c>
      <c r="I769" s="6">
        <f>IF('[1]TCE - ANEXO IV - Preencher'!K778="","",'[1]TCE - ANEXO IV - Preencher'!K778)</f>
        <v>45546</v>
      </c>
      <c r="J769" s="5" t="str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2607901</v>
      </c>
      <c r="L769" s="7">
        <f>'[1]TCE - ANEXO IV - Preencher'!N778</f>
        <v>7600</v>
      </c>
    </row>
    <row r="770" spans="1:12" s="8" customFormat="1" ht="19.5" customHeight="1" x14ac:dyDescent="0.25">
      <c r="A770" s="3">
        <f>IFERROR(VLOOKUP(B770,'[1]DADOS (OCULTAR)'!$Q$3:$S$136,3,0),"")</f>
        <v>9039744000860</v>
      </c>
      <c r="B770" s="4" t="str">
        <f>'[1]TCE - ANEXO IV - Preencher'!C779</f>
        <v>HOSPITAL DOM HÉLDER CÂMARA - CG. Nº 018/2022</v>
      </c>
      <c r="C770" s="4" t="str">
        <f>'[1]TCE - ANEXO IV - Preencher'!E779</f>
        <v>5.99 - Outros Serviços de Terceiros Pessoa Jurídica</v>
      </c>
      <c r="D770" s="3">
        <f>'[1]TCE - ANEXO IV - Preencher'!F779</f>
        <v>0</v>
      </c>
      <c r="E770" s="5" t="str">
        <f>'[1]TCE - ANEXO IV - Preencher'!G779</f>
        <v>Marinho e Castro Servicos Ltda ME</v>
      </c>
      <c r="F770" s="5" t="str">
        <f>'[1]TCE - ANEXO IV - Preencher'!H779</f>
        <v>S</v>
      </c>
      <c r="G770" s="5" t="str">
        <f>'[1]TCE - ANEXO IV - Preencher'!I779</f>
        <v>S</v>
      </c>
      <c r="H770" s="5">
        <f>'[1]TCE - ANEXO IV - Preencher'!J779</f>
        <v>6441</v>
      </c>
      <c r="I770" s="6">
        <f>IF('[1]TCE - ANEXO IV - Preencher'!K779="","",'[1]TCE - ANEXO IV - Preencher'!K779)</f>
        <v>45525</v>
      </c>
      <c r="J770" s="5" t="str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4520.25</v>
      </c>
    </row>
    <row r="771" spans="1:12" s="8" customFormat="1" ht="19.5" customHeight="1" x14ac:dyDescent="0.25">
      <c r="A771" s="3">
        <f>IFERROR(VLOOKUP(B771,'[1]DADOS (OCULTAR)'!$Q$3:$S$136,3,0),"")</f>
        <v>9039744000860</v>
      </c>
      <c r="B771" s="4" t="str">
        <f>'[1]TCE - ANEXO IV - Preencher'!C780</f>
        <v>HOSPITAL DOM HÉLDER CÂMARA - CG. Nº 018/2022</v>
      </c>
      <c r="C771" s="4" t="str">
        <f>'[1]TCE - ANEXO IV - Preencher'!E780</f>
        <v>5.99 - Outros Serviços de Terceiros Pessoa Jurídica</v>
      </c>
      <c r="D771" s="3">
        <f>'[1]TCE - ANEXO IV - Preencher'!F780</f>
        <v>0</v>
      </c>
      <c r="E771" s="5" t="str">
        <f>'[1]TCE - ANEXO IV - Preencher'!G780</f>
        <v>CONSULTORIA EM TELECOMUNICAÇÕES E MONITORAMENTO LTDA - CONTAGE</v>
      </c>
      <c r="F771" s="5" t="str">
        <f>'[1]TCE - ANEXO IV - Preencher'!H780</f>
        <v>S</v>
      </c>
      <c r="G771" s="5" t="str">
        <f>'[1]TCE - ANEXO IV - Preencher'!I780</f>
        <v>S</v>
      </c>
      <c r="H771" s="5" t="str">
        <f>'[1]TCE - ANEXO IV - Preencher'!J780</f>
        <v>9682</v>
      </c>
      <c r="I771" s="6" t="str">
        <f>IF('[1]TCE - ANEXO IV - Preencher'!K780="","",'[1]TCE - ANEXO IV - Preencher'!K780)</f>
        <v>15/08/2024</v>
      </c>
      <c r="J771" s="5" t="str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2611606</v>
      </c>
      <c r="L771" s="7">
        <f>'[1]TCE - ANEXO IV - Preencher'!N780</f>
        <v>1375</v>
      </c>
    </row>
    <row r="772" spans="1:12" s="8" customFormat="1" ht="19.5" customHeight="1" x14ac:dyDescent="0.25">
      <c r="A772" s="3">
        <f>IFERROR(VLOOKUP(B772,'[1]DADOS (OCULTAR)'!$Q$3:$S$136,3,0),"")</f>
        <v>9039744000860</v>
      </c>
      <c r="B772" s="4" t="str">
        <f>'[1]TCE - ANEXO IV - Preencher'!C781</f>
        <v>HOSPITAL DOM HÉLDER CÂMARA - CG. Nº 018/2022</v>
      </c>
      <c r="C772" s="4" t="str">
        <f>'[1]TCE - ANEXO IV - Preencher'!E781</f>
        <v>5.99 - Outros Serviços de Terceiros Pessoa Jurídica</v>
      </c>
      <c r="D772" s="3">
        <f>'[1]TCE - ANEXO IV - Preencher'!F781</f>
        <v>0</v>
      </c>
      <c r="E772" s="5" t="str">
        <f>'[1]TCE - ANEXO IV - Preencher'!G781</f>
        <v>Qualiagua Laboratorio E Consultoria Ltda</v>
      </c>
      <c r="F772" s="5" t="str">
        <f>'[1]TCE - ANEXO IV - Preencher'!H781</f>
        <v>S</v>
      </c>
      <c r="G772" s="5" t="str">
        <f>'[1]TCE - ANEXO IV - Preencher'!I781</f>
        <v>S</v>
      </c>
      <c r="H772" s="5">
        <f>'[1]TCE - ANEXO IV - Preencher'!J781</f>
        <v>71716</v>
      </c>
      <c r="I772" s="6">
        <f>IF('[1]TCE - ANEXO IV - Preencher'!K781="","",'[1]TCE - ANEXO IV - Preencher'!K781)</f>
        <v>45537</v>
      </c>
      <c r="J772" s="5" t="str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2611606</v>
      </c>
      <c r="L772" s="7">
        <f>'[1]TCE - ANEXO IV - Preencher'!N781</f>
        <v>216.44</v>
      </c>
    </row>
    <row r="773" spans="1:12" s="8" customFormat="1" ht="19.5" customHeight="1" x14ac:dyDescent="0.25">
      <c r="A773" s="3">
        <f>IFERROR(VLOOKUP(B773,'[1]DADOS (OCULTAR)'!$Q$3:$S$136,3,0),"")</f>
        <v>9039744000860</v>
      </c>
      <c r="B773" s="4" t="str">
        <f>'[1]TCE - ANEXO IV - Preencher'!C782</f>
        <v>HOSPITAL DOM HÉLDER CÂMARA - CG. Nº 018/2022</v>
      </c>
      <c r="C773" s="4" t="str">
        <f>'[1]TCE - ANEXO IV - Preencher'!E782</f>
        <v>5.5 - Reparo e Manutenção de Máquinas e Equipamentos</v>
      </c>
      <c r="D773" s="3">
        <f>'[1]TCE - ANEXO IV - Preencher'!F782</f>
        <v>0</v>
      </c>
      <c r="E773" s="5" t="str">
        <f>'[1]TCE - ANEXO IV - Preencher'!G782</f>
        <v xml:space="preserve">Philips Medical Systems Ltda </v>
      </c>
      <c r="F773" s="5" t="str">
        <f>'[1]TCE - ANEXO IV - Preencher'!H782</f>
        <v>S</v>
      </c>
      <c r="G773" s="5" t="str">
        <f>'[1]TCE - ANEXO IV - Preencher'!I782</f>
        <v>S</v>
      </c>
      <c r="H773" s="5">
        <f>'[1]TCE - ANEXO IV - Preencher'!J782</f>
        <v>17340</v>
      </c>
      <c r="I773" s="6">
        <f>IF('[1]TCE - ANEXO IV - Preencher'!K782="","",'[1]TCE - ANEXO IV - Preencher'!K782)</f>
        <v>45506</v>
      </c>
      <c r="J773" s="5" t="str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3125101</v>
      </c>
      <c r="L773" s="7">
        <f>'[1]TCE - ANEXO IV - Preencher'!N782</f>
        <v>25148.79</v>
      </c>
    </row>
    <row r="774" spans="1:12" s="8" customFormat="1" ht="19.5" customHeight="1" x14ac:dyDescent="0.25">
      <c r="A774" s="3">
        <f>IFERROR(VLOOKUP(B774,'[1]DADOS (OCULTAR)'!$Q$3:$S$136,3,0),"")</f>
        <v>9039744000860</v>
      </c>
      <c r="B774" s="4" t="str">
        <f>'[1]TCE - ANEXO IV - Preencher'!C783</f>
        <v>HOSPITAL DOM HÉLDER CÂMARA - CG. Nº 018/2022</v>
      </c>
      <c r="C774" s="4" t="str">
        <f>'[1]TCE - ANEXO IV - Preencher'!E783</f>
        <v>5.5 - Reparo e Manutenção de Máquinas e Equipamentos</v>
      </c>
      <c r="D774" s="3">
        <f>'[1]TCE - ANEXO IV - Preencher'!F783</f>
        <v>0</v>
      </c>
      <c r="E774" s="5" t="str">
        <f>'[1]TCE - ANEXO IV - Preencher'!G783</f>
        <v>Serv Imagem Nordeste Assistencia Tecnica Ltda</v>
      </c>
      <c r="F774" s="5" t="str">
        <f>'[1]TCE - ANEXO IV - Preencher'!H783</f>
        <v>S</v>
      </c>
      <c r="G774" s="5" t="str">
        <f>'[1]TCE - ANEXO IV - Preencher'!I783</f>
        <v>S</v>
      </c>
      <c r="H774" s="5">
        <f>'[1]TCE - ANEXO IV - Preencher'!J783</f>
        <v>6226</v>
      </c>
      <c r="I774" s="6">
        <f>IF('[1]TCE - ANEXO IV - Preencher'!K783="","",'[1]TCE - ANEXO IV - Preencher'!K783)</f>
        <v>45527</v>
      </c>
      <c r="J774" s="5" t="str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2607901</v>
      </c>
      <c r="L774" s="7">
        <f>'[1]TCE - ANEXO IV - Preencher'!N783</f>
        <v>5146</v>
      </c>
    </row>
    <row r="775" spans="1:12" s="8" customFormat="1" ht="19.5" customHeight="1" x14ac:dyDescent="0.25">
      <c r="A775" s="3">
        <f>IFERROR(VLOOKUP(B775,'[1]DADOS (OCULTAR)'!$Q$3:$S$136,3,0),"")</f>
        <v>9039744000860</v>
      </c>
      <c r="B775" s="4" t="str">
        <f>'[1]TCE - ANEXO IV - Preencher'!C784</f>
        <v>HOSPITAL DOM HÉLDER CÂMARA - CG. Nº 018/2022</v>
      </c>
      <c r="C775" s="4" t="str">
        <f>'[1]TCE - ANEXO IV - Preencher'!E784</f>
        <v>5.5 - Reparo e Manutenção de Máquinas e Equipamentos</v>
      </c>
      <c r="D775" s="3">
        <f>'[1]TCE - ANEXO IV - Preencher'!F784</f>
        <v>0</v>
      </c>
      <c r="E775" s="5" t="str">
        <f>'[1]TCE - ANEXO IV - Preencher'!G784</f>
        <v xml:space="preserve">WHITE MARTINS GASES INDUSTRIAIS LTDA </v>
      </c>
      <c r="F775" s="5" t="str">
        <f>'[1]TCE - ANEXO IV - Preencher'!H784</f>
        <v>S</v>
      </c>
      <c r="G775" s="5" t="str">
        <f>'[1]TCE - ANEXO IV - Preencher'!I784</f>
        <v>s</v>
      </c>
      <c r="H775" s="5" t="str">
        <f>'[1]TCE - ANEXO IV - Preencher'!J784</f>
        <v>17288</v>
      </c>
      <c r="I775" s="6" t="str">
        <f>IF('[1]TCE - ANEXO IV - Preencher'!K784="","",'[1]TCE - ANEXO IV - Preencher'!K784)</f>
        <v>14/08/2024</v>
      </c>
      <c r="J775" s="5" t="str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7">
        <f>'[1]TCE - ANEXO IV - Preencher'!N784</f>
        <v>657.77</v>
      </c>
    </row>
    <row r="776" spans="1:12" s="8" customFormat="1" ht="19.5" customHeight="1" x14ac:dyDescent="0.25">
      <c r="A776" s="3">
        <f>IFERROR(VLOOKUP(B776,'[1]DADOS (OCULTAR)'!$Q$3:$S$136,3,0),"")</f>
        <v>9039744000860</v>
      </c>
      <c r="B776" s="4" t="str">
        <f>'[1]TCE - ANEXO IV - Preencher'!C785</f>
        <v>HOSPITAL DOM HÉLDER CÂMARA - CG. Nº 018/2022</v>
      </c>
      <c r="C776" s="4" t="str">
        <f>'[1]TCE - ANEXO IV - Preencher'!E785</f>
        <v>5.5 - Reparo e Manutenção de Máquinas e Equipamentos</v>
      </c>
      <c r="D776" s="3">
        <f>'[1]TCE - ANEXO IV - Preencher'!F785</f>
        <v>0</v>
      </c>
      <c r="E776" s="5" t="str">
        <f>'[1]TCE - ANEXO IV - Preencher'!G785</f>
        <v>SL Engenharia Hospitalar Ltda</v>
      </c>
      <c r="F776" s="5" t="str">
        <f>'[1]TCE - ANEXO IV - Preencher'!H785</f>
        <v>S</v>
      </c>
      <c r="G776" s="5" t="str">
        <f>'[1]TCE - ANEXO IV - Preencher'!I785</f>
        <v>S</v>
      </c>
      <c r="H776" s="5">
        <f>'[1]TCE - ANEXO IV - Preencher'!J785</f>
        <v>17545</v>
      </c>
      <c r="I776" s="6">
        <f>IF('[1]TCE - ANEXO IV - Preencher'!K785="","",'[1]TCE - ANEXO IV - Preencher'!K785)</f>
        <v>45537</v>
      </c>
      <c r="J776" s="5" t="str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2607901</v>
      </c>
      <c r="L776" s="7">
        <f>'[1]TCE - ANEXO IV - Preencher'!N785</f>
        <v>32088.38</v>
      </c>
    </row>
    <row r="777" spans="1:12" s="8" customFormat="1" ht="19.5" customHeight="1" x14ac:dyDescent="0.25">
      <c r="A777" s="3">
        <f>IFERROR(VLOOKUP(B777,'[1]DADOS (OCULTAR)'!$Q$3:$S$136,3,0),"")</f>
        <v>9039744000860</v>
      </c>
      <c r="B777" s="4" t="str">
        <f>'[1]TCE - ANEXO IV - Preencher'!C786</f>
        <v>HOSPITAL DOM HÉLDER CÂMARA - CG. Nº 018/2022</v>
      </c>
      <c r="C777" s="4" t="str">
        <f>'[1]TCE - ANEXO IV - Preencher'!E786</f>
        <v>5.5 - Reparo e Manutenção de Máquinas e Equipamentos</v>
      </c>
      <c r="D777" s="3">
        <f>'[1]TCE - ANEXO IV - Preencher'!F786</f>
        <v>0</v>
      </c>
      <c r="E777" s="5" t="str">
        <f>'[1]TCE - ANEXO IV - Preencher'!G786</f>
        <v>Aguiar Serviços Eletronicos Ltda - ME</v>
      </c>
      <c r="F777" s="5" t="str">
        <f>'[1]TCE - ANEXO IV - Preencher'!H786</f>
        <v>S</v>
      </c>
      <c r="G777" s="5" t="str">
        <f>'[1]TCE - ANEXO IV - Preencher'!I786</f>
        <v>S</v>
      </c>
      <c r="H777" s="5">
        <f>'[1]TCE - ANEXO IV - Preencher'!J786</f>
        <v>419</v>
      </c>
      <c r="I777" s="6">
        <f>IF('[1]TCE - ANEXO IV - Preencher'!K786="","",'[1]TCE - ANEXO IV - Preencher'!K786)</f>
        <v>45530</v>
      </c>
      <c r="J777" s="5" t="str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2604601</v>
      </c>
      <c r="L777" s="7">
        <f>'[1]TCE - ANEXO IV - Preencher'!N786</f>
        <v>1517.49</v>
      </c>
    </row>
    <row r="778" spans="1:12" s="8" customFormat="1" ht="19.5" customHeight="1" x14ac:dyDescent="0.25">
      <c r="A778" s="3">
        <f>IFERROR(VLOOKUP(B778,'[1]DADOS (OCULTAR)'!$Q$3:$S$136,3,0),"")</f>
        <v>9039744000860</v>
      </c>
      <c r="B778" s="4" t="str">
        <f>'[1]TCE - ANEXO IV - Preencher'!C787</f>
        <v>HOSPITAL DOM HÉLDER CÂMARA - CG. Nº 018/2022</v>
      </c>
      <c r="C778" s="4" t="str">
        <f>'[1]TCE - ANEXO IV - Preencher'!E787</f>
        <v>5.5 - Reparo e Manutenção de Máquinas e Equipamentos</v>
      </c>
      <c r="D778" s="3">
        <f>'[1]TCE - ANEXO IV - Preencher'!F787</f>
        <v>0</v>
      </c>
      <c r="E778" s="5" t="str">
        <f>'[1]TCE - ANEXO IV - Preencher'!G787</f>
        <v>BM Com e Serv de Equip Medicos Hospitalares Ltda</v>
      </c>
      <c r="F778" s="5" t="str">
        <f>'[1]TCE - ANEXO IV - Preencher'!H787</f>
        <v>S</v>
      </c>
      <c r="G778" s="5" t="str">
        <f>'[1]TCE - ANEXO IV - Preencher'!I787</f>
        <v>S</v>
      </c>
      <c r="H778" s="5">
        <f>'[1]TCE - ANEXO IV - Preencher'!J787</f>
        <v>991</v>
      </c>
      <c r="I778" s="6">
        <f>IF('[1]TCE - ANEXO IV - Preencher'!K787="","",'[1]TCE - ANEXO IV - Preencher'!K787)</f>
        <v>45537</v>
      </c>
      <c r="J778" s="5" t="str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2603454</v>
      </c>
      <c r="L778" s="7">
        <f>'[1]TCE - ANEXO IV - Preencher'!N787</f>
        <v>5000</v>
      </c>
    </row>
    <row r="779" spans="1:12" s="8" customFormat="1" ht="19.5" customHeight="1" x14ac:dyDescent="0.25">
      <c r="A779" s="3">
        <f>IFERROR(VLOOKUP(B779,'[1]DADOS (OCULTAR)'!$Q$3:$S$136,3,0),"")</f>
        <v>9039744000860</v>
      </c>
      <c r="B779" s="4" t="str">
        <f>'[1]TCE - ANEXO IV - Preencher'!C788</f>
        <v>HOSPITAL DOM HÉLDER CÂMARA - CG. Nº 018/2022</v>
      </c>
      <c r="C779" s="4" t="str">
        <f>'[1]TCE - ANEXO IV - Preencher'!E788</f>
        <v>5.5 - Reparo e Manutenção de Máquinas e Equipamentos</v>
      </c>
      <c r="D779" s="3">
        <f>'[1]TCE - ANEXO IV - Preencher'!F788</f>
        <v>0</v>
      </c>
      <c r="E779" s="5" t="str">
        <f>'[1]TCE - ANEXO IV - Preencher'!G788</f>
        <v>CG Refrigeracoes Eireli</v>
      </c>
      <c r="F779" s="5" t="str">
        <f>'[1]TCE - ANEXO IV - Preencher'!H788</f>
        <v>S</v>
      </c>
      <c r="G779" s="5" t="str">
        <f>'[1]TCE - ANEXO IV - Preencher'!I788</f>
        <v>S</v>
      </c>
      <c r="H779" s="5">
        <f>'[1]TCE - ANEXO IV - Preencher'!J788</f>
        <v>1614</v>
      </c>
      <c r="I779" s="6">
        <f>IF('[1]TCE - ANEXO IV - Preencher'!K788="","",'[1]TCE - ANEXO IV - Preencher'!K788)</f>
        <v>45539</v>
      </c>
      <c r="J779" s="5" t="str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3921.75</v>
      </c>
    </row>
    <row r="780" spans="1:12" s="8" customFormat="1" ht="19.5" customHeight="1" x14ac:dyDescent="0.25">
      <c r="A780" s="3">
        <f>IFERROR(VLOOKUP(B780,'[1]DADOS (OCULTAR)'!$Q$3:$S$136,3,0),"")</f>
        <v>9039744000860</v>
      </c>
      <c r="B780" s="4" t="str">
        <f>'[1]TCE - ANEXO IV - Preencher'!C789</f>
        <v>HOSPITAL DOM HÉLDER CÂMARA - CG. Nº 018/2022</v>
      </c>
      <c r="C780" s="4" t="str">
        <f>'[1]TCE - ANEXO IV - Preencher'!E789</f>
        <v>5.5 - Reparo e Manutenção de Máquinas e Equipamentos</v>
      </c>
      <c r="D780" s="3">
        <f>'[1]TCE - ANEXO IV - Preencher'!F789</f>
        <v>0</v>
      </c>
      <c r="E780" s="5" t="str">
        <f>'[1]TCE - ANEXO IV - Preencher'!G789</f>
        <v>CG Refrigeracoes Eireli</v>
      </c>
      <c r="F780" s="5" t="str">
        <f>'[1]TCE - ANEXO IV - Preencher'!H789</f>
        <v>S</v>
      </c>
      <c r="G780" s="5" t="str">
        <f>'[1]TCE - ANEXO IV - Preencher'!I789</f>
        <v>S</v>
      </c>
      <c r="H780" s="5">
        <f>'[1]TCE - ANEXO IV - Preencher'!J789</f>
        <v>10942</v>
      </c>
      <c r="I780" s="6">
        <f>IF('[1]TCE - ANEXO IV - Preencher'!K789="","",'[1]TCE - ANEXO IV - Preencher'!K789)</f>
        <v>45539</v>
      </c>
      <c r="J780" s="5" t="str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2611606</v>
      </c>
      <c r="L780" s="7">
        <f>'[1]TCE - ANEXO IV - Preencher'!N789</f>
        <v>3590</v>
      </c>
    </row>
    <row r="781" spans="1:12" s="8" customFormat="1" ht="19.5" customHeight="1" x14ac:dyDescent="0.25">
      <c r="A781" s="3">
        <f>IFERROR(VLOOKUP(B781,'[1]DADOS (OCULTAR)'!$Q$3:$S$136,3,0),"")</f>
        <v>9039744000860</v>
      </c>
      <c r="B781" s="4" t="str">
        <f>'[1]TCE - ANEXO IV - Preencher'!C790</f>
        <v>HOSPITAL DOM HÉLDER CÂMARA - CG. Nº 018/2022</v>
      </c>
      <c r="C781" s="4" t="str">
        <f>'[1]TCE - ANEXO IV - Preencher'!E790</f>
        <v>5.5 - Reparo e Manutenção de Máquinas e Equipamentos</v>
      </c>
      <c r="D781" s="3">
        <f>'[1]TCE - ANEXO IV - Preencher'!F790</f>
        <v>0</v>
      </c>
      <c r="E781" s="5" t="str">
        <f>'[1]TCE - ANEXO IV - Preencher'!G790</f>
        <v>Completa Serviços de Ar Condicionado e Locação Ltda EPP</v>
      </c>
      <c r="F781" s="5" t="str">
        <f>'[1]TCE - ANEXO IV - Preencher'!H790</f>
        <v>S</v>
      </c>
      <c r="G781" s="5" t="str">
        <f>'[1]TCE - ANEXO IV - Preencher'!I790</f>
        <v>S</v>
      </c>
      <c r="H781" s="5">
        <f>'[1]TCE - ANEXO IV - Preencher'!J790</f>
        <v>1937</v>
      </c>
      <c r="I781" s="6">
        <f>IF('[1]TCE - ANEXO IV - Preencher'!K790="","",'[1]TCE - ANEXO IV - Preencher'!K790)</f>
        <v>45537</v>
      </c>
      <c r="J781" s="5" t="str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2611606</v>
      </c>
      <c r="L781" s="7">
        <f>'[1]TCE - ANEXO IV - Preencher'!N790</f>
        <v>59210.12</v>
      </c>
    </row>
    <row r="782" spans="1:12" s="8" customFormat="1" ht="19.5" customHeight="1" x14ac:dyDescent="0.25">
      <c r="A782" s="3">
        <f>IFERROR(VLOOKUP(B782,'[1]DADOS (OCULTAR)'!$Q$3:$S$136,3,0),"")</f>
        <v>9039744000860</v>
      </c>
      <c r="B782" s="4" t="str">
        <f>'[1]TCE - ANEXO IV - Preencher'!C791</f>
        <v>HOSPITAL DOM HÉLDER CÂMARA - CG. Nº 018/2022</v>
      </c>
      <c r="C782" s="4" t="str">
        <f>'[1]TCE - ANEXO IV - Preencher'!E791</f>
        <v>5.5 - Reparo e Manutenção de Máquinas e Equipamentos</v>
      </c>
      <c r="D782" s="3">
        <f>'[1]TCE - ANEXO IV - Preencher'!F791</f>
        <v>0</v>
      </c>
      <c r="E782" s="5" t="str">
        <f>'[1]TCE - ANEXO IV - Preencher'!G791</f>
        <v>Eletronica do Futuro Eireli ME</v>
      </c>
      <c r="F782" s="5" t="str">
        <f>'[1]TCE - ANEXO IV - Preencher'!H791</f>
        <v>S</v>
      </c>
      <c r="G782" s="5" t="str">
        <f>'[1]TCE - ANEXO IV - Preencher'!I791</f>
        <v>S</v>
      </c>
      <c r="H782" s="5">
        <f>'[1]TCE - ANEXO IV - Preencher'!J791</f>
        <v>483</v>
      </c>
      <c r="I782" s="6">
        <f>IF('[1]TCE - ANEXO IV - Preencher'!K791="","",'[1]TCE - ANEXO IV - Preencher'!K791)</f>
        <v>45536</v>
      </c>
      <c r="J782" s="5" t="str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>2611606</v>
      </c>
      <c r="L782" s="7">
        <f>'[1]TCE - ANEXO IV - Preencher'!N791</f>
        <v>6060</v>
      </c>
    </row>
    <row r="783" spans="1:12" s="8" customFormat="1" ht="19.5" customHeight="1" x14ac:dyDescent="0.25">
      <c r="A783" s="3">
        <f>IFERROR(VLOOKUP(B783,'[1]DADOS (OCULTAR)'!$Q$3:$S$136,3,0),"")</f>
        <v>9039744000860</v>
      </c>
      <c r="B783" s="4" t="str">
        <f>'[1]TCE - ANEXO IV - Preencher'!C792</f>
        <v>HOSPITAL DOM HÉLDER CÂMARA - CG. Nº 018/2022</v>
      </c>
      <c r="C783" s="4" t="str">
        <f>'[1]TCE - ANEXO IV - Preencher'!E792</f>
        <v>5.5 - Reparo e Manutenção de Máquinas e Equipamentos</v>
      </c>
      <c r="D783" s="3">
        <f>'[1]TCE - ANEXO IV - Preencher'!F792</f>
        <v>0</v>
      </c>
      <c r="E783" s="5" t="str">
        <f>'[1]TCE - ANEXO IV - Preencher'!G792</f>
        <v>J L Grupos Geradores Ltda</v>
      </c>
      <c r="F783" s="5" t="str">
        <f>'[1]TCE - ANEXO IV - Preencher'!H792</f>
        <v>S</v>
      </c>
      <c r="G783" s="5" t="str">
        <f>'[1]TCE - ANEXO IV - Preencher'!I792</f>
        <v>S</v>
      </c>
      <c r="H783" s="5">
        <f>'[1]TCE - ANEXO IV - Preencher'!J792</f>
        <v>4131</v>
      </c>
      <c r="I783" s="6">
        <f>IF('[1]TCE - ANEXO IV - Preencher'!K792="","",'[1]TCE - ANEXO IV - Preencher'!K792)</f>
        <v>45537</v>
      </c>
      <c r="J783" s="5" t="str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>2603454</v>
      </c>
      <c r="L783" s="7">
        <f>'[1]TCE - ANEXO IV - Preencher'!N792</f>
        <v>2400</v>
      </c>
    </row>
    <row r="784" spans="1:12" s="8" customFormat="1" ht="19.5" customHeight="1" x14ac:dyDescent="0.25">
      <c r="A784" s="3">
        <f>IFERROR(VLOOKUP(B784,'[1]DADOS (OCULTAR)'!$Q$3:$S$136,3,0),"")</f>
        <v>9039744000860</v>
      </c>
      <c r="B784" s="4" t="str">
        <f>'[1]TCE - ANEXO IV - Preencher'!C793</f>
        <v>HOSPITAL DOM HÉLDER CÂMARA - CG. Nº 018/2022</v>
      </c>
      <c r="C784" s="4" t="str">
        <f>'[1]TCE - ANEXO IV - Preencher'!E793</f>
        <v>5.5 - Reparo e Manutenção de Máquinas e Equipamentos</v>
      </c>
      <c r="D784" s="3">
        <f>'[1]TCE - ANEXO IV - Preencher'!F793</f>
        <v>0</v>
      </c>
      <c r="E784" s="5" t="str">
        <f>'[1]TCE - ANEXO IV - Preencher'!G793</f>
        <v>Mauricio Elias de Souza Reparação e Manutenção de Compu</v>
      </c>
      <c r="F784" s="5" t="str">
        <f>'[1]TCE - ANEXO IV - Preencher'!H793</f>
        <v>S</v>
      </c>
      <c r="G784" s="5" t="str">
        <f>'[1]TCE - ANEXO IV - Preencher'!I793</f>
        <v>N</v>
      </c>
      <c r="H784" s="5">
        <f>'[1]TCE - ANEXO IV - Preencher'!J793</f>
        <v>1342</v>
      </c>
      <c r="I784" s="6">
        <f>IF('[1]TCE - ANEXO IV - Preencher'!K793="","",'[1]TCE - ANEXO IV - Preencher'!K793)</f>
        <v>45540</v>
      </c>
      <c r="J784" s="5" t="str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>2611606</v>
      </c>
      <c r="L784" s="7">
        <f>'[1]TCE - ANEXO IV - Preencher'!N793</f>
        <v>839.84</v>
      </c>
    </row>
    <row r="785" spans="1:12" s="8" customFormat="1" ht="19.5" customHeight="1" x14ac:dyDescent="0.25">
      <c r="A785" s="3">
        <f>IFERROR(VLOOKUP(B785,'[1]DADOS (OCULTAR)'!$Q$3:$S$136,3,0),"")</f>
        <v>9039744000860</v>
      </c>
      <c r="B785" s="4" t="str">
        <f>'[1]TCE - ANEXO IV - Preencher'!C794</f>
        <v>HOSPITAL DOM HÉLDER CÂMARA - CG. Nº 018/2022</v>
      </c>
      <c r="C785" s="4" t="str">
        <f>'[1]TCE - ANEXO IV - Preencher'!E794</f>
        <v>5.5 - Reparo e Manutenção de Máquinas e Equipamentos</v>
      </c>
      <c r="D785" s="3">
        <f>'[1]TCE - ANEXO IV - Preencher'!F794</f>
        <v>0</v>
      </c>
      <c r="E785" s="5" t="str">
        <f>'[1]TCE - ANEXO IV - Preencher'!G794</f>
        <v>Robson Matos de Albuquerque Me</v>
      </c>
      <c r="F785" s="5" t="str">
        <f>'[1]TCE - ANEXO IV - Preencher'!H794</f>
        <v>S</v>
      </c>
      <c r="G785" s="5" t="str">
        <f>'[1]TCE - ANEXO IV - Preencher'!I794</f>
        <v>S</v>
      </c>
      <c r="H785" s="5">
        <f>'[1]TCE - ANEXO IV - Preencher'!J794</f>
        <v>1080</v>
      </c>
      <c r="I785" s="6">
        <f>IF('[1]TCE - ANEXO IV - Preencher'!K794="","",'[1]TCE - ANEXO IV - Preencher'!K794)</f>
        <v>45538</v>
      </c>
      <c r="J785" s="5" t="str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>2610707</v>
      </c>
      <c r="L785" s="7">
        <f>'[1]TCE - ANEXO IV - Preencher'!N794</f>
        <v>15465</v>
      </c>
    </row>
    <row r="786" spans="1:12" s="8" customFormat="1" ht="19.5" customHeight="1" x14ac:dyDescent="0.25">
      <c r="A786" s="3">
        <f>IFERROR(VLOOKUP(B786,'[1]DADOS (OCULTAR)'!$Q$3:$S$136,3,0),"")</f>
        <v>9039744000860</v>
      </c>
      <c r="B786" s="4" t="str">
        <f>'[1]TCE - ANEXO IV - Preencher'!C795</f>
        <v>HOSPITAL DOM HÉLDER CÂMARA - CG. Nº 018/2022</v>
      </c>
      <c r="C786" s="4" t="str">
        <f>'[1]TCE - ANEXO IV - Preencher'!E795</f>
        <v>5.5 - Reparo e Manutenção de Máquinas e Equipamentos</v>
      </c>
      <c r="D786" s="3">
        <f>'[1]TCE - ANEXO IV - Preencher'!F795</f>
        <v>0</v>
      </c>
      <c r="E786" s="5" t="str">
        <f>'[1]TCE - ANEXO IV - Preencher'!G795</f>
        <v>TK  Elevadores Brasil Ltda</v>
      </c>
      <c r="F786" s="5" t="str">
        <f>'[1]TCE - ANEXO IV - Preencher'!H795</f>
        <v>S</v>
      </c>
      <c r="G786" s="5" t="str">
        <f>'[1]TCE - ANEXO IV - Preencher'!I795</f>
        <v>S</v>
      </c>
      <c r="H786" s="5">
        <f>'[1]TCE - ANEXO IV - Preencher'!J795</f>
        <v>152596</v>
      </c>
      <c r="I786" s="6">
        <f>IF('[1]TCE - ANEXO IV - Preencher'!K795="","",'[1]TCE - ANEXO IV - Preencher'!K795)</f>
        <v>45509</v>
      </c>
      <c r="J786" s="5" t="str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>2611606</v>
      </c>
      <c r="L786" s="7">
        <f>'[1]TCE - ANEXO IV - Preencher'!N795</f>
        <v>9175.76</v>
      </c>
    </row>
    <row r="787" spans="1:12" s="8" customFormat="1" ht="19.5" customHeight="1" x14ac:dyDescent="0.25">
      <c r="A787" s="3">
        <f>IFERROR(VLOOKUP(B787,'[1]DADOS (OCULTAR)'!$Q$3:$S$136,3,0),"")</f>
        <v>9039744000860</v>
      </c>
      <c r="B787" s="4" t="str">
        <f>'[1]TCE - ANEXO IV - Preencher'!C796</f>
        <v>HOSPITAL DOM HÉLDER CÂMARA - CG. Nº 018/2022</v>
      </c>
      <c r="C787" s="4" t="str">
        <f>'[1]TCE - ANEXO IV - Preencher'!E796</f>
        <v>5.4 - Reparo e Manutenção de Bens Imóveis</v>
      </c>
      <c r="D787" s="3">
        <f>'[1]TCE - ANEXO IV - Preencher'!F796</f>
        <v>0</v>
      </c>
      <c r="E787" s="5" t="str">
        <f>'[1]TCE - ANEXO IV - Preencher'!G796</f>
        <v>Sten Serviços Ambientais Eirelii EPP</v>
      </c>
      <c r="F787" s="5" t="str">
        <f>'[1]TCE - ANEXO IV - Preencher'!H796</f>
        <v>S</v>
      </c>
      <c r="G787" s="5" t="str">
        <f>'[1]TCE - ANEXO IV - Preencher'!I796</f>
        <v>S</v>
      </c>
      <c r="H787" s="5">
        <f>'[1]TCE - ANEXO IV - Preencher'!J796</f>
        <v>3</v>
      </c>
      <c r="I787" s="6">
        <f>IF('[1]TCE - ANEXO IV - Preencher'!K796="","",'[1]TCE - ANEXO IV - Preencher'!K796)</f>
        <v>45537</v>
      </c>
      <c r="J787" s="5" t="str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2607901</v>
      </c>
      <c r="L787" s="7">
        <f>'[1]TCE - ANEXO IV - Preencher'!N796</f>
        <v>6500</v>
      </c>
    </row>
    <row r="788" spans="1:12" s="8" customFormat="1" ht="19.5" customHeight="1" x14ac:dyDescent="0.25">
      <c r="A788" s="3">
        <f>IFERROR(VLOOKUP(B788,'[1]DADOS (OCULTAR)'!$Q$3:$S$136,3,0),"")</f>
        <v>9039744000860</v>
      </c>
      <c r="B788" s="4" t="str">
        <f>'[1]TCE - ANEXO IV - Preencher'!C797</f>
        <v>HOSPITAL DOM HÉLDER CÂMARA - CG. Nº 018/2022</v>
      </c>
      <c r="C788" s="4" t="str">
        <f>'[1]TCE - ANEXO IV - Preencher'!E797</f>
        <v>5.17 - Manutenção de Software, Certificação Digital e Microfilmagem</v>
      </c>
      <c r="D788" s="3">
        <f>'[1]TCE - ANEXO IV - Preencher'!F797</f>
        <v>0</v>
      </c>
      <c r="E788" s="5" t="str">
        <f>'[1]TCE - ANEXO IV - Preencher'!G797</f>
        <v>Totvs S.A.</v>
      </c>
      <c r="F788" s="5" t="str">
        <f>'[1]TCE - ANEXO IV - Preencher'!H797</f>
        <v>S</v>
      </c>
      <c r="G788" s="5" t="str">
        <f>'[1]TCE - ANEXO IV - Preencher'!I797</f>
        <v>S</v>
      </c>
      <c r="H788" s="5" t="str">
        <f>'[1]TCE - ANEXO IV - Preencher'!J797</f>
        <v>3913882</v>
      </c>
      <c r="I788" s="6" t="str">
        <f>IF('[1]TCE - ANEXO IV - Preencher'!K797="","",'[1]TCE - ANEXO IV - Preencher'!K797)</f>
        <v>14/08/2024</v>
      </c>
      <c r="J788" s="5" t="str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>3550308</v>
      </c>
      <c r="L788" s="7">
        <f>'[1]TCE - ANEXO IV - Preencher'!N797</f>
        <v>1318.95</v>
      </c>
    </row>
    <row r="789" spans="1:12" s="8" customFormat="1" ht="19.5" customHeight="1" x14ac:dyDescent="0.25">
      <c r="A789" s="3">
        <f>IFERROR(VLOOKUP(B789,'[1]DADOS (OCULTAR)'!$Q$3:$S$136,3,0),"")</f>
        <v>9039744000860</v>
      </c>
      <c r="B789" s="4" t="str">
        <f>'[1]TCE - ANEXO IV - Preencher'!C798</f>
        <v>HOSPITAL DOM HÉLDER CÂMARA - CG. Nº 018/2022</v>
      </c>
      <c r="C789" s="4" t="str">
        <f>'[1]TCE - ANEXO IV - Preencher'!E798</f>
        <v>5.17 - Manutenção de Software, Certificação Digital e Microfilmagem</v>
      </c>
      <c r="D789" s="3">
        <f>'[1]TCE - ANEXO IV - Preencher'!F798</f>
        <v>0</v>
      </c>
      <c r="E789" s="5" t="str">
        <f>'[1]TCE - ANEXO IV - Preencher'!G798</f>
        <v>Totvs S.A.</v>
      </c>
      <c r="F789" s="5" t="str">
        <f>'[1]TCE - ANEXO IV - Preencher'!H798</f>
        <v>S</v>
      </c>
      <c r="G789" s="5" t="str">
        <f>'[1]TCE - ANEXO IV - Preencher'!I798</f>
        <v>S</v>
      </c>
      <c r="H789" s="5" t="str">
        <f>'[1]TCE - ANEXO IV - Preencher'!J798</f>
        <v>3913979</v>
      </c>
      <c r="I789" s="6" t="str">
        <f>IF('[1]TCE - ANEXO IV - Preencher'!K798="","",'[1]TCE - ANEXO IV - Preencher'!K798)</f>
        <v>14/08/2024</v>
      </c>
      <c r="J789" s="5" t="str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>3550308</v>
      </c>
      <c r="L789" s="7">
        <f>'[1]TCE - ANEXO IV - Preencher'!N798</f>
        <v>1289.07</v>
      </c>
    </row>
    <row r="790" spans="1:12" s="8" customFormat="1" ht="19.5" customHeight="1" x14ac:dyDescent="0.25">
      <c r="A790" s="3">
        <f>IFERROR(VLOOKUP(B790,'[1]DADOS (OCULTAR)'!$Q$3:$S$136,3,0),"")</f>
        <v>9039744000860</v>
      </c>
      <c r="B790" s="4" t="str">
        <f>'[1]TCE - ANEXO IV - Preencher'!C799</f>
        <v>HOSPITAL DOM HÉLDER CÂMARA - CG. Nº 018/2022</v>
      </c>
      <c r="C790" s="4" t="str">
        <f>'[1]TCE - ANEXO IV - Preencher'!E799</f>
        <v>5.15 - Serviços Domésticos</v>
      </c>
      <c r="D790" s="3">
        <f>'[1]TCE - ANEXO IV - Preencher'!F799</f>
        <v>0</v>
      </c>
      <c r="E790" s="5" t="str">
        <f>'[1]TCE - ANEXO IV - Preencher'!G799</f>
        <v>Lavebras Gestão de Texteis S.A</v>
      </c>
      <c r="F790" s="5" t="str">
        <f>'[1]TCE - ANEXO IV - Preencher'!H799</f>
        <v>S</v>
      </c>
      <c r="G790" s="5" t="str">
        <f>'[1]TCE - ANEXO IV - Preencher'!I799</f>
        <v>S</v>
      </c>
      <c r="H790" s="5" t="str">
        <f>'[1]TCE - ANEXO IV - Preencher'!J799</f>
        <v>6028</v>
      </c>
      <c r="I790" s="6" t="str">
        <f>IF('[1]TCE - ANEXO IV - Preencher'!K799="","",'[1]TCE - ANEXO IV - Preencher'!K799)</f>
        <v>06/08/2024</v>
      </c>
      <c r="J790" s="5" t="str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>2611606</v>
      </c>
      <c r="L790" s="7">
        <f>'[1]TCE - ANEXO IV - Preencher'!N799</f>
        <v>136004.70000000001</v>
      </c>
    </row>
    <row r="791" spans="1:12" s="8" customFormat="1" ht="19.5" customHeight="1" x14ac:dyDescent="0.25">
      <c r="A791" s="3">
        <f>IFERROR(VLOOKUP(B791,'[1]DADOS (OCULTAR)'!$Q$3:$S$136,3,0),"")</f>
        <v>9039744000860</v>
      </c>
      <c r="B791" s="4" t="str">
        <f>'[1]TCE - ANEXO IV - Preencher'!C800</f>
        <v>HOSPITAL DOM HÉLDER CÂMARA - CG. Nº 018/2022</v>
      </c>
      <c r="C791" s="4" t="str">
        <f>'[1]TCE - ANEXO IV - Preencher'!E800</f>
        <v>5.12 - Energia Elétrica</v>
      </c>
      <c r="D791" s="3">
        <f>'[1]TCE - ANEXO IV - Preencher'!F800</f>
        <v>0</v>
      </c>
      <c r="E791" s="5" t="str">
        <f>'[1]TCE - ANEXO IV - Preencher'!G800</f>
        <v>Celpe (Companhia Energética de Pernambuco)</v>
      </c>
      <c r="F791" s="5" t="str">
        <f>'[1]TCE - ANEXO IV - Preencher'!H800</f>
        <v>S</v>
      </c>
      <c r="G791" s="5" t="str">
        <f>'[1]TCE - ANEXO IV - Preencher'!I800</f>
        <v>N</v>
      </c>
      <c r="H791" s="5" t="str">
        <f>'[1]TCE - ANEXO IV - Preencher'!J800</f>
        <v>326227212</v>
      </c>
      <c r="I791" s="6">
        <f>IF('[1]TCE - ANEXO IV - Preencher'!K800="","",'[1]TCE - ANEXO IV - Preencher'!K800)</f>
        <v>45556</v>
      </c>
      <c r="J791" s="5" t="str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>2611606</v>
      </c>
      <c r="L791" s="7">
        <f>'[1]TCE - ANEXO IV - Preencher'!N800</f>
        <v>107435.85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2024-09-24T12:26:25Z</dcterms:created>
  <dcterms:modified xsi:type="dcterms:W3CDTF">2024-09-24T12:27:07Z</dcterms:modified>
</cp:coreProperties>
</file>