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ARQUIVO PUBLICAÇÃO\"/>
    </mc:Choice>
  </mc:AlternateContent>
  <xr:revisionPtr revIDLastSave="0" documentId="8_{E39FC3CB-A56B-4CCB-9622-E620087EB390}" xr6:coauthVersionLast="47" xr6:coauthVersionMax="47" xr10:uidLastSave="{00000000-0000-0000-0000-000000000000}"/>
  <bookViews>
    <workbookView xWindow="-120" yWindow="-120" windowWidth="20730" windowHeight="11160" xr2:uid="{1D85AA75-71E7-4003-844A-3ABE8A532F74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<sst xmlns="http://schemas.openxmlformats.org/spreadsheetml/2006/main" count="1008" uniqueCount="671">
  <si>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</si>
  <si>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</si>
  <si>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</si>
  <si>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</si>
  <si>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</si>
  <si>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</si>
  <si>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</si>
  <si>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</si>
  <si>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</si>
  <si>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ALFA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</si>
  <si>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</si>
  <si>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</si>
  <si>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</si>
  <si>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</si>
  <si>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04.778.012/0001-00</t>
  </si>
  <si>
    <t>A J C REPAROS NAVAL LTDA ME</t>
  </si>
  <si>
    <t>PRESTAÇÃO DE ALUGUEL E TRANSPORTE DE CAÇAMBAS COLETORAS</t>
  </si>
  <si>
    <t>https://drive.google.com/file/d/1k9hO-75rto-CnawNYmXNjsOLdn71rM4t/view?usp=sharing</t>
  </si>
  <si>
    <t>Objeto do contrato</t>
  </si>
  <si>
    <t>https://drive.google.com/file/d/1cYhW9_pnzILbAuYC8u9zo4HyCS3UhOpy/view?usp=sharing</t>
  </si>
  <si>
    <t>1 - Seguros (Imóvel e veículos)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</si>
  <si>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</si>
  <si>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</si>
  <si>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</si>
  <si>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</si>
  <si>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2 - Taxas</t>
  </si>
  <si>
    <t>34.758.525/0001-02</t>
  </si>
  <si>
    <t>ADMINISTRAR SERVIÇOS DE SAÚDE LTDA</t>
  </si>
  <si>
    <t>PRESTAÇÃO DE SERVIÇOS NA AREA DE SAUDE</t>
  </si>
  <si>
    <t>https://drive.google.com/file/d/1ducBxWqqiyI5iRBlUgAKiqNF_IFCBiXR/view?usp=sharing</t>
  </si>
  <si>
    <t>3 - Contribuições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</si>
  <si>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</si>
  <si>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</si>
  <si>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</si>
  <si>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</si>
  <si>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4 - Taxa de Manutenção de Conta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</si>
  <si>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</si>
  <si>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</si>
  <si>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</si>
  <si>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</si>
  <si>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5 - Tarifas</t>
  </si>
  <si>
    <t>MANUTENÇÃO PREVENTIVA E CORRETIVA DE TANQUE CRIOGÊNICO</t>
  </si>
  <si>
    <t>https://drive.google.com/open?id=1sXyVXVwPaDTvx_BqqCV9-QJkp9EUfvtj</t>
  </si>
  <si>
    <t>6 - Telefonia Móvel</t>
  </si>
  <si>
    <t>CONTRATO DE FORNECIMENTO DE GASES MEDICINAIS</t>
  </si>
  <si>
    <t>https://drive.google.com/file/d/1iAV4aTyHV8Zhj2sI8lNGnvqvFYkwl9hr</t>
  </si>
  <si>
    <t>7 - Telefonia Fixa/Internet</t>
  </si>
  <si>
    <t>40.259.377/0001-84</t>
  </si>
  <si>
    <t>AL &amp; M SERVICOS MEDICOS</t>
  </si>
  <si>
    <t>https://drive.google.com/file/d/13vdO1offOTJfdTCpCBWkrerjNoHYkXX6/view?usp=sharing</t>
  </si>
  <si>
    <t>8 - Água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</si>
  <si>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</si>
  <si>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</si>
  <si>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</si>
  <si>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</si>
  <si>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9 - Energia Elétrica</t>
  </si>
  <si>
    <t>19.533.734/0001-64</t>
  </si>
  <si>
    <t>ALEXSANDRA DE GUSMÃO NERES - ME</t>
  </si>
  <si>
    <t>LOCACAO DE IMPRESSORA PARA RAIO X</t>
  </si>
  <si>
    <t>https://drive.google.com/file/d/1eWEx7VMwgwwzPXbehT6IFvUEpY23Eyu3/view?usp=sharing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</si>
  <si>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</si>
  <si>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</si>
  <si>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</si>
  <si>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</si>
  <si>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</si>
  <si>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</si>
  <si>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15.651.204/0001-60</t>
  </si>
  <si>
    <t>ALPHA SEGTECH</t>
  </si>
  <si>
    <t>MANUTENÇÃO DO SISTEMA DE ALARME</t>
  </si>
  <si>
    <t>https://drive.google.com/file/d/1b96LGM9TaMGCNhzHNgz-XozBRJqpDNSm</t>
  </si>
  <si>
    <t>12 - Locação de Veículos Automotores (Pessoa Jurídica) (Exceto Ambulância)</t>
  </si>
  <si>
    <t>31.256.735/0001-04</t>
  </si>
  <si>
    <t>ALVES E ARAÚJO ATIVIDADE MÉDICA LTDA</t>
  </si>
  <si>
    <t>https://drive.google.com/file/d/1D1z0nKOBx2TYp-vAepJZiyRqFGfeDMEB</t>
  </si>
  <si>
    <t>13 - Serviço Gráficos, de Encadernação e de Emolduração</t>
  </si>
  <si>
    <t>36.233.441/0001-80</t>
  </si>
  <si>
    <t>APMED SERVIÇOS MÉDICOS LTDA</t>
  </si>
  <si>
    <t>https://drive.google.com/file/d/1vRVlATkGVD0hkn3OO0mD8oQM-LdBwF1n</t>
  </si>
  <si>
    <t>14 - Serviços Judiciais e Cartoriais</t>
  </si>
  <si>
    <t>32.113.363/0001-20</t>
  </si>
  <si>
    <t>ASSUNÇÃO LIMA SERVIÇOS MÉDICOS LTDA</t>
  </si>
  <si>
    <t>https://drive.google.com/file/d/1CKdzmHqESJ0H76I6nCM1xTWCOr0QyGm1</t>
  </si>
  <si>
    <t>15 - Outras Despesas Gerais (Pessoa Juridica)</t>
  </si>
  <si>
    <t>37.814.890/0001-85</t>
  </si>
  <si>
    <t>BIOXXI NORDESTE ESTERLIZACAO</t>
  </si>
  <si>
    <t>PRESTACAO DE SERVICOS TECNICOS ESPECIALIZADOS DE ESTERELIZACAO REESTERILIZACAO E PROCESSAMENTO DE PRODUTOS PARA A SAUDE</t>
  </si>
  <si>
    <t>https://drive.google.com/file/d/1eMGI8-e7xX9EARMK0rHFFdx0uPlJbQE3/view?usp=sharing</t>
  </si>
  <si>
    <t>16 - Médicos</t>
  </si>
  <si>
    <t>39.725.375/0001-54</t>
  </si>
  <si>
    <t>BORGES E LOBO SERVICOS</t>
  </si>
  <si>
    <t>https://drive.google.com/file/d/1knUPFqToqLHbG7rV-gXchk3oSqbv-asy/view?usp=sharing</t>
  </si>
  <si>
    <t>17 - Outros profissionais de saúde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</si>
  <si>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</si>
  <si>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</si>
  <si>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</si>
  <si>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</si>
  <si>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18 - Laboratório</t>
  </si>
  <si>
    <t>39.611.088/0001-13</t>
  </si>
  <si>
    <t>BSL SERVICOS DE DIAGNOSTICOS POR ENDOSCOPIA LTDA)</t>
  </si>
  <si>
    <t>https://drive.google.com/file/d/1XxEYBrPCusGFg-onJS-mwixy872ZhPKk/view?usp=sharing</t>
  </si>
  <si>
    <t>19 - Alimentação/Dietas</t>
  </si>
  <si>
    <t>36.086.553/0001-56</t>
  </si>
  <si>
    <t>C S DA SILVA - PH SERVICOS DE INSTALACOES</t>
  </si>
  <si>
    <t>(CGC) PRESTACAO DE SERVICO DE CONFECCAO E INSTALACAO DE 03 PORTAS CORTA FOGO</t>
  </si>
  <si>
    <t>https://drive.google.com/file/d/1KHQdqblma6g4GtXNpIywSJOaz3s2BMKy/view?usp=sharing</t>
  </si>
  <si>
    <t>20 - Locação de Ambulâncias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</si>
  <si>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</si>
  <si>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</si>
  <si>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</si>
  <si>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</si>
  <si>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21 - Outras Pessoas Jurídicas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</si>
  <si>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</si>
  <si>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</si>
  <si>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</si>
  <si>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</si>
  <si>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22 - Médicos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</si>
  <si>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</si>
  <si>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</si>
  <si>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</si>
  <si>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</si>
  <si>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23 - Outros profissionais de saúde</t>
  </si>
  <si>
    <t>29.366.955/0001-49</t>
  </si>
  <si>
    <t>CAV SERVIÇOS MÉDICOS LTDA</t>
  </si>
  <si>
    <t>https://drive.google.com/file/d/13bb3xpg9A7FekZOu5yOqtSCxNqgB8egz</t>
  </si>
  <si>
    <t>24 - Pessoa Jurídica</t>
  </si>
  <si>
    <t>26.314.017/0001-07</t>
  </si>
  <si>
    <t>CCMF INTENSIVA SERVIÇOS  MÉDICOS SS LTDA</t>
  </si>
  <si>
    <t>https://drive.google.com/file/d/1OkpScpRmZRoCZMKJdMd2GxRVU9qKUyuT/view?usp=sharing</t>
  </si>
  <si>
    <t>25 - Cooperativas</t>
  </si>
  <si>
    <t>29.652.890/0001-06</t>
  </si>
  <si>
    <t>CEMED - CENTRO MÉDICO ESPECIALIZADO LTDA</t>
  </si>
  <si>
    <t>https://drive.google.com/file/d/1hv9NTXZyithPfiYRAydlo_w9XWnnzNpE</t>
  </si>
  <si>
    <t>26 - Lavanderia</t>
  </si>
  <si>
    <t>37.573.260/0001-66</t>
  </si>
  <si>
    <t>CENTER MEDIC SERVIÇOS DE SAÚDE</t>
  </si>
  <si>
    <t>https://drive.google.com/file/d/1DXJGThArg_Rz1fwoZWbWaY7bw0YB457-</t>
  </si>
  <si>
    <t>27 - Serviços de Cozinha e Copeira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</si>
  <si>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</si>
  <si>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</si>
  <si>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</si>
  <si>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</si>
  <si>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28 - Outros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</si>
  <si>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</si>
  <si>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</si>
  <si>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</si>
  <si>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</si>
  <si>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29 - Coleta de Lixo Hospitalar</t>
  </si>
  <si>
    <t>40.432.544/0001-47</t>
  </si>
  <si>
    <t>CLARO S.A</t>
  </si>
  <si>
    <t>EMPRÉSTIMOS DE TABLETS</t>
  </si>
  <si>
    <t>https://drive.google.com/file/d/1mr4EQIjUlxV0Q1_vkg6A7GA18pDlM6bu</t>
  </si>
  <si>
    <t>30 - Manutenção/Aluguel/Uso de Sistemas ou Softwares</t>
  </si>
  <si>
    <t>27.837.083/0001-24</t>
  </si>
  <si>
    <t>CLEAN HIGIENIZAÇÃO DE TÊXTEIS EIRELE</t>
  </si>
  <si>
    <t>PRESTAÇÃO DE SERVIÇO DE LAVANDERIA HOSPITALAR</t>
  </si>
  <si>
    <t>https://drive.google.com/file/d/1tbVXFldI405gU3PA-zf2VUpK6ItsNGnu/view?usp=sharing</t>
  </si>
  <si>
    <t>31 - Vigilância</t>
  </si>
  <si>
    <t>Climesp - Clínica Médica</t>
  </si>
  <si>
    <t>https://drive.google.com/file/d/1VA4rGUk-Ck5Otqm0PeijMpqfTlUeShbu</t>
  </si>
  <si>
    <t>32 - Consultorias e Treinamentos</t>
  </si>
  <si>
    <t>17.235.212/0001-50</t>
  </si>
  <si>
    <t>Clinic Health</t>
  </si>
  <si>
    <t>https://drive.google.com/file/d/1QQlL12jBbvvUZZu_KlAO7Nm2_dUAfyXM</t>
  </si>
  <si>
    <t>33 - Serviços Técnicos Profissionais</t>
  </si>
  <si>
    <t>20.639.660/0001-24</t>
  </si>
  <si>
    <t>CLINICA DE SAÚDE HUMANA LTDA</t>
  </si>
  <si>
    <t>https://drive.google.com/file/d/17BP0Vgrjn8OTXf6tmIeFFT0xPpLMc_Bn</t>
  </si>
  <si>
    <t>34 - Dedetização</t>
  </si>
  <si>
    <t>23.331.386/0001-10</t>
  </si>
  <si>
    <t>Clínica Intensiva - Serviços Médicos</t>
  </si>
  <si>
    <t>https://drive.google.com/file/d/1WnmhZtJx_iZ-A5D_PSjjP-IP2Hz3uQut/view?usp=sharing</t>
  </si>
  <si>
    <t>35 - Limpeza</t>
  </si>
  <si>
    <t>29.952.919/0001-67</t>
  </si>
  <si>
    <t>CLINICA MEDICA PAULINO</t>
  </si>
  <si>
    <t>https://drive.google.com/file/d/1vQ1UHDrVgP2twe-lt39ipAREU1MrVq40/view?usp=sharing</t>
  </si>
  <si>
    <t>36 - Outras Pessoas Jurídicas</t>
  </si>
  <si>
    <t>Clínica Médica Paulino Borba</t>
  </si>
  <si>
    <t>https://drive.google.com/file/d/1pEgGz2zlyzjbSfLZpLKMljpEMgLVolIE/view?usp=sharing</t>
  </si>
  <si>
    <t>37 - Equipamentos Médico-Hospitalar</t>
  </si>
  <si>
    <t>28.859.477/0001-46</t>
  </si>
  <si>
    <t>CLINICA NEW MEDIC LTDA</t>
  </si>
  <si>
    <t>https://drive.google.com/open?id=1NuQ_5dPPtq1WIKJCDjLEr6Q3aidP8rCw</t>
  </si>
  <si>
    <t>38 - Equipamentos de Informática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</si>
  <si>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</si>
  <si>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</si>
  <si>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</si>
  <si>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</si>
  <si>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39 - Engenharia Clínica</t>
  </si>
  <si>
    <t>37.542.049/0001.86</t>
  </si>
  <si>
    <t>CONECT SERVIÇOS MÉDICOS DE SAÚDE</t>
  </si>
  <si>
    <t>https://drive.google.com/file/d/1UVqWU7NszToVtxik6mU2dDCc-ocI0jT4</t>
  </si>
  <si>
    <t>40 - Outros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</si>
  <si>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</si>
  <si>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</si>
  <si>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</si>
  <si>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</si>
  <si>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41 - Reparo e Manutenção de Bens Imóveis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</si>
  <si>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</si>
  <si>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</si>
  <si>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</si>
  <si>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</si>
  <si>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42 - Reparo e Manutenção de Veículos</t>
  </si>
  <si>
    <t>22.208.929/0001-43</t>
  </si>
  <si>
    <t>CONTROL ENERGY SERVICOS E ENGENHARIA LTDA</t>
  </si>
  <si>
    <t xml:space="preserve">PRESTACAO DE SERVICOS PARA INSTALACAO E ATUALIZACAO DO SISTEMA DE GERENCIAMENTO DE ENERGIA </t>
  </si>
  <si>
    <t>https://drive.google.com/file/d/1EVPkNVlYZJfJwHkXVEUXjATPo6g15IKi/view?usp=sharing</t>
  </si>
  <si>
    <t>43 - Reparo e Manutenção de Bens Móveis de Outras Naturezas</t>
  </si>
  <si>
    <t>PRESTACAO DE SERVICO PARA INSTALACAO E ATUALIZACAO DE SISTEMA DE GERENCIAMENTO DE ENERGIA</t>
  </si>
  <si>
    <t>33.705.705/0001-63</t>
  </si>
  <si>
    <t>CSS Clínica Médica Ambulatorial de Saúde</t>
  </si>
  <si>
    <t>https://drive.google.com/file/d/1_SUccN7iFtLkb7Zc56an8KdoefTnV6os</t>
  </si>
  <si>
    <t>24.838.964/0001-71</t>
  </si>
  <si>
    <t>CTM SAÚDE LTDA</t>
  </si>
  <si>
    <t>https://drive.google.com/file/d/1nQz-LaUMtNJUeBe3r2HzKPfqHkKNXLVb/view?usp=sharing</t>
  </si>
  <si>
    <t>36.395.498/0001-86</t>
  </si>
  <si>
    <t>DAEDALUS CURSOS PROFISSIONAIS E SERVIÇOS MEDICOS</t>
  </si>
  <si>
    <t>https://drive.google.com/file/d/17yOb-abRP6zaUnJn4iGKSweqh-h-sN0j</t>
  </si>
  <si>
    <t>70.226.840/0001-52</t>
  </si>
  <si>
    <t>DIAGNO DIAGNOSTICOS AVANÇADOS POR IMAGEM LTDA</t>
  </si>
  <si>
    <t>https://drive.google.com/file/d/1InyuE6JFq9DPw5APLx389ZoodNv7u9go/view?usp=sharing</t>
  </si>
  <si>
    <t>32.269.801/0001-43</t>
  </si>
  <si>
    <t>DMS INSTALACOES HIDRAULICAS E DE GASES EIRELI</t>
  </si>
  <si>
    <t>CGC CORTE E PINÇAMENTO DE 7 TUBULACOES DE GASES</t>
  </si>
  <si>
    <t>https://drive.google.com/file/d/1r8UyW5BAsGCG4VAUfv6ghKibt0Pq4hEj/view?usp=sharing</t>
  </si>
  <si>
    <t>34.761.993/0001-36</t>
  </si>
  <si>
    <t>Elleven Exame Diagnóstico e Saúde</t>
  </si>
  <si>
    <t>https://drive.google.com/file/d/1odEVtQfAPQl88RlY38oPR683sSX8QmMS/view?usp=sharing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</si>
  <si>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</si>
  <si>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</si>
  <si>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</si>
  <si>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</si>
  <si>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08.842.910/0001-23</t>
  </si>
  <si>
    <t>ENOCK R DE H RAMOS ME</t>
  </si>
  <si>
    <t>(CGC) ADESIVO VINIL BRILHO 150X150CM</t>
  </si>
  <si>
    <t>https://drive.google.com/file/d/1enOYm-kvt74Y_a3VGPPJJRa1hED5Yi5L/view?usp=sharing</t>
  </si>
  <si>
    <t>PRESTAÇÃO DE SERVIÇOS DE CONFECÇÃO DE ADESIVOS</t>
  </si>
  <si>
    <t>https://drive.google.com/file/d/10sz-sEOgRqOZCtU3Ej13YdZYW-LEGYjL/view?usp=sharing</t>
  </si>
  <si>
    <t>https://drive.google.com/file/d/1lkb7YueZMqposyRPo5qp9a_wdjnHE9N5/view?usp=sharing</t>
  </si>
  <si>
    <t>https://drive.google.com/file/d/1z-tOZ6pKE31Hz3Gnyzv7MCuF1TkVFecr/view?usp=sharing</t>
  </si>
  <si>
    <t>https://drive.google.com/file/d/17fhc5l0LVuw1GpLya0yRjuchdpp-t7zb/view?usp=sharing</t>
  </si>
  <si>
    <t>https://drive.google.com/file/d/1PyYHrziiEq6WavWVXdG-ID_z6_EtbAyI/view?usp=sharing</t>
  </si>
  <si>
    <t>https://drive.google.com/file/d/1XWiNmrkvtjusAGan51rjI60edPiETyqc/view?usp=sharing</t>
  </si>
  <si>
    <t>16.717.481/0001-90</t>
  </si>
  <si>
    <t xml:space="preserve">EXEMPLAR SERVICOS MEDICOS </t>
  </si>
  <si>
    <t>https://drive.google.com/file/d/19CVf9Q9Ffd1JMsWixtBooQp16DsY883z/view?usp=sharing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</si>
  <si>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</si>
  <si>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</si>
  <si>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</si>
  <si>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</si>
  <si>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</si>
  <si>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</si>
  <si>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</si>
  <si>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</si>
  <si>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31.896.359/0001-12</t>
  </si>
  <si>
    <t>FMN MANUTENÇÃO E ALUGUEL DE MAQUINAS</t>
  </si>
  <si>
    <t>PRESTACAO DE SERVICOS PARA ASSISTENCIA TECNICA (MANUTENCAO PREVENTIVA E CORRETIVA) NOS EQUIPAMENTOS CONDICIONADORES DE AR</t>
  </si>
  <si>
    <t>https://drive.google.com/file/d/1nny-Jgs7ONGb0CP3qVjf0hYzWR9Mrir6/view?usp=sharing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</si>
  <si>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</si>
  <si>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</si>
  <si>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</si>
  <si>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</si>
  <si>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10.473.437/0001-04</t>
  </si>
  <si>
    <t>FOTO BELEZA ARTES COMERCIO LTDA</t>
  </si>
  <si>
    <t>(CGC) PRESTACAO DE SERVICO NA COMPRA DE 100 CARIMBOS</t>
  </si>
  <si>
    <t>https://drive.google.com/file/d/1Bp3b-ISV3HV_R_nSUIlvSHmgCMp68ccg/view?usp=sharing</t>
  </si>
  <si>
    <t>PRESTAÇÃO DE CONFECÇÃO DE 200 CRACHÁS</t>
  </si>
  <si>
    <t>https://drive.google.com/file/d/1K5xCxgossunq5wo3_aTsWJfsRJpGkJJ0/view?usp=sharing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</si>
  <si>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</si>
  <si>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</si>
  <si>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</si>
  <si>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</si>
  <si>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FRESENIUS MEDICAL CARE LTDA</t>
  </si>
  <si>
    <t>LOCAÇÃO DE EQUIPAMENTOS</t>
  </si>
  <si>
    <t>https://drive.google.com/file/d/1ecAcDFS9GGOanCrGwzjED-LKhFzYEmf6/view?usp=sharing</t>
  </si>
  <si>
    <t>37.308.214/0001-30</t>
  </si>
  <si>
    <t>Galvão Serviços Médicos</t>
  </si>
  <si>
    <t>https://drive.google.com/file/d/1SZiDEZ7znWp_59mat30WFYT-0nk0Lcwz/view?usp=sharing</t>
  </si>
  <si>
    <t>11.189.101/0001-79</t>
  </si>
  <si>
    <t>GENSETS ENERGIA INSTALACAO E MANUTENCAO ELETRICA</t>
  </si>
  <si>
    <t>MANUTENCAO PREVENTIVA E CORRETIVA DOS GERADORES</t>
  </si>
  <si>
    <t>https://drive.google.com/file/d/13oYK39D5ghaosjey-DrRUoeHIgv0kB62/view?usp=sharing</t>
  </si>
  <si>
    <t>36.142.001/0001-18</t>
  </si>
  <si>
    <t>GESSICA OLIVEIRA DO SANTOS</t>
  </si>
  <si>
    <t>(CGC) PRESTACAO DE SERVICO NA COMPRA DE 1 CARIMBO</t>
  </si>
  <si>
    <t>https://drive.google.com/file/d/1ZsrM_cWVZBdFWfKtjTIpOAPJe58YP3ZK/view?usp=sharing</t>
  </si>
  <si>
    <t>PRESTAÇÃO DE SERVIÇOS DE CONFECÇÃO DE CARIMBOS E RESINAS</t>
  </si>
  <si>
    <t>https://drive.google.com/file/d/1XEHs4ixwtFpZKExKizebFMOg8WuBTIFF/view?usp=sharing</t>
  </si>
  <si>
    <t>https://drive.google.com/file/d/15wbeiRQJqBVS9nKaiyAUGaKHtojsTjs7/view?usp=sharing</t>
  </si>
  <si>
    <t>42.650.867/0001-32</t>
  </si>
  <si>
    <t>GLOBAL SERVICOS DE SAUDE</t>
  </si>
  <si>
    <t>PRESTACAO DE SERVICO NA AREA DE SAUDE</t>
  </si>
  <si>
    <t>https://drive.google.com/file/d/18ocCZeikmtz1WgJkM6l3-XKc-GN3b0I2/view?usp=sharing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</si>
  <si>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</si>
  <si>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</si>
  <si>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</si>
  <si>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</si>
  <si>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</si>
  <si>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</si>
  <si>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</si>
  <si>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</si>
  <si>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37.700.189/0001-35</t>
  </si>
  <si>
    <t>GMEDIC SERVIÇOS DE SAÚDE LTDA</t>
  </si>
  <si>
    <t>https://drive.google.com/file/d/16pVoYuMmWh83aZH8IZ0T_R-zl74pVtS4/view?usp=sharing</t>
  </si>
  <si>
    <t>GUSMÃO LOCAÇÃO DE EQUIPAMENTOS</t>
  </si>
  <si>
    <t>LOCAÇÃO DE MATERIAIS FUNDAMENTAIS A IMPRESSÃO</t>
  </si>
  <si>
    <t>https://drive.google.com/open?id=1lYOWcnV7el64x1gcCEAVFTdaPNe0_YDP</t>
  </si>
  <si>
    <t>LOCAÇÃO DE IMPRESSORA PARA RAIO X</t>
  </si>
  <si>
    <t>https://drive.google.com/file/d/1rxCk2wQopASWK2y0zdwHjJc5RKud-G_1</t>
  </si>
  <si>
    <t>37.222.013/0001-15</t>
  </si>
  <si>
    <t>GUSMÃO SERVIÇOS MÉDICOS LTDA</t>
  </si>
  <si>
    <t>https://drive.google.com/file/d/10k2YzAEuY0qdneNHhUrCq8QsjW2mEI9Y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</si>
  <si>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</si>
  <si>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</si>
  <si>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</si>
  <si>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</si>
  <si>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37.573.362/0001-81</t>
  </si>
  <si>
    <t>HEALTH CLINIC SERVIÇOS MÉDICOS LTDA</t>
  </si>
  <si>
    <t>https://drive.google.com/file/d/1usllVcMn5ERu7d9dlzv4uvdwe4cAUu45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</si>
  <si>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</si>
  <si>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</si>
  <si>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</si>
  <si>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</si>
  <si>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03.595.778/0001-89</t>
  </si>
  <si>
    <t>HOSPITAL DE ASSISTÊNCIA DOMICILIAR LTDA</t>
  </si>
  <si>
    <t>https://drive.google.com/file/d/1iXOHBzd10wUkUAxPrF7pB_ZhASOv20D2</t>
  </si>
  <si>
    <t>23.677.697/0001-35</t>
  </si>
  <si>
    <t>HYDRA ENGENHARIA LTDA - ME</t>
  </si>
  <si>
    <t>PRESTAÇÃO DE SERVIÇO DE PREVENÇÃO E COMBATE A INCENDIO</t>
  </si>
  <si>
    <t>https://drive.google.com/file/d/1m5gPdh7NIqDm00QmlyucwZlbfB44xNaT/view?usp=sharing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</si>
  <si>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</si>
  <si>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</si>
  <si>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</si>
  <si>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</si>
  <si>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37.456.637/0001-05</t>
  </si>
  <si>
    <t>INSTITUTO DE SERVICOS MEDICOS</t>
  </si>
  <si>
    <t>https://drive.google.com/file/d/1ewoBhGwHSdVlOlDnH1UyIFgB7QMmdGWb/view?usp=sharing</t>
  </si>
  <si>
    <t>20.781.808/0001-60</t>
  </si>
  <si>
    <t>Intensiva Gestão Hospitalar</t>
  </si>
  <si>
    <t>https://drive.google.com/file/d/183V5Tqjk5UpfifDVXoQCyzRWbvLXugzw</t>
  </si>
  <si>
    <t>36.709.484/0001-90</t>
  </si>
  <si>
    <t>JEFS CONSULTORIO MÉDICOS LTDA</t>
  </si>
  <si>
    <t>https://drive.google.com/file/d/1ZeOVVSsqLLxOTZ2d3kRK-_P9iAkve6gS</t>
  </si>
  <si>
    <t>39.885.799/0001-86</t>
  </si>
  <si>
    <t>JOAO VICTOR DE A. CASSIMIRO E CIA ATIVIDADES</t>
  </si>
  <si>
    <t>https://drive.google.com/file/d/1qCzwd4IYOStnjkKnsOte-iMVwQIR8C4H/view?usp=sharing</t>
  </si>
  <si>
    <t>35.759.231/0001-68</t>
  </si>
  <si>
    <t>K&amp;J Serviços Médicos</t>
  </si>
  <si>
    <t>https://drive.google.com/file/d/1yR6Mu4y9S8xcM_XHNlVfgLhhPgORLmX1/view?usp=sharing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</si>
  <si>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</si>
  <si>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</si>
  <si>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</si>
  <si>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</si>
  <si>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40.212.877/0001-60</t>
  </si>
  <si>
    <t>LARISSA MG SERVICO</t>
  </si>
  <si>
    <t>https://drive.google.com/file/d/1NsByZDXIDZoaP_UK-_hKYnv6ghBIe-a6/view?usp=sharing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</si>
  <si>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</si>
  <si>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</si>
  <si>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</si>
  <si>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</si>
  <si>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24.919.478/0001-88</t>
  </si>
  <si>
    <t>LIFEMED LTDA</t>
  </si>
  <si>
    <t>https://drive.google.com/open?id=1NFuumRKEgxkvCndupBB48TL2iUQSre_H</t>
  </si>
  <si>
    <t>32.662.707/0001-50</t>
  </si>
  <si>
    <t>LIMA E FONSECA SERVIÇOS MÉDICOS LTDA</t>
  </si>
  <si>
    <t>https://drive.google.com/file/d/1jeI5frQgcwWxPn1i3MZSFeFAcouBKKMp</t>
  </si>
  <si>
    <t>26.245.293/0001-60</t>
  </si>
  <si>
    <t>LS Pernambuco Assistência Médica</t>
  </si>
  <si>
    <t>https://drive.google.com/file/d/1EKqWFJhp_GN4BXovJuCH7lt_-WWkcbL_</t>
  </si>
  <si>
    <t>27.814.653/0001-60</t>
  </si>
  <si>
    <t>LUMI CONSULTORIA E SERVICOS LTDA</t>
  </si>
  <si>
    <t>PRESTACAO DE SERVICOS PARA IMPLEMENTACAO DO E-SOCIAL</t>
  </si>
  <si>
    <t>https://drive.google.com/file/d/1hWbFuSA9txybrb_qgBAc79caMKlYxcZV/view?usp=sharing</t>
  </si>
  <si>
    <t>24.313.094-0001-17</t>
  </si>
  <si>
    <t>M F Veras Serviços de Prestações Hospitalares</t>
  </si>
  <si>
    <t>https://drive.google.com/file/d/1B9f-bX-zm4S52k6-_k5WJT8SHaGpuQ9J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</si>
  <si>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</si>
  <si>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</si>
  <si>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</si>
  <si>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</si>
  <si>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23.612.739/0001-50</t>
  </si>
  <si>
    <t>MATOS, MEIRA &amp; PETRIBU CIRURGIÕES ASSOSSIADOS LTDA</t>
  </si>
  <si>
    <t>https://drive.google.com/open?id=13QBSkJEmVnNsam39h-6J8rpfbuoiNq5U</t>
  </si>
  <si>
    <t>26.073.761/0001-67</t>
  </si>
  <si>
    <t>MED 7 SOCIEDADE DE MÉDICOS LTDA</t>
  </si>
  <si>
    <t>https://drive.google.com/file/d/13dsz546Fnf3_NssTkTZ5Qhl61nVZG6hl</t>
  </si>
  <si>
    <t>31.303.302/0001-62</t>
  </si>
  <si>
    <t>MEDHAP SERVIÇOS MÉDICOS LTDA</t>
  </si>
  <si>
    <t>https://drive.google.com/file/d/1POtfCJmzzgOod1bRBTZVOh8LSoR5av2g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</si>
  <si>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</si>
  <si>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</si>
  <si>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</si>
  <si>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</si>
  <si>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28.428.267/0001-01</t>
  </si>
  <si>
    <t>Medpalm Serviços em Saúde</t>
  </si>
  <si>
    <t>https://drive.google.com/file/d/1s2tuf11Fg1B67XhuvEd7tAHt2VkfItgp</t>
  </si>
  <si>
    <t>27.316.184/0001-50</t>
  </si>
  <si>
    <t>MMS MARMORES GRANITOS E SOLUCOES</t>
  </si>
  <si>
    <t>CGC SERVICO DE MAO DE OBRA E INSTALACAO E FORNECIMENTO DE GRANITO</t>
  </si>
  <si>
    <t>https://drive.google.com/file/d/1v9H3pAf-875z7HiE4BzZrJ8Bn990hrcS/view?usp=sharing</t>
  </si>
  <si>
    <t>13.370.698/0001-89</t>
  </si>
  <si>
    <t>MR AMBIENTAL LTDA EPP</t>
  </si>
  <si>
    <t>CGC SERVICO PARA MONITORAMENTO DA QUALIDADE DO AR</t>
  </si>
  <si>
    <t>https://drive.google.com/file/d/1tbO93vQEUSvDzTxNY65ml959-Us_C6oe/view?usp=sharing</t>
  </si>
  <si>
    <t>37.601.703/0001-85</t>
  </si>
  <si>
    <t>MS SERVIÇOS DE SAÚDE LTDA</t>
  </si>
  <si>
    <t>https://drive.google.com/file/d/1ebK73zQcQXA8M8Jzi8EPf0ns6zTeuwRw/view?usp=sharing</t>
  </si>
  <si>
    <t>92.306.257/0002-75</t>
  </si>
  <si>
    <t>MV SISTEMAS</t>
  </si>
  <si>
    <t>AQUISIÇÃO DE SUÍTE DO SOUL MV</t>
  </si>
  <si>
    <t>https://drive.google.com/file/d/1-N2nKSC4ztlD5xM94jW28v2haejrz-EX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</si>
  <si>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</si>
  <si>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</si>
  <si>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</si>
  <si>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</si>
  <si>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</si>
  <si>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</si>
  <si>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</si>
  <si>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</si>
  <si>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29.945.493/0001-14</t>
  </si>
  <si>
    <t>NOVA PRAGAS CONTROL SAUDE AMBIENTAL</t>
  </si>
  <si>
    <t>PRESTAÇÃO DE SERVIÇOS DE DESINSETIZAÇÃO E DESRATIZAÇÃO DAS AREAS INTERNAS E EXTERNAS DO HOSPITAL</t>
  </si>
  <si>
    <t>https://drive.google.com/file/d/1hvvocIzAco_JULNX4IyO_IXwLNh8VoI6/view?usp=sharing</t>
  </si>
  <si>
    <t>07.624.662/0001-81</t>
  </si>
  <si>
    <t>ONCOGEN SERVICOS DE CONSULTORIA MEDICA LTDA</t>
  </si>
  <si>
    <t>https://drive.google.com/file/d/1BwR0TVKtnElMw7WM0DcqbFYSY0rxFhDt/view?usp=sharing</t>
  </si>
  <si>
    <t>40.012.865/0001-92</t>
  </si>
  <si>
    <t>ONE TECNOLOGIA LTDA / CLARO S.A</t>
  </si>
  <si>
    <t>PRESTACAO DE SERVICO DE TELEFONIA MOVEL CO MA AQUISICAO DE 30 LINHAS</t>
  </si>
  <si>
    <t>https://drive.google.com/file/d/1XaYAlx_X4p6BCI3-S7PFX3JFPMzOcCfL/view?usp=sharing</t>
  </si>
  <si>
    <t>37.439.061/0001-60</t>
  </si>
  <si>
    <t>OPMEDIC SERVIÇOS DE SAÚDE LTDA</t>
  </si>
  <si>
    <t>https://drive.google.com/file/d/1TdONjIBzhCOcsxpA-vXka7oA4WIvGhX9</t>
  </si>
  <si>
    <t>43.214.890/0001-47</t>
  </si>
  <si>
    <t>P E D MEDICA LTDA</t>
  </si>
  <si>
    <t>https://drive.google.com/file/d/1fjqc4aWkOL3aSMVot7DbyVwh12yCOBhr/view?usp=sharing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</si>
  <si>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</si>
  <si>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</si>
  <si>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</si>
  <si>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</si>
  <si>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ASSESSORIA DE RESPONSABILIDADE TECNICA PELO CONTROLE DE AGUA, DESTINADA AO CONSUMO HUMANO E AO USO DE HEMODIALISE</t>
  </si>
  <si>
    <t>https://drive.google.com/open?id=1206y-poA7oTZuIDz6R9ILWWsw7ffBkRk</t>
  </si>
  <si>
    <t>58.295.213/0001-78</t>
  </si>
  <si>
    <t>PHILIPS MEDICAL SYSTEMS LTDA</t>
  </si>
  <si>
    <t>PRESTAÇÃO DE SERVIÇO DE MANUTENÇÃO CORRETIVA E PREVENTIVA DO TOMÓGRAFO</t>
  </si>
  <si>
    <t>https://drive.google.com/file/d/15VDmv3jtFgFKfCLVaEgtbjM3VsnCQSxL/view?usp=sharing</t>
  </si>
  <si>
    <t>21.832.827/0001-31</t>
  </si>
  <si>
    <t>PLUS MED SOCIEDADE MÉDICA LTDA</t>
  </si>
  <si>
    <t>https://drive.google.com/file/d/1FCHGhDPK1ioI3T42GHV-WQoKJA6uHz1i</t>
  </si>
  <si>
    <t>PNEUMOMAX ASSISTÊNCIA EM PNEUMOLOGIA - ME</t>
  </si>
  <si>
    <t>https://drive.google.com/file/d/1qpxmlualUjB7rUV8MCzzR4eNwaBzXGO9</t>
  </si>
  <si>
    <t>14.161.974/0001-61</t>
  </si>
  <si>
    <t>PRATICA CONSTRUCOES E REFORMAS LTDA</t>
  </si>
  <si>
    <t>PRESTAÇÃO DE SERVICOS DE ENGENHARIA PARA REMOÇÃO/DEMOLIÇÃO/ IMPERMEABILIZAÇÃO ATUAL EXISTENTE E APLICACAO DE NOVA IMPERM. NA COBERTURA DO 7 ANDAR DO HOSPITAL</t>
  </si>
  <si>
    <t>https://drive.google.com/file/d/1ThMIfMSLHBNm0hf3Ew1-PI2pHJQfkc8o/view?usp=sharing</t>
  </si>
  <si>
    <t>35.812.044/0001-09</t>
  </si>
  <si>
    <t>Prevmed Serviços de Saúde</t>
  </si>
  <si>
    <t>https://drive.google.com/file/d/13-XZx4GQRs06e5nsHQixEBGvAXBLFstc/view?usp=sharing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</si>
  <si>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</si>
  <si>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</si>
  <si>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</si>
  <si>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</si>
  <si>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39.917.741/0001-77</t>
  </si>
  <si>
    <t>PRISMAMED ATIVIDADE MÉDICA LTDA</t>
  </si>
  <si>
    <t>https://drive.google.com/file/d/1cczzXnuvWc-W2wr7q-J_tvALmnRGEb_h/view?usp=sharing</t>
  </si>
  <si>
    <t>17.023.247/0001-26</t>
  </si>
  <si>
    <t>PROGRAMED SAUDE OCUPACIONAL</t>
  </si>
  <si>
    <t>PRESTACAO DE SERVICOS EM MEDICINA DO TRABALHO</t>
  </si>
  <si>
    <t>https://drive.google.com/file/d/1ezSjpMRv0v3Ah6CPxLDBPjh5Vp5eMp91/view?usp=sharing</t>
  </si>
  <si>
    <t>PROGRAMEMED - SAÚDE OCUPACIONAL</t>
  </si>
  <si>
    <t>PRESTAÇÃO DE SERVIÇO DE MEDICINA DO TRABALHO</t>
  </si>
  <si>
    <t>https://drive.google.com/file/d/17qTaWhbUl2tVnDlMf6NyVK3Ix9zS2gpZ</t>
  </si>
  <si>
    <t>32.090.452/0001-06</t>
  </si>
  <si>
    <t>Prontoclinic Serviços Médicos</t>
  </si>
  <si>
    <t>https://drive.google.com/file/d/1qkxrqwAWb0tJoNcuXHJNubxuykXYWa9t</t>
  </si>
  <si>
    <t>40.407.276/0001-03</t>
  </si>
  <si>
    <t>PRONTOMED ATIVIDADES MEDICAS</t>
  </si>
  <si>
    <t>https://drive.google.com/file/d/1C15qY9rR4N-oM2Tav2vU4SPaEmkmWoEa/view?usp=sharing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</si>
  <si>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</si>
  <si>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</si>
  <si>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</si>
  <si>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</si>
  <si>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09.081.254/0001-56</t>
  </si>
  <si>
    <t>RAPIDEX SOLUCOES EM SERVICOS</t>
  </si>
  <si>
    <t>PRESTACAO DE SERVICO DE TRANSPORTE, COLETA E ENTREGA DE DOCUMENTOS, MEDICAMENTOS E PEQUENAS ENCOMENDAS ATRAVES DE MOTOCICLISTA</t>
  </si>
  <si>
    <t>https://drive.google.com/file/d/1KnkIjTb1h5ezmzBp8rLUzzhxy7zBmmPo/view?usp=sharing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</si>
  <si>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</si>
  <si>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</si>
  <si>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</si>
  <si>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</si>
  <si>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PRESTAÇÃO DE SERVIÇOS DE DESINSETIZAÇÃO E DESRATIZAÇÃO DAS ÁREAS INTERNAS E EXTERNAS DO HOSPITAL</t>
  </si>
  <si>
    <t>https://drive.google.com/file/d/1VQN52NUY8HmHI3mfxxXqE-bQolXTewqE</t>
  </si>
  <si>
    <t>19.538.973/0001-07</t>
  </si>
  <si>
    <t>Real Instituto Cirurgia</t>
  </si>
  <si>
    <t>https://drive.google.com/file/d/11BWeZveVUBIePczTL4ShRjWhVR9SDLq_</t>
  </si>
  <si>
    <t>24.790.992/0001-66</t>
  </si>
  <si>
    <t>REZENDE SERVICOS MEDICOS</t>
  </si>
  <si>
    <t>https://drive.google.com/file/d/1cGhjrb-WbpQlGG1bbkATn9L9OTB7bWhL/view?usp=sharing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</si>
  <si>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</si>
  <si>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</si>
  <si>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</si>
  <si>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</si>
  <si>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</si>
  <si>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</si>
  <si>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</si>
  <si>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</si>
  <si>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</si>
  <si>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</si>
  <si>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</si>
  <si>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34.610.411/0001-10</t>
  </si>
  <si>
    <t>SAUDEMEDIC - ATIVIDADE MÉDICA AMBULATORIAL LTDA</t>
  </si>
  <si>
    <t>https://drive.google.com/open?id=1a3TjxfhQax28kULIfpY5gGdUyvBaQTzE</t>
  </si>
  <si>
    <t>29.958.028/0001-18</t>
  </si>
  <si>
    <t>SECITORPE SERVIÇO MÉDICO LTDA - EPP</t>
  </si>
  <si>
    <t>https://drive.google.com/file/d/1pTgdURe5g8ULxnU8kjxjUoR9f_GCgKb1</t>
  </si>
  <si>
    <t>30.586.989/0001-28</t>
  </si>
  <si>
    <t>SERV CARE MEDICE ASSITÊNCIA E SERVIÇOS MÉDICOS LTDA</t>
  </si>
  <si>
    <t>https://drive.google.com/file/d/1S6XXpTZMCWst1OTj4V2tH3AoCPVbQP_4</t>
  </si>
  <si>
    <t>18.891.088/0001-44</t>
  </si>
  <si>
    <t>SERVIMAGEM LTDA</t>
  </si>
  <si>
    <t>https://drive.google.com/file/d/1WLQe8DgcTL-o37Ms8sPQJr2uL552pZG1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</si>
  <si>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</si>
  <si>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</si>
  <si>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</si>
  <si>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</si>
  <si>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</si>
  <si>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</si>
  <si>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</si>
  <si>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</si>
  <si>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03.423.730/0001-93</t>
  </si>
  <si>
    <t>SMART TELECOMUNICAÇÕES E SERVIÇOS</t>
  </si>
  <si>
    <t>INTERNET FIXA</t>
  </si>
  <si>
    <t>https://drive.google.com/file/d/1RWDJnesyoXs49GnHr8pk-avD7FpSgxpu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</si>
  <si>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</si>
  <si>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</si>
  <si>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</si>
  <si>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</si>
  <si>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</si>
  <si>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</si>
  <si>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</si>
  <si>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</si>
  <si>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</si>
  <si>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</si>
  <si>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12.918.503/0001-20</t>
  </si>
  <si>
    <t>TECHYDRO GESTAO E SERVICOS DE ENGENHARIA QUIMICA</t>
  </si>
  <si>
    <t>PRESTACAO DE SERVICO PARA CONDICIONAMENTO QUIMICO DE AGUA DO SISTEMA FECHADA DE AGUA GELADA</t>
  </si>
  <si>
    <t>https://drive.google.com/file/d/15B7yoAnrrABb-2v_PNt6SXwAhW7eRwNx/view?usp=sharing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</si>
  <si>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</si>
  <si>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</si>
  <si>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</si>
  <si>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</si>
  <si>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21.512.725/0001-39</t>
  </si>
  <si>
    <t>TGP CONSULTORIA EMPRESARIAL LTDA</t>
  </si>
  <si>
    <t>PRESTAÇÃO DE SERVICOS DE AUDITORIA E DESENVOLVIMENTO NOS FLUXOS E PROCEDIMENTOS RELATIVOS AS AREAS DE ALMOXARIFADO, CAF, FARMACIA CENTRAL E DEMAIS SETORES</t>
  </si>
  <si>
    <t>https://drive.google.com/file/d/1MIuNy3CprsHcxwvgqYVJtCnTknUci6i6/view?usp=sharing</t>
  </si>
  <si>
    <t>33.101.788/0001-81</t>
  </si>
  <si>
    <t>THIAGO SILVA DE MELO</t>
  </si>
  <si>
    <t>PRESTAÇÃO DE SERVIÇOS DE CONFECÇÃO DE CERTIFICADOS</t>
  </si>
  <si>
    <t>https://drive.google.com/file/d/16Rkx0f7yGp--ITxXCrD6-H72f8aPsgGd/view?usp=sharing</t>
  </si>
  <si>
    <t>PRESTAÇÃO DE SERVIÇOES DE CONFECÇÃO DE ETIQUETAS TAG</t>
  </si>
  <si>
    <t>https://drive.google.com/file/d/1DlVZCiX3gdFK5rp8oCbNyDkdxFsSN98o/view?usp=sharing</t>
  </si>
  <si>
    <t>90.347.840/0008-94</t>
  </si>
  <si>
    <t>TK ELEVADORES BRASIL LTDA</t>
  </si>
  <si>
    <t>PRESTACAO DE SERVICOS PARA MANUTENCAO CORRETIVA E PREVENTIVA DE 4 ELEVADORES NO HOSPITAL</t>
  </si>
  <si>
    <t>https://drive.google.com/file/d/12aByo-PQAuJePQ-fCnzX0t3zJP3yd2kC/view?usp=sharing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</si>
  <si>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</si>
  <si>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</si>
  <si>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</si>
  <si>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</si>
  <si>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</si>
  <si>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</si>
  <si>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</si>
  <si>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</si>
  <si>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</si>
  <si>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</si>
  <si>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</si>
  <si>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36.441.641/0001-29</t>
  </si>
  <si>
    <t>ÚNICA SAÚDE LTDA</t>
  </si>
  <si>
    <t>https://drive.google.com/open?id=1UNVyYOk-nIweEUQzVdR6MLUlPhRVIrom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</si>
  <si>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</si>
  <si>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</si>
  <si>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</si>
  <si>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</si>
  <si>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36.923.314/0001-03</t>
  </si>
  <si>
    <t>V&amp;J SERVIÇOS MEDICOS E AMBULATORIAIS LTDA - ME</t>
  </si>
  <si>
    <t>https://drive.google.com/open?id=1_mCqlqSs-Cb7J7derL6RAsXdi9qRoY06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</si>
  <si>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</si>
  <si>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</si>
  <si>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</si>
  <si>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</si>
  <si>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</si>
  <si>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</si>
  <si>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</si>
  <si>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</si>
  <si>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</si>
  <si>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</si>
  <si>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07.160.019/0001-44</t>
  </si>
  <si>
    <t>VITALE COMÉRCIO</t>
  </si>
  <si>
    <t>COMODADOS -BOMBAS DE INFUSÃO</t>
  </si>
  <si>
    <t>https://drive.google.com/file/d/1xGaYTJ7nJG2G8mS8wZ84qlAWonnmZskN</t>
  </si>
  <si>
    <t>33.655.128/0001-42</t>
  </si>
  <si>
    <t>VITTA SAÚDE SERVIÇOS MÉDICOS LTDA - ME</t>
  </si>
  <si>
    <t>https://drive.google.com/open?id=1akhuqFQbLpFMSqGCuiOngHgIarFOyNxE</t>
  </si>
  <si>
    <t>35.724.896/0001-36</t>
  </si>
  <si>
    <t>ZAMBRANO &amp; BUARQUE PRESTAÇÕES DE SERVIÇOS HOSPITALARES LTDA</t>
  </si>
  <si>
    <t>https://drive.google.com/file/d/1PZ85xK4R5X6hiFIwcpp_it28TXKoork0</t>
  </si>
  <si>
    <t>12.853.727/0001-09</t>
  </si>
  <si>
    <t>KESA COMERCIO E SERVICOS</t>
  </si>
  <si>
    <t>(CGC) SERVICO DE MANUTENCAO DE EQUIPAMENTO MEDICO</t>
  </si>
  <si>
    <t>https://drive.google.com/file/d/1_C3L92Tdv0z-LV44RgEmnrbbQZ-6pbXm/view?usp=sharing</t>
  </si>
  <si>
    <t>13.013.880/0001-82</t>
  </si>
  <si>
    <t>(CGC) SERVICO DE FORMULARIO SAUDE MENTAL</t>
  </si>
  <si>
    <t>https://drive.google.com/file/d/1sU7hKWmJB9DhfAU9Y_6ClD3YrQ71KKeR/view?usp=sharing</t>
  </si>
  <si>
    <t>(CGC) SERVICO DE 14 ADESIVO METAS</t>
  </si>
  <si>
    <t>https://drive.google.com/file/d/1N0Qh6ZsP95aHNPBvmfjwDQMoP8ABtppy/view?usp=sharing</t>
  </si>
  <si>
    <t>29.564.261/0001-16</t>
  </si>
  <si>
    <t>ALEXANDRE DE MELO WAGNER</t>
  </si>
  <si>
    <t>(CGC) SERVICO DE INSTALACAO DE ADESIVO BLACKOUT NA UTI 04</t>
  </si>
  <si>
    <t>https://drive.google.com/file/d/1lHdAdOIFQDwUtq81lvni7mSCS1ureoUU/view?usp=sharing</t>
  </si>
  <si>
    <t>(CGC) SERVICO DE  ADESIVO INFLUENZA</t>
  </si>
  <si>
    <t>https://drive.google.com/file/d/1IPS5i20XLIacwKjCSHQHZX_ytuPdWf-5/view?usp=sharing</t>
  </si>
  <si>
    <t>(CGC) SERVICO DE VINIL BRILHO META</t>
  </si>
  <si>
    <t>https://drive.google.com/file/d/1Cz79K8pHA1a5YRzsO_61DmLBojcyU6To/view?usp=sharing</t>
  </si>
  <si>
    <t>(CGC) SERVICO DE ETIQUETAS PAPEL COUCHE 170G</t>
  </si>
  <si>
    <t>https://drive.google.com/file/d/1HKSDvhih0_o9ko_RKSdIMetrznAixFtO/view?usp=sharing</t>
  </si>
  <si>
    <t>(CGC) SERVICO DE MANUTENCAO DAS PORTAS CORTA FOGO COM BATENTE</t>
  </si>
  <si>
    <t>https://drive.google.com/file/d/1m1whyIq8yU7P6dWf3uLOI5R9fcPgjFZb/view?usp=sharing</t>
  </si>
  <si>
    <t>43.843.356/0001-08</t>
  </si>
  <si>
    <t>SAUDEMED ATIVIDADES MEDICAS LTDA</t>
  </si>
  <si>
    <t>PRESTAÇÃO DE SERVICOS MEDICOS</t>
  </si>
  <si>
    <t>https://drive.google.com/file/d/16jBThSZZXgRhw-l9Su9O0Ver2pJPCvmV/view?usp=sharing</t>
  </si>
  <si>
    <t>11.735.586/0001-59</t>
  </si>
  <si>
    <t>FUNDACAO DE APOIO AO DESENVOLVIMENTO</t>
  </si>
  <si>
    <t>FORNECIMENTO DE DOSIMETROS</t>
  </si>
  <si>
    <t>https://drive.google.com/file/d/1UIMq2miB76grcmYzt3imwTJDbkiB66wq/view?usp=sharing</t>
  </si>
  <si>
    <t>58.921.792/0001-17</t>
  </si>
  <si>
    <t>PLANISA PLANEJAMENTO E ORGANIZACAO DE INSTITUICOES</t>
  </si>
  <si>
    <t>CONSULTORIA NA AREA DE SAUDE PARA GESTAO ESTRATEGICA DE CUSTOS E MELHORIA DOS RESULTADOS</t>
  </si>
  <si>
    <t>https://drive.google.com/file/d/1TFVYGOXBEn7vhwXMdIjxfbr_UCtJjR6l/view?usp=sharing</t>
  </si>
  <si>
    <t>09.253.230/0001-37</t>
  </si>
  <si>
    <t>CONECTA CONTROLE DE ACESSO E SISTEMAS DE INFORMACAO LTDA</t>
  </si>
  <si>
    <t>(CGC) SERVIÇO DE VISITA TECNICA PARA ANALISE DO RELOGIO DE PONTO</t>
  </si>
  <si>
    <t>https://drive.google.com/file/d/12Z3TgZa9qDIHnkmL3YfAqG2zXP8uyPLZ/view?usp=sharing</t>
  </si>
  <si>
    <t>(CGC) SERVIÇO DE MANUTENCAO PREVENTIVA E CORRETIVA NO RELOGIO DEP ONTO</t>
  </si>
  <si>
    <t>https://drive.google.com/file/d/1z4x4I434aIoDtpOxAcEbdNNZHi2UNDQA/view?usp=sharing</t>
  </si>
  <si>
    <t>13.490.233/0001-61</t>
  </si>
  <si>
    <t>ALONETEC IMPORTAÇÃO E SERVIÇOS DE EQUIPAMENTOS DE INFORMATICA LTDA</t>
  </si>
  <si>
    <t>COMPRA DE 56 CAMERAS DE TV IP DOME, 23 CAMERAS DOME INFRAVERMELHO E A PRESTAÇÃO DE SERVIÇOS DE INSTALAÇÃO E MONTAGEM DAS CAMERAS</t>
  </si>
  <si>
    <t>https://drive.google.com/file/d/1-iUk8IYe9CHzSWd_fTCmZnAqrgZPQpHL/view?usp=sharing</t>
  </si>
  <si>
    <t>30.679.267/0001-18</t>
  </si>
  <si>
    <t>CIA EMGENHARIA S/A</t>
  </si>
  <si>
    <t>PRESTAÇÃO DE SERVIÇO DE ASSISTENCIA TECNICA DOS EQUIPAMENTOS DE CONDICIONADORES DE AR</t>
  </si>
  <si>
    <t>https://drive.google.com/file/d/1iX4m39lM2miS9xgt2ZBn_xJuKl1mwOcj/view?usp=sharing</t>
  </si>
  <si>
    <t>https://drive.google.com/file/d/1PMStWUBqFaO37WxB8gWyhI634dgVYoSY/view?usp=sharing</t>
  </si>
  <si>
    <t>03.789.272/0018-59</t>
  </si>
  <si>
    <t>SERVICO NACIONAL DE APRENDIZAGEM INDUSTRIAL</t>
  </si>
  <si>
    <t>SERVIÇOS REFERNTES A PERICIAS, LAUDOS, EXAMES TECNICOS E ANALISES TECNICAS.</t>
  </si>
  <si>
    <t>https://drive.google.com/file/d/1KrLIxXTo5svwblObISVUd15285dARZaZ/view?usp=sharing</t>
  </si>
  <si>
    <t>COMPRA DE 8 RELOGIOS DE PONTO ELETRONICO, BEM COMO A INSTALAÇÃO DOS EQUIPAMENTOS</t>
  </si>
  <si>
    <t>https://drive.google.com/file/d/1w8lV1IYg48emlWUm902jxnAPKsw1t2La/view?usp=sharing</t>
  </si>
  <si>
    <t>00.028.986/0016-94</t>
  </si>
  <si>
    <t>ELEVADORES ATLAS SCHINDLER LTDA</t>
  </si>
  <si>
    <t>MANUTENÇÃO PREVENTIVA E CORRETIVA DOS ELEVADORES DO HOSPITAL</t>
  </si>
  <si>
    <t>https://drive.google.com/file/d/1zsHuqkX1NfCKwB3dzIqfyoxt9uPjAhLe/view?usp=sharing</t>
  </si>
  <si>
    <t>03.124.977/0001-09</t>
  </si>
  <si>
    <t>MV SISTEMAS DE MEDICINA DIAGNOSTICA</t>
  </si>
  <si>
    <t>PRESTACAO DE SERVICOS DE SISTEMA DA SUITE DO VIVACE CPACS PARA VERTICAL MEDICINA DIAGNOSTICA</t>
  </si>
  <si>
    <t>https://drive.google.com/file/d/1qocDWKunfWPVBsXLZ2RE_5zxHhJwgH62/view?usp=sharing</t>
  </si>
  <si>
    <t>37.416.216/0001-42</t>
  </si>
  <si>
    <t>MEDICAL SOCIETY SERVICOS DE SAUDE LTDA</t>
  </si>
  <si>
    <t>PRESTACAO DE SERVICOS MEDICOS</t>
  </si>
  <si>
    <t>https://drive.google.com/file/d/13P2Izl6KsybembBhrCUYmX00tljKWmgU/view?usp=sharing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</si>
</sst>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6" fillId="0" borderId="2" xfId="0" applyFont="1" applyBorder="1" applyProtection="1">
      <protection locked="0"/>
    </xf>
    <xf numFmtId="0" fontId="6" fillId="0" borderId="6" xfId="0" applyFont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10.2022\13.2_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-iUk8IYe9CHzSWd_fTCmZnAqrgZPQp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7CF6-6A15-49F8-B1F2-D163A3FD0D1B}">
  <sheetPr codeName="Plan16">
    <tabColor rgb="FF0070C0"/>
  </sheetPr>
  <dimension ref="A1:V992"/>
  <sheetViews>
    <sheetView showGridLines="0" tabSelected="1" topLeftCell="A176" zoomScale="70" zoomScaleNormal="70" workbookViewId="0">
      <selection activeCell="C188" sqref="C188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77.140625" bestFit="1" customWidth="1"/>
    <col min="10" max="20" width="8.7109375" customWidth="1"/>
    <col min="21" max="21" width="8.42578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43951</v>
      </c>
      <c r="G2" s="9">
        <v>44134</v>
      </c>
      <c r="H2" s="10">
        <v>900</v>
      </c>
      <c r="I2" s="11" t="s">
        <v>13</v>
      </c>
    </row>
    <row r="3" spans="1:22" s="13" customFormat="1" ht="20.25" customHeight="1" x14ac:dyDescent="0.2">
      <c r="A3" s="4">
        <f>IFERROR(VLOOKUP(B3,'[1]DADOS (OCULTAR)'!$Q$3:$S$103,3,0),"")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44434</v>
      </c>
      <c r="G3" s="9">
        <v>44469</v>
      </c>
      <c r="H3" s="12">
        <v>1170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(OCULTAR)'!$Q$3:$S$103,3,0),"")</f>
        <v>10988301000803</v>
      </c>
      <c r="B4" s="5" t="s">
        <v>9</v>
      </c>
      <c r="C4" s="6" t="s">
        <v>14</v>
      </c>
      <c r="D4" s="7" t="s">
        <v>15</v>
      </c>
      <c r="E4" s="8" t="s">
        <v>16</v>
      </c>
      <c r="F4" s="9">
        <v>44434</v>
      </c>
      <c r="G4" s="9">
        <v>44469</v>
      </c>
      <c r="H4" s="14">
        <v>390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(OCULTAR)'!$Q$3:$S$103,3,0),"")</f>
        <v>10988301000803</v>
      </c>
      <c r="B5" s="5" t="s">
        <v>9</v>
      </c>
      <c r="C5" s="6" t="s">
        <v>21</v>
      </c>
      <c r="D5" s="7" t="s">
        <v>22</v>
      </c>
      <c r="E5" s="8" t="s">
        <v>23</v>
      </c>
      <c r="F5" s="9">
        <v>43943</v>
      </c>
      <c r="G5" s="9">
        <v>44126</v>
      </c>
      <c r="H5" s="12">
        <v>6995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10988301000803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44228</v>
      </c>
      <c r="G6" s="9">
        <v>44286</v>
      </c>
      <c r="H6" s="12">
        <v>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(OCULTAR)'!$Q$3:$S$103,3,0),"")</f>
        <v>10988301000803</v>
      </c>
      <c r="B7" s="5" t="s">
        <v>9</v>
      </c>
      <c r="C7" s="6" t="s">
        <v>31</v>
      </c>
      <c r="D7" s="7" t="s">
        <v>32</v>
      </c>
      <c r="E7" s="8" t="s">
        <v>33</v>
      </c>
      <c r="F7" s="9">
        <v>43936</v>
      </c>
      <c r="G7" s="9">
        <v>44119</v>
      </c>
      <c r="H7" s="12">
        <v>5200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(OCULTAR)'!$Q$3:$S$103,3,0),"")</f>
        <v>10988301000803</v>
      </c>
      <c r="B8" s="5" t="s">
        <v>9</v>
      </c>
      <c r="C8" s="6" t="s">
        <v>36</v>
      </c>
      <c r="D8" s="7" t="s">
        <v>37</v>
      </c>
      <c r="E8" s="8" t="s">
        <v>38</v>
      </c>
      <c r="F8" s="9">
        <v>43923</v>
      </c>
      <c r="G8" s="9">
        <v>44106</v>
      </c>
      <c r="H8" s="12">
        <v>1588.125</v>
      </c>
      <c r="I8" s="11" t="s">
        <v>39</v>
      </c>
      <c r="V8" s="15" t="s">
        <v>40</v>
      </c>
    </row>
    <row r="9" spans="1:22" s="13" customFormat="1" ht="20.25" customHeight="1" x14ac:dyDescent="0.2">
      <c r="A9" s="4">
        <f>IFERROR(VLOOKUP(B9,'[1]DADOS (OCULTAR)'!$Q$3:$S$103,3,0),"")</f>
        <v>10988301000803</v>
      </c>
      <c r="B9" s="5" t="s">
        <v>9</v>
      </c>
      <c r="C9" s="6" t="s">
        <v>36</v>
      </c>
      <c r="D9" s="7" t="s">
        <v>37</v>
      </c>
      <c r="E9" s="8" t="s">
        <v>41</v>
      </c>
      <c r="F9" s="9">
        <v>43923</v>
      </c>
      <c r="G9" s="9">
        <v>44106</v>
      </c>
      <c r="H9" s="12">
        <v>902.5</v>
      </c>
      <c r="I9" s="11" t="s">
        <v>42</v>
      </c>
      <c r="V9" s="15" t="s">
        <v>43</v>
      </c>
    </row>
    <row r="10" spans="1:22" s="13" customFormat="1" ht="20.25" customHeight="1" x14ac:dyDescent="0.2">
      <c r="A10" s="4">
        <f>IFERROR(VLOOKUP(B10,'[1]DADOS (OCULTAR)'!$Q$3:$S$103,3,0),"")</f>
        <v>10988301000803</v>
      </c>
      <c r="B10" s="5" t="s">
        <v>9</v>
      </c>
      <c r="C10" s="6" t="s">
        <v>36</v>
      </c>
      <c r="D10" s="7" t="s">
        <v>37</v>
      </c>
      <c r="E10" s="8" t="s">
        <v>44</v>
      </c>
      <c r="F10" s="9">
        <v>43923</v>
      </c>
      <c r="G10" s="9">
        <v>44106</v>
      </c>
      <c r="H10" s="12">
        <v>46666.666666666701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10988301000803</v>
      </c>
      <c r="B11" s="5" t="s">
        <v>9</v>
      </c>
      <c r="C11" s="6" t="s">
        <v>47</v>
      </c>
      <c r="D11" s="7" t="s">
        <v>48</v>
      </c>
      <c r="E11" s="8" t="s">
        <v>28</v>
      </c>
      <c r="F11" s="9">
        <v>44202</v>
      </c>
      <c r="G11" s="9">
        <v>44286</v>
      </c>
      <c r="H11" s="12">
        <v>6955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10988301000803</v>
      </c>
      <c r="B12" s="5" t="s">
        <v>9</v>
      </c>
      <c r="C12" s="6" t="s">
        <v>51</v>
      </c>
      <c r="D12" s="7" t="s">
        <v>52</v>
      </c>
      <c r="E12" s="8" t="s">
        <v>53</v>
      </c>
      <c r="F12" s="9">
        <v>43923</v>
      </c>
      <c r="G12" s="9">
        <v>44106</v>
      </c>
      <c r="H12" s="12">
        <v>2280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(OCULTAR)'!$Q$3:$S$103,3,0),"")</f>
        <v>10988301000803</v>
      </c>
      <c r="B13" s="5" t="s">
        <v>9</v>
      </c>
      <c r="C13" s="6" t="s">
        <v>56</v>
      </c>
      <c r="D13" s="7" t="s">
        <v>57</v>
      </c>
      <c r="E13" s="8" t="s">
        <v>58</v>
      </c>
      <c r="F13" s="9">
        <v>43956</v>
      </c>
      <c r="G13" s="9">
        <v>44105</v>
      </c>
      <c r="H13" s="12">
        <v>2400</v>
      </c>
      <c r="I13" s="11" t="s">
        <v>59</v>
      </c>
      <c r="V13" s="15" t="s">
        <v>60</v>
      </c>
    </row>
    <row r="14" spans="1:22" s="13" customFormat="1" ht="20.25" customHeight="1" x14ac:dyDescent="0.2">
      <c r="A14" s="4">
        <f>IFERROR(VLOOKUP(B14,'[1]DADOS (OCULTAR)'!$Q$3:$S$103,3,0),"")</f>
        <v>10988301000803</v>
      </c>
      <c r="B14" s="5" t="s">
        <v>9</v>
      </c>
      <c r="C14" s="6" t="s">
        <v>61</v>
      </c>
      <c r="D14" s="7" t="s">
        <v>62</v>
      </c>
      <c r="E14" s="8" t="s">
        <v>63</v>
      </c>
      <c r="F14" s="9">
        <v>43936</v>
      </c>
      <c r="G14" s="9">
        <v>44119</v>
      </c>
      <c r="H14" s="12">
        <v>126000</v>
      </c>
      <c r="I14" s="11" t="s">
        <v>64</v>
      </c>
      <c r="V14" s="15" t="s">
        <v>65</v>
      </c>
    </row>
    <row r="15" spans="1:22" s="13" customFormat="1" ht="20.25" customHeight="1" x14ac:dyDescent="0.2">
      <c r="A15" s="4">
        <f>IFERROR(VLOOKUP(B15,'[1]DADOS (OCULTAR)'!$Q$3:$S$103,3,0),"")</f>
        <v>10988301000803</v>
      </c>
      <c r="B15" s="5" t="s">
        <v>9</v>
      </c>
      <c r="C15" s="6" t="s">
        <v>66</v>
      </c>
      <c r="D15" s="7" t="s">
        <v>67</v>
      </c>
      <c r="E15" s="8" t="s">
        <v>68</v>
      </c>
      <c r="F15" s="9">
        <v>43992</v>
      </c>
      <c r="G15" s="9">
        <v>44114</v>
      </c>
      <c r="H15" s="12">
        <v>800</v>
      </c>
      <c r="I15" s="11" t="s">
        <v>69</v>
      </c>
      <c r="V15" s="15" t="s">
        <v>70</v>
      </c>
    </row>
    <row r="16" spans="1:22" s="13" customFormat="1" ht="20.25" customHeight="1" x14ac:dyDescent="0.2">
      <c r="A16" s="4">
        <f>IFERROR(VLOOKUP(B16,'[1]DADOS (OCULTAR)'!$Q$3:$S$103,3,0),"")</f>
        <v>10988301000803</v>
      </c>
      <c r="B16" s="5" t="s">
        <v>9</v>
      </c>
      <c r="C16" s="6" t="s">
        <v>71</v>
      </c>
      <c r="D16" s="7" t="s">
        <v>72</v>
      </c>
      <c r="E16" s="8" t="s">
        <v>28</v>
      </c>
      <c r="F16" s="9">
        <v>43966</v>
      </c>
      <c r="G16" s="9">
        <v>44105</v>
      </c>
      <c r="H16" s="12">
        <v>6955</v>
      </c>
      <c r="I16" s="11" t="s">
        <v>73</v>
      </c>
      <c r="V16" s="15" t="s">
        <v>74</v>
      </c>
    </row>
    <row r="17" spans="1:22" s="13" customFormat="1" ht="20.25" customHeight="1" x14ac:dyDescent="0.2">
      <c r="A17" s="4">
        <f>IFERROR(VLOOKUP(B17,'[1]DADOS (OCULTAR)'!$Q$3:$S$103,3,0),"")</f>
        <v>10988301000803</v>
      </c>
      <c r="B17" s="5" t="s">
        <v>9</v>
      </c>
      <c r="C17" s="6" t="s">
        <v>75</v>
      </c>
      <c r="D17" s="7" t="s">
        <v>76</v>
      </c>
      <c r="E17" s="8" t="s">
        <v>28</v>
      </c>
      <c r="F17" s="9">
        <v>43953</v>
      </c>
      <c r="G17" s="9">
        <v>44105</v>
      </c>
      <c r="H17" s="12">
        <v>7512</v>
      </c>
      <c r="I17" s="11" t="s">
        <v>77</v>
      </c>
      <c r="V17" s="15" t="s">
        <v>78</v>
      </c>
    </row>
    <row r="18" spans="1:22" s="13" customFormat="1" ht="20.25" customHeight="1" x14ac:dyDescent="0.2">
      <c r="A18" s="4">
        <f>IFERROR(VLOOKUP(B18,'[1]DADOS (OCULTAR)'!$Q$3:$S$103,3,0),"")</f>
        <v>10988301000803</v>
      </c>
      <c r="B18" s="5" t="s">
        <v>9</v>
      </c>
      <c r="C18" s="6" t="s">
        <v>79</v>
      </c>
      <c r="D18" s="7" t="s">
        <v>80</v>
      </c>
      <c r="E18" s="8" t="s">
        <v>28</v>
      </c>
      <c r="F18" s="9">
        <v>43941</v>
      </c>
      <c r="G18" s="9">
        <v>44105</v>
      </c>
      <c r="H18" s="12">
        <v>10432.5</v>
      </c>
      <c r="I18" s="11" t="s">
        <v>81</v>
      </c>
      <c r="V18" s="15" t="s">
        <v>82</v>
      </c>
    </row>
    <row r="19" spans="1:22" s="13" customFormat="1" ht="20.25" customHeight="1" x14ac:dyDescent="0.2">
      <c r="A19" s="4">
        <f>IFERROR(VLOOKUP(B19,'[1]DADOS (OCULTAR)'!$Q$3:$S$103,3,0),"")</f>
        <v>10988301000803</v>
      </c>
      <c r="B19" s="5" t="s">
        <v>9</v>
      </c>
      <c r="C19" s="6" t="s">
        <v>83</v>
      </c>
      <c r="D19" s="7" t="s">
        <v>84</v>
      </c>
      <c r="E19" s="8" t="s">
        <v>85</v>
      </c>
      <c r="F19" s="9">
        <v>44501</v>
      </c>
      <c r="G19" s="9">
        <v>44651</v>
      </c>
      <c r="H19" s="12">
        <v>0</v>
      </c>
      <c r="I19" s="11" t="s">
        <v>86</v>
      </c>
      <c r="V19" s="15" t="s">
        <v>87</v>
      </c>
    </row>
    <row r="20" spans="1:22" s="13" customFormat="1" ht="20.25" customHeight="1" x14ac:dyDescent="0.2">
      <c r="A20" s="4">
        <f>IFERROR(VLOOKUP(B20,'[1]DADOS (OCULTAR)'!$Q$3:$S$103,3,0),"")</f>
        <v>10988301000803</v>
      </c>
      <c r="B20" s="5" t="s">
        <v>9</v>
      </c>
      <c r="C20" s="6" t="s">
        <v>88</v>
      </c>
      <c r="D20" s="7" t="s">
        <v>89</v>
      </c>
      <c r="E20" s="8" t="s">
        <v>28</v>
      </c>
      <c r="F20" s="9">
        <v>44151</v>
      </c>
      <c r="G20" s="9">
        <v>44286</v>
      </c>
      <c r="H20" s="12">
        <v>0</v>
      </c>
      <c r="I20" s="11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(OCULTAR)'!$Q$3:$S$103,3,0),"")</f>
        <v>10988301000803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43983</v>
      </c>
      <c r="G21" s="9">
        <v>44105</v>
      </c>
      <c r="H21" s="12">
        <v>399</v>
      </c>
      <c r="I21" s="11" t="s">
        <v>95</v>
      </c>
      <c r="V21" s="15" t="s">
        <v>96</v>
      </c>
    </row>
    <row r="22" spans="1:22" s="13" customFormat="1" ht="20.25" customHeight="1" x14ac:dyDescent="0.2">
      <c r="A22" s="4">
        <f>IFERROR(VLOOKUP(B22,'[1]DADOS (OCULTAR)'!$Q$3:$S$103,3,0),"")</f>
        <v>10988301000803</v>
      </c>
      <c r="B22" s="5" t="s">
        <v>9</v>
      </c>
      <c r="C22" s="6" t="s">
        <v>97</v>
      </c>
      <c r="D22" s="7" t="s">
        <v>98</v>
      </c>
      <c r="E22" s="8" t="s">
        <v>28</v>
      </c>
      <c r="F22" s="9">
        <v>44151</v>
      </c>
      <c r="G22" s="9">
        <v>44286</v>
      </c>
      <c r="H22" s="12">
        <v>31297.5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(OCULTAR)'!$Q$3:$S$103,3,0),"")</f>
        <v>10988301000803</v>
      </c>
      <c r="B23" s="5" t="s">
        <v>9</v>
      </c>
      <c r="C23" s="6" t="s">
        <v>101</v>
      </c>
      <c r="D23" s="7" t="s">
        <v>102</v>
      </c>
      <c r="E23" s="8" t="s">
        <v>103</v>
      </c>
      <c r="F23" s="9">
        <v>44504</v>
      </c>
      <c r="G23" s="9">
        <v>44509</v>
      </c>
      <c r="H23" s="12">
        <v>9300</v>
      </c>
      <c r="I23" s="11" t="s">
        <v>104</v>
      </c>
      <c r="V23" s="15" t="s">
        <v>105</v>
      </c>
    </row>
    <row r="24" spans="1:22" s="13" customFormat="1" ht="20.25" customHeight="1" x14ac:dyDescent="0.2">
      <c r="A24" s="4">
        <f>IFERROR(VLOOKUP(B24,'[1]DADOS (OCULTAR)'!$Q$3:$S$103,3,0),"")</f>
        <v>10988301000803</v>
      </c>
      <c r="B24" s="5" t="s">
        <v>9</v>
      </c>
      <c r="C24" s="6" t="s">
        <v>106</v>
      </c>
      <c r="D24" s="7" t="s">
        <v>107</v>
      </c>
      <c r="E24" s="8" t="s">
        <v>108</v>
      </c>
      <c r="F24" s="9">
        <v>43922</v>
      </c>
      <c r="G24" s="9">
        <v>44105</v>
      </c>
      <c r="H24" s="12">
        <v>0</v>
      </c>
      <c r="I24" s="11" t="s">
        <v>109</v>
      </c>
      <c r="V24" s="15" t="s">
        <v>110</v>
      </c>
    </row>
    <row r="25" spans="1:22" s="13" customFormat="1" ht="20.25" customHeight="1" x14ac:dyDescent="0.2">
      <c r="A25" s="4">
        <f>IFERROR(VLOOKUP(B25,'[1]DADOS (OCULTAR)'!$Q$3:$S$103,3,0),"")</f>
        <v>10988301000803</v>
      </c>
      <c r="B25" s="5" t="s">
        <v>9</v>
      </c>
      <c r="C25" s="6" t="s">
        <v>111</v>
      </c>
      <c r="D25" s="7" t="s">
        <v>112</v>
      </c>
      <c r="E25" s="8" t="s">
        <v>113</v>
      </c>
      <c r="F25" s="9">
        <v>43952</v>
      </c>
      <c r="G25" s="9">
        <v>44105</v>
      </c>
      <c r="H25" s="12">
        <v>12000</v>
      </c>
      <c r="I25" s="11" t="s">
        <v>114</v>
      </c>
      <c r="V25" s="15" t="s">
        <v>115</v>
      </c>
    </row>
    <row r="26" spans="1:22" s="13" customFormat="1" ht="20.25" customHeight="1" x14ac:dyDescent="0.2">
      <c r="A26" s="4">
        <f>IFERROR(VLOOKUP(B26,'[1]DADOS (OCULTAR)'!$Q$3:$S$103,3,0),"")</f>
        <v>10988301000803</v>
      </c>
      <c r="B26" s="5" t="s">
        <v>9</v>
      </c>
      <c r="C26" s="6" t="s">
        <v>116</v>
      </c>
      <c r="D26" s="7" t="s">
        <v>117</v>
      </c>
      <c r="E26" s="8" t="s">
        <v>118</v>
      </c>
      <c r="F26" s="9">
        <v>43983</v>
      </c>
      <c r="G26" s="9">
        <v>44105</v>
      </c>
      <c r="H26" s="12">
        <v>8000</v>
      </c>
      <c r="I26" s="11" t="s">
        <v>119</v>
      </c>
      <c r="V26" s="15" t="s">
        <v>120</v>
      </c>
    </row>
    <row r="27" spans="1:22" s="13" customFormat="1" ht="20.25" customHeight="1" x14ac:dyDescent="0.2">
      <c r="A27" s="4">
        <f>IFERROR(VLOOKUP(B27,'[1]DADOS (OCULTAR)'!$Q$3:$S$103,3,0),"")</f>
        <v>10988301000803</v>
      </c>
      <c r="B27" s="5" t="s">
        <v>9</v>
      </c>
      <c r="C27" s="6" t="s">
        <v>121</v>
      </c>
      <c r="D27" s="7" t="s">
        <v>122</v>
      </c>
      <c r="E27" s="8" t="s">
        <v>28</v>
      </c>
      <c r="F27" s="9">
        <v>43973</v>
      </c>
      <c r="G27" s="9">
        <v>44105</v>
      </c>
      <c r="H27" s="12">
        <v>6955</v>
      </c>
      <c r="I27" s="11" t="s">
        <v>123</v>
      </c>
      <c r="V27" s="15" t="s">
        <v>124</v>
      </c>
    </row>
    <row r="28" spans="1:22" s="13" customFormat="1" ht="20.25" customHeight="1" x14ac:dyDescent="0.2">
      <c r="A28" s="4">
        <f>IFERROR(VLOOKUP(B28,'[1]DADOS (OCULTAR)'!$Q$3:$S$103,3,0),"")</f>
        <v>10988301000803</v>
      </c>
      <c r="B28" s="5" t="s">
        <v>9</v>
      </c>
      <c r="C28" s="6" t="s">
        <v>125</v>
      </c>
      <c r="D28" s="7" t="s">
        <v>126</v>
      </c>
      <c r="E28" s="8" t="s">
        <v>28</v>
      </c>
      <c r="F28" s="9">
        <v>44166</v>
      </c>
      <c r="G28" s="9">
        <v>44286</v>
      </c>
      <c r="H28" s="12">
        <v>10432.5</v>
      </c>
      <c r="I28" s="11" t="s">
        <v>127</v>
      </c>
      <c r="V28" s="15" t="s">
        <v>128</v>
      </c>
    </row>
    <row r="29" spans="1:22" s="13" customFormat="1" ht="20.25" customHeight="1" x14ac:dyDescent="0.2">
      <c r="A29" s="4">
        <f>IFERROR(VLOOKUP(B29,'[1]DADOS (OCULTAR)'!$Q$3:$S$103,3,0),"")</f>
        <v>10988301000803</v>
      </c>
      <c r="B29" s="5" t="s">
        <v>9</v>
      </c>
      <c r="C29" s="6" t="s">
        <v>129</v>
      </c>
      <c r="D29" s="7" t="s">
        <v>130</v>
      </c>
      <c r="E29" s="8" t="s">
        <v>28</v>
      </c>
      <c r="F29" s="9">
        <v>43952</v>
      </c>
      <c r="G29" s="9">
        <v>44105</v>
      </c>
      <c r="H29" s="12">
        <v>10432.5</v>
      </c>
      <c r="I29" s="11" t="s">
        <v>131</v>
      </c>
      <c r="V29" s="15" t="s">
        <v>132</v>
      </c>
    </row>
    <row r="30" spans="1:22" s="13" customFormat="1" ht="20.25" customHeight="1" x14ac:dyDescent="0.2">
      <c r="A30" s="4">
        <f>IFERROR(VLOOKUP(B30,'[1]DADOS (OCULTAR)'!$Q$3:$S$103,3,0),"")</f>
        <v>10988301000803</v>
      </c>
      <c r="B30" s="5" t="s">
        <v>9</v>
      </c>
      <c r="C30" s="6" t="s">
        <v>133</v>
      </c>
      <c r="D30" s="7" t="s">
        <v>134</v>
      </c>
      <c r="E30" s="8" t="s">
        <v>28</v>
      </c>
      <c r="F30" s="9">
        <v>44013</v>
      </c>
      <c r="G30" s="9">
        <v>44105</v>
      </c>
      <c r="H30" s="12">
        <v>10432.5</v>
      </c>
      <c r="I30" s="11" t="s">
        <v>135</v>
      </c>
      <c r="V30" s="15" t="s">
        <v>136</v>
      </c>
    </row>
    <row r="31" spans="1:22" s="13" customFormat="1" ht="20.25" customHeight="1" x14ac:dyDescent="0.2">
      <c r="A31" s="4">
        <f>IFERROR(VLOOKUP(B31,'[1]DADOS (OCULTAR)'!$Q$3:$S$103,3,0),"")</f>
        <v>10988301000803</v>
      </c>
      <c r="B31" s="5" t="s">
        <v>9</v>
      </c>
      <c r="C31" s="6" t="s">
        <v>137</v>
      </c>
      <c r="D31" s="16" t="s">
        <v>138</v>
      </c>
      <c r="E31" s="8" t="s">
        <v>139</v>
      </c>
      <c r="F31" s="9">
        <v>43952</v>
      </c>
      <c r="G31" s="9">
        <v>44105</v>
      </c>
      <c r="H31" s="12">
        <v>60240</v>
      </c>
      <c r="I31" s="11" t="s">
        <v>140</v>
      </c>
      <c r="V31" s="15" t="s">
        <v>141</v>
      </c>
    </row>
    <row r="32" spans="1:22" s="13" customFormat="1" ht="20.25" customHeight="1" x14ac:dyDescent="0.2">
      <c r="A32" s="4">
        <f>IFERROR(VLOOKUP(B32,'[1]DADOS (OCULTAR)'!$Q$3:$S$103,3,0),"")</f>
        <v>10988301000803</v>
      </c>
      <c r="B32" s="5" t="s">
        <v>9</v>
      </c>
      <c r="C32" s="6" t="s">
        <v>142</v>
      </c>
      <c r="D32" s="7" t="s">
        <v>143</v>
      </c>
      <c r="E32" s="8" t="s">
        <v>144</v>
      </c>
      <c r="F32" s="9">
        <v>43937</v>
      </c>
      <c r="G32" s="9">
        <v>44120</v>
      </c>
      <c r="H32" s="12">
        <v>0</v>
      </c>
      <c r="I32" s="11" t="s">
        <v>145</v>
      </c>
      <c r="V32" s="15" t="s">
        <v>146</v>
      </c>
    </row>
    <row r="33" spans="1:22" s="13" customFormat="1" ht="20.25" customHeight="1" x14ac:dyDescent="0.2">
      <c r="A33" s="4">
        <f>IFERROR(VLOOKUP(B33,'[1]DADOS (OCULTAR)'!$Q$3:$S$103,3,0),"")</f>
        <v>10988301000803</v>
      </c>
      <c r="B33" s="5" t="s">
        <v>9</v>
      </c>
      <c r="C33" s="6" t="s">
        <v>147</v>
      </c>
      <c r="D33" s="7" t="s">
        <v>148</v>
      </c>
      <c r="E33" s="8" t="s">
        <v>149</v>
      </c>
      <c r="F33" s="9">
        <v>43951</v>
      </c>
      <c r="G33" s="9">
        <v>44042</v>
      </c>
      <c r="H33" s="12">
        <v>0</v>
      </c>
      <c r="I33" s="11" t="s">
        <v>150</v>
      </c>
      <c r="V33" s="15" t="s">
        <v>151</v>
      </c>
    </row>
    <row r="34" spans="1:22" s="13" customFormat="1" ht="20.25" customHeight="1" x14ac:dyDescent="0.2">
      <c r="A34" s="4">
        <f>IFERROR(VLOOKUP(B34,'[1]DADOS (OCULTAR)'!$Q$3:$S$103,3,0),"")</f>
        <v>10988301000803</v>
      </c>
      <c r="B34" s="5" t="s">
        <v>9</v>
      </c>
      <c r="C34" s="6" t="s">
        <v>152</v>
      </c>
      <c r="D34" s="7" t="s">
        <v>153</v>
      </c>
      <c r="E34" s="8" t="s">
        <v>154</v>
      </c>
      <c r="F34" s="9">
        <v>44197</v>
      </c>
      <c r="G34" s="9">
        <v>44286</v>
      </c>
      <c r="H34" s="12">
        <v>2.2000000000000002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(OCULTAR)'!$Q$3:$S$103,3,0),"")</f>
        <v>10988301000803</v>
      </c>
      <c r="B35" s="5" t="s">
        <v>9</v>
      </c>
      <c r="C35" s="6" t="s">
        <v>111</v>
      </c>
      <c r="D35" s="7" t="s">
        <v>157</v>
      </c>
      <c r="E35" s="8" t="s">
        <v>28</v>
      </c>
      <c r="F35" s="9">
        <v>43952</v>
      </c>
      <c r="G35" s="9">
        <v>44105</v>
      </c>
      <c r="H35" s="12">
        <v>10432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(OCULTAR)'!$Q$3:$S$103,3,0),"")</f>
        <v>10988301000803</v>
      </c>
      <c r="B36" s="5" t="s">
        <v>9</v>
      </c>
      <c r="C36" s="6" t="s">
        <v>160</v>
      </c>
      <c r="D36" s="7" t="s">
        <v>161</v>
      </c>
      <c r="E36" s="8" t="s">
        <v>28</v>
      </c>
      <c r="F36" s="9">
        <v>43952</v>
      </c>
      <c r="G36" s="9">
        <v>44105</v>
      </c>
      <c r="H36" s="12">
        <v>7512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(OCULTAR)'!$Q$3:$S$103,3,0),"")</f>
        <v>10988301000803</v>
      </c>
      <c r="B37" s="5" t="s">
        <v>9</v>
      </c>
      <c r="C37" s="6" t="s">
        <v>164</v>
      </c>
      <c r="D37" s="7" t="s">
        <v>165</v>
      </c>
      <c r="E37" s="8" t="s">
        <v>28</v>
      </c>
      <c r="F37" s="9">
        <v>43959</v>
      </c>
      <c r="G37" s="9">
        <v>44105</v>
      </c>
      <c r="H37" s="12">
        <v>10432.5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(OCULTAR)'!$Q$3:$S$103,3,0),"")</f>
        <v>10988301000803</v>
      </c>
      <c r="B38" s="5" t="s">
        <v>9</v>
      </c>
      <c r="C38" s="6" t="s">
        <v>168</v>
      </c>
      <c r="D38" s="7" t="s">
        <v>169</v>
      </c>
      <c r="E38" s="8" t="s">
        <v>28</v>
      </c>
      <c r="F38" s="9">
        <v>43951</v>
      </c>
      <c r="G38" s="9">
        <v>44105</v>
      </c>
      <c r="H38" s="12">
        <v>6955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(OCULTAR)'!$Q$3:$S$103,3,0),"")</f>
        <v>10988301000803</v>
      </c>
      <c r="B39" s="5" t="s">
        <v>9</v>
      </c>
      <c r="C39" s="6" t="s">
        <v>172</v>
      </c>
      <c r="D39" s="7" t="s">
        <v>173</v>
      </c>
      <c r="E39" s="8" t="s">
        <v>28</v>
      </c>
      <c r="F39" s="9">
        <v>43967</v>
      </c>
      <c r="G39" s="9">
        <v>44105</v>
      </c>
      <c r="H39" s="12">
        <v>14467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(OCULTAR)'!$Q$3:$S$103,3,0),"")</f>
        <v>10988301000803</v>
      </c>
      <c r="B40" s="5" t="s">
        <v>9</v>
      </c>
      <c r="C40" s="6" t="s">
        <v>172</v>
      </c>
      <c r="D40" s="7" t="s">
        <v>176</v>
      </c>
      <c r="E40" s="8" t="s">
        <v>28</v>
      </c>
      <c r="F40" s="9">
        <v>43967</v>
      </c>
      <c r="G40" s="9">
        <v>44105</v>
      </c>
      <c r="H40" s="12">
        <v>14467</v>
      </c>
      <c r="I40" s="11" t="s">
        <v>177</v>
      </c>
      <c r="V40" s="15" t="s">
        <v>178</v>
      </c>
    </row>
    <row r="41" spans="1:22" s="13" customFormat="1" ht="20.25" customHeight="1" x14ac:dyDescent="0.2">
      <c r="A41" s="4">
        <f>IFERROR(VLOOKUP(B41,'[1]DADOS (OCULTAR)'!$Q$3:$S$103,3,0),"")</f>
        <v>10988301000803</v>
      </c>
      <c r="B41" s="5" t="s">
        <v>9</v>
      </c>
      <c r="C41" s="6" t="s">
        <v>179</v>
      </c>
      <c r="D41" s="7" t="s">
        <v>180</v>
      </c>
      <c r="E41" s="8" t="s">
        <v>28</v>
      </c>
      <c r="F41" s="9">
        <v>43939</v>
      </c>
      <c r="G41" s="9">
        <v>44122</v>
      </c>
      <c r="H41" s="12">
        <v>20865</v>
      </c>
      <c r="I41" s="11" t="s">
        <v>181</v>
      </c>
      <c r="V41" s="15" t="s">
        <v>182</v>
      </c>
    </row>
    <row r="42" spans="1:22" s="13" customFormat="1" ht="20.25" customHeight="1" x14ac:dyDescent="0.2">
      <c r="A42" s="4">
        <f>IFERROR(VLOOKUP(B42,'[1]DADOS (OCULTAR)'!$Q$3:$S$103,3,0),"")</f>
        <v>10988301000803</v>
      </c>
      <c r="B42" s="5" t="s">
        <v>9</v>
      </c>
      <c r="C42" s="6" t="s">
        <v>183</v>
      </c>
      <c r="D42" s="7" t="s">
        <v>184</v>
      </c>
      <c r="E42" s="8" t="s">
        <v>185</v>
      </c>
      <c r="F42" s="9">
        <v>43922</v>
      </c>
      <c r="G42" s="9">
        <v>44105</v>
      </c>
      <c r="H42" s="12">
        <v>80434.5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(OCULTAR)'!$Q$3:$S$103,3,0),"")</f>
        <v>10988301000803</v>
      </c>
      <c r="B43" s="5" t="s">
        <v>9</v>
      </c>
      <c r="C43" s="6" t="s">
        <v>188</v>
      </c>
      <c r="D43" s="7" t="s">
        <v>189</v>
      </c>
      <c r="E43" s="8" t="s">
        <v>28</v>
      </c>
      <c r="F43" s="9">
        <v>44013</v>
      </c>
      <c r="G43" s="9">
        <v>44105</v>
      </c>
      <c r="H43" s="12">
        <v>66305.5</v>
      </c>
      <c r="I43" s="11" t="s">
        <v>190</v>
      </c>
      <c r="V43" s="15" t="s">
        <v>191</v>
      </c>
    </row>
    <row r="44" spans="1:22" s="13" customFormat="1" ht="20.25" customHeight="1" x14ac:dyDescent="0.2">
      <c r="A44" s="4">
        <f>IFERROR(VLOOKUP(B44,'[1]DADOS (OCULTAR)'!$Q$3:$S$103,3,0),"")</f>
        <v>10988301000803</v>
      </c>
      <c r="B44" s="5" t="s">
        <v>9</v>
      </c>
      <c r="C44" s="6" t="s">
        <v>192</v>
      </c>
      <c r="D44" s="7" t="s">
        <v>193</v>
      </c>
      <c r="E44" s="8" t="s">
        <v>194</v>
      </c>
      <c r="F44" s="9">
        <v>44070</v>
      </c>
      <c r="G44" s="9">
        <v>44100</v>
      </c>
      <c r="H44" s="12">
        <v>34870</v>
      </c>
      <c r="I44" s="11" t="s">
        <v>195</v>
      </c>
      <c r="V44" s="15" t="s">
        <v>196</v>
      </c>
    </row>
    <row r="45" spans="1:22" s="13" customFormat="1" ht="20.25" customHeight="1" x14ac:dyDescent="0.2">
      <c r="A45" s="4">
        <f>IFERROR(VLOOKUP(B45,'[1]DADOS (OCULTAR)'!$Q$3:$S$103,3,0),"")</f>
        <v>10988301000803</v>
      </c>
      <c r="B45" s="5" t="s">
        <v>9</v>
      </c>
      <c r="C45" s="6" t="s">
        <v>197</v>
      </c>
      <c r="D45" s="7" t="s">
        <v>198</v>
      </c>
      <c r="E45" s="8" t="s">
        <v>199</v>
      </c>
      <c r="F45" s="9">
        <v>43936</v>
      </c>
      <c r="G45" s="9">
        <v>44119</v>
      </c>
      <c r="H45" s="12">
        <v>0</v>
      </c>
      <c r="I45" s="11" t="s">
        <v>200</v>
      </c>
      <c r="V45" s="15" t="s">
        <v>201</v>
      </c>
    </row>
    <row r="46" spans="1:22" s="13" customFormat="1" ht="20.25" customHeight="1" x14ac:dyDescent="0.2">
      <c r="A46" s="4">
        <f>IFERROR(VLOOKUP(B46,'[1]DADOS (OCULTAR)'!$Q$3:$S$103,3,0),"")</f>
        <v>10988301000803</v>
      </c>
      <c r="B46" s="5" t="s">
        <v>9</v>
      </c>
      <c r="C46" s="6" t="s">
        <v>202</v>
      </c>
      <c r="D46" s="7" t="s">
        <v>203</v>
      </c>
      <c r="E46" s="8" t="s">
        <v>204</v>
      </c>
      <c r="F46" s="9">
        <v>44073</v>
      </c>
      <c r="G46" s="9">
        <v>44134</v>
      </c>
      <c r="H46" s="12">
        <v>5688.75</v>
      </c>
      <c r="I46" s="11" t="s">
        <v>205</v>
      </c>
      <c r="V46" s="15" t="s">
        <v>206</v>
      </c>
    </row>
    <row r="47" spans="1:22" ht="20.25" customHeight="1" x14ac:dyDescent="0.2">
      <c r="A47" s="4">
        <f>IFERROR(VLOOKUP(B47,'[1]DADOS (OCULTAR)'!$Q$3:$S$103,3,0),"")</f>
        <v>10988301000803</v>
      </c>
      <c r="B47" s="5" t="s">
        <v>9</v>
      </c>
      <c r="C47" s="6" t="s">
        <v>202</v>
      </c>
      <c r="D47" s="7" t="s">
        <v>203</v>
      </c>
      <c r="E47" s="8" t="s">
        <v>207</v>
      </c>
      <c r="F47" s="9">
        <v>44438</v>
      </c>
      <c r="G47" s="9">
        <v>44498</v>
      </c>
      <c r="H47" s="12">
        <v>5688.75</v>
      </c>
      <c r="I47" s="11" t="s">
        <v>205</v>
      </c>
    </row>
    <row r="48" spans="1:22" ht="20.25" customHeight="1" x14ac:dyDescent="0.2">
      <c r="A48" s="4">
        <f>IFERROR(VLOOKUP(B48,'[1]DADOS (OCULTAR)'!$Q$3:$S$103,3,0),"")</f>
        <v>10988301000803</v>
      </c>
      <c r="B48" s="5" t="s">
        <v>9</v>
      </c>
      <c r="C48" s="6" t="s">
        <v>208</v>
      </c>
      <c r="D48" s="7" t="s">
        <v>209</v>
      </c>
      <c r="E48" s="8" t="s">
        <v>28</v>
      </c>
      <c r="F48" s="9">
        <v>43953</v>
      </c>
      <c r="G48" s="9">
        <v>44133</v>
      </c>
      <c r="H48" s="12">
        <v>14467</v>
      </c>
      <c r="I48" s="11" t="s">
        <v>210</v>
      </c>
    </row>
    <row r="49" spans="1:9" ht="20.25" customHeight="1" x14ac:dyDescent="0.2">
      <c r="A49" s="4">
        <f>IFERROR(VLOOKUP(B49,'[1]DADOS (OCULTAR)'!$Q$3:$S$103,3,0),"")</f>
        <v>10988301000803</v>
      </c>
      <c r="B49" s="5" t="s">
        <v>9</v>
      </c>
      <c r="C49" s="6" t="s">
        <v>211</v>
      </c>
      <c r="D49" s="7" t="s">
        <v>212</v>
      </c>
      <c r="E49" s="8" t="s">
        <v>28</v>
      </c>
      <c r="F49" s="9">
        <v>44136</v>
      </c>
      <c r="G49" s="9">
        <v>44286</v>
      </c>
      <c r="H49" s="12">
        <v>17387.5</v>
      </c>
      <c r="I49" s="11" t="s">
        <v>213</v>
      </c>
    </row>
    <row r="50" spans="1:9" ht="20.25" customHeight="1" x14ac:dyDescent="0.2">
      <c r="A50" s="4">
        <f>IFERROR(VLOOKUP(B50,'[1]DADOS (OCULTAR)'!$Q$3:$S$103,3,0),"")</f>
        <v>10988301000803</v>
      </c>
      <c r="B50" s="5" t="s">
        <v>9</v>
      </c>
      <c r="C50" s="6" t="s">
        <v>214</v>
      </c>
      <c r="D50" s="7" t="s">
        <v>215</v>
      </c>
      <c r="E50" s="8" t="s">
        <v>28</v>
      </c>
      <c r="F50" s="9">
        <v>44044</v>
      </c>
      <c r="G50" s="9">
        <v>44105</v>
      </c>
      <c r="H50" s="12">
        <v>10432.5</v>
      </c>
      <c r="I50" s="11" t="s">
        <v>216</v>
      </c>
    </row>
    <row r="51" spans="1:9" ht="20.25" customHeight="1" x14ac:dyDescent="0.2">
      <c r="A51" s="4">
        <f>IFERROR(VLOOKUP(B51,'[1]DADOS (OCULTAR)'!$Q$3:$S$103,3,0),"")</f>
        <v>10988301000803</v>
      </c>
      <c r="B51" s="5" t="s">
        <v>9</v>
      </c>
      <c r="C51" s="6" t="s">
        <v>217</v>
      </c>
      <c r="D51" s="7" t="s">
        <v>218</v>
      </c>
      <c r="E51" s="8" t="s">
        <v>28</v>
      </c>
      <c r="F51" s="9">
        <v>44032</v>
      </c>
      <c r="G51" s="9">
        <v>44287</v>
      </c>
      <c r="H51" s="12">
        <v>0</v>
      </c>
      <c r="I51" s="11" t="s">
        <v>219</v>
      </c>
    </row>
    <row r="52" spans="1:9" ht="20.25" customHeight="1" x14ac:dyDescent="0.2">
      <c r="A52" s="4">
        <f>IFERROR(VLOOKUP(B52,'[1]DADOS (OCULTAR)'!$Q$3:$S$103,3,0),"")</f>
        <v>10988301000803</v>
      </c>
      <c r="B52" s="5" t="s">
        <v>9</v>
      </c>
      <c r="C52" s="6" t="s">
        <v>220</v>
      </c>
      <c r="D52" s="7" t="s">
        <v>221</v>
      </c>
      <c r="E52" s="8" t="s">
        <v>222</v>
      </c>
      <c r="F52" s="9">
        <v>44484</v>
      </c>
      <c r="G52" s="9">
        <v>44484</v>
      </c>
      <c r="H52" s="12">
        <v>2200</v>
      </c>
      <c r="I52" s="11" t="s">
        <v>223</v>
      </c>
    </row>
    <row r="53" spans="1:9" ht="20.25" customHeight="1" x14ac:dyDescent="0.2">
      <c r="A53" s="4">
        <f>IFERROR(VLOOKUP(B53,'[1]DADOS (OCULTAR)'!$Q$3:$S$103,3,0),"")</f>
        <v>10988301000803</v>
      </c>
      <c r="B53" s="5" t="s">
        <v>9</v>
      </c>
      <c r="C53" s="6" t="s">
        <v>224</v>
      </c>
      <c r="D53" s="7" t="s">
        <v>225</v>
      </c>
      <c r="E53" s="8" t="s">
        <v>28</v>
      </c>
      <c r="F53" s="9">
        <v>43967</v>
      </c>
      <c r="G53" s="9">
        <v>44105</v>
      </c>
      <c r="H53" s="12">
        <v>24342.5</v>
      </c>
      <c r="I53" s="11" t="s">
        <v>226</v>
      </c>
    </row>
    <row r="54" spans="1:9" ht="20.25" customHeight="1" x14ac:dyDescent="0.2">
      <c r="A54" s="4">
        <f>IFERROR(VLOOKUP(B54,'[1]DADOS (OCULTAR)'!$Q$3:$S$103,3,0),"")</f>
        <v>10988301000803</v>
      </c>
      <c r="B54" s="5" t="s">
        <v>9</v>
      </c>
      <c r="C54" s="6" t="s">
        <v>227</v>
      </c>
      <c r="D54" s="7" t="s">
        <v>228</v>
      </c>
      <c r="E54" s="8" t="s">
        <v>229</v>
      </c>
      <c r="F54" s="9">
        <v>43941</v>
      </c>
      <c r="G54" s="9">
        <v>44124</v>
      </c>
      <c r="H54" s="12">
        <v>0</v>
      </c>
      <c r="I54" s="11" t="s">
        <v>230</v>
      </c>
    </row>
    <row r="55" spans="1:9" ht="20.25" customHeight="1" x14ac:dyDescent="0.2">
      <c r="A55" s="4">
        <f>IFERROR(VLOOKUP(B55,'[1]DADOS (OCULTAR)'!$Q$3:$S$103,3,0),"")</f>
        <v>10988301000803</v>
      </c>
      <c r="B55" s="5" t="s">
        <v>9</v>
      </c>
      <c r="C55" s="6" t="s">
        <v>231</v>
      </c>
      <c r="D55" s="7" t="s">
        <v>232</v>
      </c>
      <c r="E55" s="8" t="s">
        <v>233</v>
      </c>
      <c r="F55" s="9">
        <v>44511</v>
      </c>
      <c r="G55" s="9">
        <v>44511</v>
      </c>
      <c r="H55" s="12">
        <v>135</v>
      </c>
      <c r="I55" s="11" t="s">
        <v>234</v>
      </c>
    </row>
    <row r="56" spans="1:9" ht="20.25" customHeight="1" x14ac:dyDescent="0.2">
      <c r="A56" s="4">
        <f>IFERROR(VLOOKUP(B56,'[1]DADOS (OCULTAR)'!$Q$3:$S$103,3,0),"")</f>
        <v>10988301000803</v>
      </c>
      <c r="B56" s="5" t="s">
        <v>9</v>
      </c>
      <c r="C56" s="6" t="s">
        <v>231</v>
      </c>
      <c r="D56" s="7" t="s">
        <v>232</v>
      </c>
      <c r="E56" s="8" t="s">
        <v>235</v>
      </c>
      <c r="F56" s="9">
        <v>44536</v>
      </c>
      <c r="G56" s="9">
        <v>44536</v>
      </c>
      <c r="H56" s="12">
        <v>69</v>
      </c>
      <c r="I56" s="11" t="s">
        <v>236</v>
      </c>
    </row>
    <row r="57" spans="1:9" ht="20.25" customHeight="1" x14ac:dyDescent="0.2">
      <c r="A57" s="4">
        <f>IFERROR(VLOOKUP(B57,'[1]DADOS (OCULTAR)'!$Q$3:$S$103,3,0),"")</f>
        <v>10988301000803</v>
      </c>
      <c r="B57" s="5" t="s">
        <v>9</v>
      </c>
      <c r="C57" s="6" t="s">
        <v>231</v>
      </c>
      <c r="D57" s="7" t="s">
        <v>232</v>
      </c>
      <c r="E57" s="8" t="s">
        <v>235</v>
      </c>
      <c r="F57" s="9">
        <v>44536</v>
      </c>
      <c r="G57" s="9">
        <v>44536</v>
      </c>
      <c r="H57" s="12">
        <v>99.9</v>
      </c>
      <c r="I57" s="11" t="s">
        <v>237</v>
      </c>
    </row>
    <row r="58" spans="1:9" ht="20.25" customHeight="1" x14ac:dyDescent="0.2">
      <c r="A58" s="4">
        <f>IFERROR(VLOOKUP(B58,'[1]DADOS (OCULTAR)'!$Q$3:$S$103,3,0),"")</f>
        <v>10988301000803</v>
      </c>
      <c r="B58" s="5" t="s">
        <v>9</v>
      </c>
      <c r="C58" s="6" t="s">
        <v>231</v>
      </c>
      <c r="D58" s="7" t="s">
        <v>232</v>
      </c>
      <c r="E58" s="8" t="s">
        <v>235</v>
      </c>
      <c r="F58" s="9">
        <v>44536</v>
      </c>
      <c r="G58" s="9">
        <v>44536</v>
      </c>
      <c r="H58" s="12">
        <v>2000</v>
      </c>
      <c r="I58" s="11" t="s">
        <v>238</v>
      </c>
    </row>
    <row r="59" spans="1:9" ht="20.25" customHeight="1" x14ac:dyDescent="0.2">
      <c r="A59" s="4">
        <f>IFERROR(VLOOKUP(B59,'[1]DADOS (OCULTAR)'!$Q$3:$S$103,3,0),"")</f>
        <v>10988301000803</v>
      </c>
      <c r="B59" s="5" t="s">
        <v>9</v>
      </c>
      <c r="C59" s="6" t="s">
        <v>231</v>
      </c>
      <c r="D59" s="7" t="s">
        <v>232</v>
      </c>
      <c r="E59" s="8" t="s">
        <v>235</v>
      </c>
      <c r="F59" s="9">
        <v>44539</v>
      </c>
      <c r="G59" s="9">
        <v>44539</v>
      </c>
      <c r="H59" s="12">
        <v>160</v>
      </c>
      <c r="I59" s="11" t="s">
        <v>239</v>
      </c>
    </row>
    <row r="60" spans="1:9" ht="20.25" customHeight="1" x14ac:dyDescent="0.2">
      <c r="A60" s="4">
        <f>IFERROR(VLOOKUP(B60,'[1]DADOS (OCULTAR)'!$Q$3:$S$103,3,0),"")</f>
        <v>10988301000803</v>
      </c>
      <c r="B60" s="5" t="s">
        <v>9</v>
      </c>
      <c r="C60" s="6" t="s">
        <v>231</v>
      </c>
      <c r="D60" s="7" t="s">
        <v>232</v>
      </c>
      <c r="E60" s="8" t="s">
        <v>235</v>
      </c>
      <c r="F60" s="9">
        <v>44551</v>
      </c>
      <c r="G60" s="9">
        <v>44551</v>
      </c>
      <c r="H60" s="12">
        <v>360</v>
      </c>
      <c r="I60" s="11" t="s">
        <v>240</v>
      </c>
    </row>
    <row r="61" spans="1:9" ht="20.25" customHeight="1" x14ac:dyDescent="0.2">
      <c r="A61" s="4">
        <f>IFERROR(VLOOKUP(B61,'[1]DADOS (OCULTAR)'!$Q$3:$S$103,3,0),"")</f>
        <v>10988301000803</v>
      </c>
      <c r="B61" s="5" t="s">
        <v>9</v>
      </c>
      <c r="C61" s="6" t="s">
        <v>231</v>
      </c>
      <c r="D61" s="7" t="s">
        <v>232</v>
      </c>
      <c r="E61" s="8" t="s">
        <v>235</v>
      </c>
      <c r="F61" s="9">
        <v>44553</v>
      </c>
      <c r="G61" s="9">
        <v>44553</v>
      </c>
      <c r="H61" s="12">
        <v>350</v>
      </c>
      <c r="I61" s="11" t="s">
        <v>241</v>
      </c>
    </row>
    <row r="62" spans="1:9" ht="20.25" customHeight="1" x14ac:dyDescent="0.2">
      <c r="A62" s="4">
        <f>IFERROR(VLOOKUP(B62,'[1]DADOS (OCULTAR)'!$Q$3:$S$103,3,0),"")</f>
        <v>10988301000803</v>
      </c>
      <c r="B62" s="5" t="s">
        <v>9</v>
      </c>
      <c r="C62" s="6" t="s">
        <v>242</v>
      </c>
      <c r="D62" s="7" t="s">
        <v>243</v>
      </c>
      <c r="E62" s="8" t="s">
        <v>28</v>
      </c>
      <c r="F62" s="9">
        <v>44235</v>
      </c>
      <c r="G62" s="9">
        <v>44286</v>
      </c>
      <c r="H62" s="12">
        <v>10432.5</v>
      </c>
      <c r="I62" s="11" t="s">
        <v>244</v>
      </c>
    </row>
    <row r="63" spans="1:9" ht="20.25" customHeight="1" x14ac:dyDescent="0.2">
      <c r="A63" s="4">
        <f>IFERROR(VLOOKUP(B63,'[1]DADOS (OCULTAR)'!$Q$3:$S$103,3,0),"")</f>
        <v>10988301000803</v>
      </c>
      <c r="B63" s="5" t="s">
        <v>9</v>
      </c>
      <c r="C63" s="6" t="s">
        <v>245</v>
      </c>
      <c r="D63" s="7" t="s">
        <v>246</v>
      </c>
      <c r="E63" s="8" t="s">
        <v>247</v>
      </c>
      <c r="F63" s="9">
        <v>43983</v>
      </c>
      <c r="G63" s="9">
        <v>44105</v>
      </c>
      <c r="H63" s="12">
        <v>12000</v>
      </c>
      <c r="I63" s="11" t="s">
        <v>248</v>
      </c>
    </row>
    <row r="64" spans="1:9" ht="20.25" customHeight="1" x14ac:dyDescent="0.2">
      <c r="A64" s="4">
        <f>IFERROR(VLOOKUP(B64,'[1]DADOS (OCULTAR)'!$Q$3:$S$103,3,0),"")</f>
        <v>10988301000803</v>
      </c>
      <c r="B64" s="5" t="s">
        <v>9</v>
      </c>
      <c r="C64" s="6" t="s">
        <v>249</v>
      </c>
      <c r="D64" s="7" t="s">
        <v>250</v>
      </c>
      <c r="E64" s="8" t="s">
        <v>251</v>
      </c>
      <c r="F64" s="9">
        <v>43997</v>
      </c>
      <c r="G64" s="9">
        <v>44362</v>
      </c>
      <c r="H64" s="12">
        <v>7900</v>
      </c>
      <c r="I64" s="11" t="s">
        <v>252</v>
      </c>
    </row>
    <row r="65" spans="1:9" ht="20.25" customHeight="1" x14ac:dyDescent="0.2">
      <c r="A65" s="4">
        <f>IFERROR(VLOOKUP(B65,'[1]DADOS (OCULTAR)'!$Q$3:$S$103,3,0),"")</f>
        <v>10988301000803</v>
      </c>
      <c r="B65" s="5" t="s">
        <v>9</v>
      </c>
      <c r="C65" s="6" t="s">
        <v>253</v>
      </c>
      <c r="D65" s="7" t="s">
        <v>254</v>
      </c>
      <c r="E65" s="8" t="s">
        <v>255</v>
      </c>
      <c r="F65" s="9">
        <v>44151</v>
      </c>
      <c r="G65" s="9">
        <v>44287</v>
      </c>
      <c r="H65" s="12">
        <v>30100</v>
      </c>
      <c r="I65" s="11" t="s">
        <v>256</v>
      </c>
    </row>
    <row r="66" spans="1:9" ht="20.25" customHeight="1" x14ac:dyDescent="0.2">
      <c r="A66" s="4">
        <f>IFERROR(VLOOKUP(B66,'[1]DADOS (OCULTAR)'!$Q$3:$S$103,3,0),"")</f>
        <v>10988301000803</v>
      </c>
      <c r="B66" s="5" t="s">
        <v>9</v>
      </c>
      <c r="C66" s="6" t="s">
        <v>257</v>
      </c>
      <c r="D66" s="7" t="s">
        <v>258</v>
      </c>
      <c r="E66" s="8" t="s">
        <v>259</v>
      </c>
      <c r="F66" s="9">
        <v>44083</v>
      </c>
      <c r="G66" s="9">
        <v>44098</v>
      </c>
      <c r="H66" s="12">
        <v>62634.07</v>
      </c>
      <c r="I66" s="11" t="s">
        <v>260</v>
      </c>
    </row>
    <row r="67" spans="1:9" ht="20.25" customHeight="1" x14ac:dyDescent="0.2">
      <c r="A67" s="4">
        <f>IFERROR(VLOOKUP(B67,'[1]DADOS (OCULTAR)'!$Q$3:$S$103,3,0),"")</f>
        <v>10988301000803</v>
      </c>
      <c r="B67" s="5" t="s">
        <v>9</v>
      </c>
      <c r="C67" s="6" t="s">
        <v>261</v>
      </c>
      <c r="D67" s="7" t="s">
        <v>262</v>
      </c>
      <c r="E67" s="8" t="s">
        <v>263</v>
      </c>
      <c r="F67" s="9">
        <v>44508</v>
      </c>
      <c r="G67" s="9">
        <v>44516</v>
      </c>
      <c r="H67" s="12">
        <v>550</v>
      </c>
      <c r="I67" s="11" t="s">
        <v>264</v>
      </c>
    </row>
    <row r="68" spans="1:9" ht="20.25" customHeight="1" x14ac:dyDescent="0.2">
      <c r="A68" s="4">
        <f>IFERROR(VLOOKUP(B68,'[1]DADOS (OCULTAR)'!$Q$3:$S$103,3,0),"")</f>
        <v>10988301000803</v>
      </c>
      <c r="B68" s="5" t="s">
        <v>9</v>
      </c>
      <c r="C68" s="6" t="s">
        <v>261</v>
      </c>
      <c r="D68" s="7" t="s">
        <v>262</v>
      </c>
      <c r="E68" s="8" t="s">
        <v>265</v>
      </c>
      <c r="F68" s="9">
        <v>44539</v>
      </c>
      <c r="G68" s="9">
        <v>44539</v>
      </c>
      <c r="H68" s="12">
        <v>1100</v>
      </c>
      <c r="I68" s="11" t="s">
        <v>266</v>
      </c>
    </row>
    <row r="69" spans="1:9" ht="20.25" customHeight="1" x14ac:dyDescent="0.2">
      <c r="A69" s="4">
        <f>IFERROR(VLOOKUP(B69,'[1]DADOS (OCULTAR)'!$Q$3:$S$103,3,0),"")</f>
        <v>10988301000803</v>
      </c>
      <c r="B69" s="5" t="s">
        <v>9</v>
      </c>
      <c r="C69" s="6" t="s">
        <v>267</v>
      </c>
      <c r="D69" s="7" t="s">
        <v>268</v>
      </c>
      <c r="E69" s="8" t="s">
        <v>269</v>
      </c>
      <c r="F69" s="9">
        <v>43937</v>
      </c>
      <c r="G69" s="9">
        <v>44297</v>
      </c>
      <c r="H69" s="12">
        <v>15100.02</v>
      </c>
      <c r="I69" s="11" t="s">
        <v>270</v>
      </c>
    </row>
    <row r="70" spans="1:9" ht="20.25" customHeight="1" x14ac:dyDescent="0.2">
      <c r="A70" s="4">
        <f>IFERROR(VLOOKUP(B70,'[1]DADOS (OCULTAR)'!$Q$3:$S$103,3,0),"")</f>
        <v>10988301000803</v>
      </c>
      <c r="B70" s="5" t="s">
        <v>9</v>
      </c>
      <c r="C70" s="6" t="s">
        <v>267</v>
      </c>
      <c r="D70" s="7" t="s">
        <v>271</v>
      </c>
      <c r="E70" s="8" t="s">
        <v>272</v>
      </c>
      <c r="F70" s="9">
        <v>43937</v>
      </c>
      <c r="G70" s="9">
        <v>44651</v>
      </c>
      <c r="H70" s="12">
        <v>0</v>
      </c>
      <c r="I70" s="11" t="s">
        <v>273</v>
      </c>
    </row>
    <row r="71" spans="1:9" ht="20.25" customHeight="1" x14ac:dyDescent="0.2">
      <c r="A71" s="4">
        <f>IFERROR(VLOOKUP(B71,'[1]DADOS (OCULTAR)'!$Q$3:$S$103,3,0),"")</f>
        <v>10988301000803</v>
      </c>
      <c r="B71" s="5" t="s">
        <v>9</v>
      </c>
      <c r="C71" s="6" t="s">
        <v>274</v>
      </c>
      <c r="D71" s="7" t="s">
        <v>275</v>
      </c>
      <c r="E71" s="8" t="s">
        <v>28</v>
      </c>
      <c r="F71" s="9">
        <v>43960</v>
      </c>
      <c r="G71" s="9">
        <v>44105</v>
      </c>
      <c r="H71" s="12">
        <v>5000</v>
      </c>
      <c r="I71" s="11" t="s">
        <v>276</v>
      </c>
    </row>
    <row r="72" spans="1:9" ht="20.25" customHeight="1" x14ac:dyDescent="0.2">
      <c r="A72" s="4">
        <f>IFERROR(VLOOKUP(B72,'[1]DADOS (OCULTAR)'!$Q$3:$S$103,3,0),"")</f>
        <v>10988301000803</v>
      </c>
      <c r="B72" s="5" t="s">
        <v>9</v>
      </c>
      <c r="C72" s="6" t="s">
        <v>277</v>
      </c>
      <c r="D72" s="7" t="s">
        <v>278</v>
      </c>
      <c r="E72" s="8" t="s">
        <v>279</v>
      </c>
      <c r="F72" s="9">
        <v>44287</v>
      </c>
      <c r="G72" s="9">
        <v>44651</v>
      </c>
      <c r="H72" s="12">
        <v>1319</v>
      </c>
      <c r="I72" s="11" t="s">
        <v>280</v>
      </c>
    </row>
    <row r="73" spans="1:9" ht="20.25" customHeight="1" x14ac:dyDescent="0.2">
      <c r="A73" s="4">
        <f>IFERROR(VLOOKUP(B73,'[1]DADOS (OCULTAR)'!$Q$3:$S$103,3,0),"")</f>
        <v>10988301000803</v>
      </c>
      <c r="B73" s="5" t="s">
        <v>9</v>
      </c>
      <c r="C73" s="6" t="s">
        <v>281</v>
      </c>
      <c r="D73" s="7" t="s">
        <v>282</v>
      </c>
      <c r="E73" s="8" t="s">
        <v>283</v>
      </c>
      <c r="F73" s="9">
        <v>44508</v>
      </c>
      <c r="G73" s="9">
        <v>44516</v>
      </c>
      <c r="H73" s="12">
        <v>35</v>
      </c>
      <c r="I73" s="11" t="s">
        <v>284</v>
      </c>
    </row>
    <row r="74" spans="1:9" ht="20.25" customHeight="1" x14ac:dyDescent="0.2">
      <c r="A74" s="4">
        <f>IFERROR(VLOOKUP(B74,'[1]DADOS (OCULTAR)'!$Q$3:$S$103,3,0),"")</f>
        <v>10988301000803</v>
      </c>
      <c r="B74" s="5" t="s">
        <v>9</v>
      </c>
      <c r="C74" s="6" t="s">
        <v>281</v>
      </c>
      <c r="D74" s="7" t="s">
        <v>282</v>
      </c>
      <c r="E74" s="8" t="s">
        <v>285</v>
      </c>
      <c r="F74" s="9">
        <v>44560</v>
      </c>
      <c r="G74" s="9">
        <v>44560</v>
      </c>
      <c r="H74" s="12">
        <v>120</v>
      </c>
      <c r="I74" s="11" t="s">
        <v>286</v>
      </c>
    </row>
    <row r="75" spans="1:9" ht="20.25" customHeight="1" x14ac:dyDescent="0.2">
      <c r="A75" s="4">
        <f>IFERROR(VLOOKUP(B75,'[1]DADOS (OCULTAR)'!$Q$3:$S$103,3,0),"")</f>
        <v>10988301000803</v>
      </c>
      <c r="B75" s="5" t="s">
        <v>9</v>
      </c>
      <c r="C75" s="6" t="s">
        <v>281</v>
      </c>
      <c r="D75" s="7" t="s">
        <v>282</v>
      </c>
      <c r="E75" s="8" t="s">
        <v>285</v>
      </c>
      <c r="F75" s="9">
        <v>44506</v>
      </c>
      <c r="G75" s="9">
        <v>44561</v>
      </c>
      <c r="H75" s="12">
        <v>355</v>
      </c>
      <c r="I75" s="11" t="s">
        <v>287</v>
      </c>
    </row>
    <row r="76" spans="1:9" ht="20.25" customHeight="1" x14ac:dyDescent="0.2">
      <c r="A76" s="4">
        <f>IFERROR(VLOOKUP(B76,'[1]DADOS (OCULTAR)'!$Q$3:$S$103,3,0),"")</f>
        <v>10988301000803</v>
      </c>
      <c r="B76" s="5" t="s">
        <v>9</v>
      </c>
      <c r="C76" s="6" t="s">
        <v>288</v>
      </c>
      <c r="D76" s="7" t="s">
        <v>289</v>
      </c>
      <c r="E76" s="8" t="s">
        <v>290</v>
      </c>
      <c r="F76" s="9">
        <v>44386</v>
      </c>
      <c r="G76" s="9">
        <v>44651</v>
      </c>
      <c r="H76" s="12">
        <v>21742</v>
      </c>
      <c r="I76" s="11" t="s">
        <v>291</v>
      </c>
    </row>
    <row r="77" spans="1:9" ht="20.25" customHeight="1" x14ac:dyDescent="0.2">
      <c r="A77" s="4">
        <f>IFERROR(VLOOKUP(B77,'[1]DADOS (OCULTAR)'!$Q$3:$S$103,3,0),"")</f>
        <v>10988301000803</v>
      </c>
      <c r="B77" s="5" t="s">
        <v>9</v>
      </c>
      <c r="C77" s="6" t="s">
        <v>292</v>
      </c>
      <c r="D77" s="7" t="s">
        <v>293</v>
      </c>
      <c r="E77" s="8" t="s">
        <v>294</v>
      </c>
      <c r="F77" s="9">
        <v>43934</v>
      </c>
      <c r="G77" s="9">
        <v>44087</v>
      </c>
      <c r="H77" s="12">
        <v>9500</v>
      </c>
      <c r="I77" s="11" t="s">
        <v>295</v>
      </c>
    </row>
    <row r="78" spans="1:9" ht="20.25" customHeight="1" x14ac:dyDescent="0.2">
      <c r="A78" s="4">
        <f>IFERROR(VLOOKUP(B78,'[1]DADOS (OCULTAR)'!$Q$3:$S$103,3,0),"")</f>
        <v>10988301000803</v>
      </c>
      <c r="B78" s="5" t="s">
        <v>9</v>
      </c>
      <c r="C78" s="6" t="s">
        <v>296</v>
      </c>
      <c r="D78" s="7" t="s">
        <v>297</v>
      </c>
      <c r="E78" s="8" t="s">
        <v>298</v>
      </c>
      <c r="F78" s="9">
        <v>43935</v>
      </c>
      <c r="G78" s="9">
        <v>44118</v>
      </c>
      <c r="H78" s="12">
        <v>5614</v>
      </c>
      <c r="I78" s="11" t="s">
        <v>299</v>
      </c>
    </row>
    <row r="79" spans="1:9" ht="20.25" customHeight="1" x14ac:dyDescent="0.2">
      <c r="A79" s="4">
        <f>IFERROR(VLOOKUP(B79,'[1]DADOS (OCULTAR)'!$Q$3:$S$103,3,0),"")</f>
        <v>10988301000803</v>
      </c>
      <c r="B79" s="5" t="s">
        <v>9</v>
      </c>
      <c r="C79" s="6" t="s">
        <v>300</v>
      </c>
      <c r="D79" s="7" t="s">
        <v>301</v>
      </c>
      <c r="E79" s="8" t="s">
        <v>28</v>
      </c>
      <c r="F79" s="9">
        <v>44075</v>
      </c>
      <c r="G79" s="9">
        <v>44105</v>
      </c>
      <c r="H79" s="12">
        <v>35332</v>
      </c>
      <c r="I79" s="11" t="s">
        <v>302</v>
      </c>
    </row>
    <row r="80" spans="1:9" ht="20.25" customHeight="1" x14ac:dyDescent="0.2">
      <c r="A80" s="4">
        <f>IFERROR(VLOOKUP(B80,'[1]DADOS (OCULTAR)'!$Q$3:$S$103,3,0),"")</f>
        <v>10988301000803</v>
      </c>
      <c r="B80" s="5" t="s">
        <v>9</v>
      </c>
      <c r="C80" s="6" t="s">
        <v>56</v>
      </c>
      <c r="D80" s="7" t="s">
        <v>303</v>
      </c>
      <c r="E80" s="8" t="s">
        <v>304</v>
      </c>
      <c r="F80" s="9">
        <v>43923</v>
      </c>
      <c r="G80" s="9">
        <v>44106</v>
      </c>
      <c r="H80" s="12">
        <v>5100</v>
      </c>
      <c r="I80" s="11" t="s">
        <v>305</v>
      </c>
    </row>
    <row r="81" spans="1:9" ht="20.25" customHeight="1" x14ac:dyDescent="0.2">
      <c r="A81" s="4">
        <f>IFERROR(VLOOKUP(B81,'[1]DADOS (OCULTAR)'!$Q$3:$S$103,3,0),"")</f>
        <v>10988301000803</v>
      </c>
      <c r="B81" s="5" t="s">
        <v>9</v>
      </c>
      <c r="C81" s="6" t="s">
        <v>56</v>
      </c>
      <c r="D81" s="7" t="s">
        <v>303</v>
      </c>
      <c r="E81" s="8" t="s">
        <v>306</v>
      </c>
      <c r="F81" s="9">
        <v>43956</v>
      </c>
      <c r="G81" s="9">
        <v>44105</v>
      </c>
      <c r="H81" s="12">
        <v>2400</v>
      </c>
      <c r="I81" s="11" t="s">
        <v>307</v>
      </c>
    </row>
    <row r="82" spans="1:9" ht="20.25" customHeight="1" x14ac:dyDescent="0.2">
      <c r="A82" s="4">
        <f>IFERROR(VLOOKUP(B82,'[1]DADOS (OCULTAR)'!$Q$3:$S$103,3,0),"")</f>
        <v>10988301000803</v>
      </c>
      <c r="B82" s="5" t="s">
        <v>9</v>
      </c>
      <c r="C82" s="6" t="s">
        <v>308</v>
      </c>
      <c r="D82" s="7" t="s">
        <v>309</v>
      </c>
      <c r="E82" s="8" t="s">
        <v>28</v>
      </c>
      <c r="F82" s="9">
        <v>44044</v>
      </c>
      <c r="G82" s="9">
        <v>44105</v>
      </c>
      <c r="H82" s="12">
        <v>29574</v>
      </c>
      <c r="I82" s="11" t="s">
        <v>310</v>
      </c>
    </row>
    <row r="83" spans="1:9" ht="20.25" customHeight="1" x14ac:dyDescent="0.2">
      <c r="A83" s="4">
        <f>IFERROR(VLOOKUP(B83,'[1]DADOS (OCULTAR)'!$Q$3:$S$103,3,0),"")</f>
        <v>10988301000803</v>
      </c>
      <c r="B83" s="5" t="s">
        <v>9</v>
      </c>
      <c r="C83" s="6" t="s">
        <v>311</v>
      </c>
      <c r="D83" s="7" t="s">
        <v>312</v>
      </c>
      <c r="E83" s="8" t="s">
        <v>313</v>
      </c>
      <c r="F83" s="9">
        <v>43955</v>
      </c>
      <c r="G83" s="9">
        <v>43970</v>
      </c>
      <c r="H83" s="12">
        <v>241000</v>
      </c>
      <c r="I83" s="11" t="s">
        <v>314</v>
      </c>
    </row>
    <row r="84" spans="1:9" ht="20.25" customHeight="1" x14ac:dyDescent="0.2">
      <c r="A84" s="4">
        <f>IFERROR(VLOOKUP(B84,'[1]DADOS (OCULTAR)'!$Q$3:$S$103,3,0),"")</f>
        <v>10988301000803</v>
      </c>
      <c r="B84" s="5" t="s">
        <v>9</v>
      </c>
      <c r="C84" s="6" t="s">
        <v>315</v>
      </c>
      <c r="D84" s="7" t="s">
        <v>316</v>
      </c>
      <c r="E84" s="8" t="s">
        <v>28</v>
      </c>
      <c r="F84" s="9">
        <v>44013</v>
      </c>
      <c r="G84" s="9">
        <v>44105</v>
      </c>
      <c r="H84" s="12">
        <v>5000</v>
      </c>
      <c r="I84" s="11" t="s">
        <v>317</v>
      </c>
    </row>
    <row r="85" spans="1:9" ht="20.25" customHeight="1" x14ac:dyDescent="0.2">
      <c r="A85" s="4">
        <f>IFERROR(VLOOKUP(B85,'[1]DADOS (OCULTAR)'!$Q$3:$S$103,3,0),"")</f>
        <v>10988301000803</v>
      </c>
      <c r="B85" s="5" t="s">
        <v>9</v>
      </c>
      <c r="C85" s="6" t="s">
        <v>318</v>
      </c>
      <c r="D85" s="7" t="s">
        <v>319</v>
      </c>
      <c r="E85" s="8" t="s">
        <v>320</v>
      </c>
      <c r="F85" s="9">
        <v>43936</v>
      </c>
      <c r="G85" s="9">
        <v>43966</v>
      </c>
      <c r="H85" s="12">
        <v>0</v>
      </c>
      <c r="I85" s="11" t="s">
        <v>321</v>
      </c>
    </row>
    <row r="86" spans="1:9" ht="20.25" customHeight="1" x14ac:dyDescent="0.2">
      <c r="A86" s="4">
        <f>IFERROR(VLOOKUP(B86,'[1]DADOS (OCULTAR)'!$Q$3:$S$103,3,0),"")</f>
        <v>10988301000803</v>
      </c>
      <c r="B86" s="5" t="s">
        <v>9</v>
      </c>
      <c r="C86" s="6" t="s">
        <v>322</v>
      </c>
      <c r="D86" s="7" t="s">
        <v>323</v>
      </c>
      <c r="E86" s="8" t="s">
        <v>272</v>
      </c>
      <c r="F86" s="9">
        <v>43938</v>
      </c>
      <c r="G86" s="9">
        <v>44060</v>
      </c>
      <c r="H86" s="12">
        <v>4000</v>
      </c>
      <c r="I86" s="11" t="s">
        <v>324</v>
      </c>
    </row>
    <row r="87" spans="1:9" ht="20.25" customHeight="1" x14ac:dyDescent="0.2">
      <c r="A87" s="4">
        <f>IFERROR(VLOOKUP(B87,'[1]DADOS (OCULTAR)'!$Q$3:$S$103,3,0),"")</f>
        <v>10988301000803</v>
      </c>
      <c r="B87" s="5" t="s">
        <v>9</v>
      </c>
      <c r="C87" s="6" t="s">
        <v>325</v>
      </c>
      <c r="D87" s="7" t="s">
        <v>326</v>
      </c>
      <c r="E87" s="8" t="s">
        <v>327</v>
      </c>
      <c r="F87" s="9">
        <v>44197</v>
      </c>
      <c r="G87" s="9">
        <v>44241</v>
      </c>
      <c r="H87" s="12">
        <v>24000</v>
      </c>
      <c r="I87" s="11" t="s">
        <v>328</v>
      </c>
    </row>
    <row r="88" spans="1:9" ht="20.25" customHeight="1" x14ac:dyDescent="0.2">
      <c r="A88" s="4">
        <f>IFERROR(VLOOKUP(B88,'[1]DADOS (OCULTAR)'!$Q$3:$S$103,3,0),"")</f>
        <v>10988301000803</v>
      </c>
      <c r="B88" s="5" t="s">
        <v>9</v>
      </c>
      <c r="C88" s="6" t="s">
        <v>329</v>
      </c>
      <c r="D88" s="7" t="s">
        <v>330</v>
      </c>
      <c r="E88" s="8" t="s">
        <v>331</v>
      </c>
      <c r="F88" s="9">
        <v>43959</v>
      </c>
      <c r="G88" s="9">
        <v>44105</v>
      </c>
      <c r="H88" s="12">
        <v>20000</v>
      </c>
      <c r="I88" s="11" t="s">
        <v>332</v>
      </c>
    </row>
    <row r="89" spans="1:9" ht="20.25" customHeight="1" x14ac:dyDescent="0.2">
      <c r="A89" s="4">
        <f>IFERROR(VLOOKUP(B89,'[1]DADOS (OCULTAR)'!$Q$3:$S$103,3,0),"")</f>
        <v>10988301000803</v>
      </c>
      <c r="B89" s="5" t="s">
        <v>9</v>
      </c>
      <c r="C89" s="6" t="s">
        <v>333</v>
      </c>
      <c r="D89" s="7" t="s">
        <v>334</v>
      </c>
      <c r="E89" s="8" t="s">
        <v>28</v>
      </c>
      <c r="F89" s="9">
        <v>44136</v>
      </c>
      <c r="G89" s="9">
        <v>44286</v>
      </c>
      <c r="H89" s="12">
        <v>0</v>
      </c>
      <c r="I89" s="11" t="s">
        <v>335</v>
      </c>
    </row>
    <row r="90" spans="1:9" ht="20.25" customHeight="1" x14ac:dyDescent="0.2">
      <c r="A90" s="4">
        <f>IFERROR(VLOOKUP(B90,'[1]DADOS (OCULTAR)'!$Q$3:$S$103,3,0),"")</f>
        <v>10988301000803</v>
      </c>
      <c r="B90" s="5" t="s">
        <v>9</v>
      </c>
      <c r="C90" s="6" t="s">
        <v>336</v>
      </c>
      <c r="D90" s="7" t="s">
        <v>337</v>
      </c>
      <c r="E90" s="8" t="s">
        <v>28</v>
      </c>
      <c r="F90" s="9">
        <v>43952</v>
      </c>
      <c r="G90" s="9">
        <v>44105</v>
      </c>
      <c r="H90" s="12">
        <v>28865</v>
      </c>
      <c r="I90" s="11" t="s">
        <v>338</v>
      </c>
    </row>
    <row r="91" spans="1:9" ht="20.25" customHeight="1" x14ac:dyDescent="0.2">
      <c r="A91" s="4">
        <f>IFERROR(VLOOKUP(B91,'[1]DADOS (OCULTAR)'!$Q$3:$S$103,3,0),"")</f>
        <v>10988301000803</v>
      </c>
      <c r="B91" s="5" t="s">
        <v>9</v>
      </c>
      <c r="C91" s="6" t="s">
        <v>339</v>
      </c>
      <c r="D91" s="7" t="s">
        <v>340</v>
      </c>
      <c r="E91" s="8" t="s">
        <v>28</v>
      </c>
      <c r="F91" s="9">
        <v>43965</v>
      </c>
      <c r="G91" s="9">
        <v>44105</v>
      </c>
      <c r="H91" s="12">
        <v>6955</v>
      </c>
      <c r="I91" s="11" t="s">
        <v>341</v>
      </c>
    </row>
    <row r="92" spans="1:9" ht="20.25" customHeight="1" x14ac:dyDescent="0.2">
      <c r="A92" s="4">
        <f>IFERROR(VLOOKUP(B92,'[1]DADOS (OCULTAR)'!$Q$3:$S$103,3,0),"")</f>
        <v>10988301000803</v>
      </c>
      <c r="B92" s="5" t="s">
        <v>9</v>
      </c>
      <c r="C92" s="6" t="s">
        <v>342</v>
      </c>
      <c r="D92" s="7" t="s">
        <v>343</v>
      </c>
      <c r="E92" s="8" t="s">
        <v>28</v>
      </c>
      <c r="F92" s="9">
        <v>44136</v>
      </c>
      <c r="G92" s="9">
        <v>44286</v>
      </c>
      <c r="H92" s="12">
        <v>0</v>
      </c>
      <c r="I92" s="11" t="s">
        <v>344</v>
      </c>
    </row>
    <row r="93" spans="1:9" ht="20.25" customHeight="1" x14ac:dyDescent="0.2">
      <c r="A93" s="4">
        <f>IFERROR(VLOOKUP(B93,'[1]DADOS (OCULTAR)'!$Q$3:$S$103,3,0),"")</f>
        <v>10988301000803</v>
      </c>
      <c r="B93" s="5" t="s">
        <v>9</v>
      </c>
      <c r="C93" s="6" t="s">
        <v>345</v>
      </c>
      <c r="D93" s="7" t="s">
        <v>346</v>
      </c>
      <c r="E93" s="8" t="s">
        <v>28</v>
      </c>
      <c r="F93" s="9">
        <v>43961</v>
      </c>
      <c r="G93" s="9">
        <v>44105</v>
      </c>
      <c r="H93" s="12">
        <v>5000</v>
      </c>
      <c r="I93" s="11" t="s">
        <v>347</v>
      </c>
    </row>
    <row r="94" spans="1:9" ht="20.25" customHeight="1" x14ac:dyDescent="0.2">
      <c r="A94" s="4">
        <f>IFERROR(VLOOKUP(B94,'[1]DADOS (OCULTAR)'!$Q$3:$S$103,3,0),"")</f>
        <v>10988301000803</v>
      </c>
      <c r="B94" s="5" t="s">
        <v>9</v>
      </c>
      <c r="C94" s="6" t="s">
        <v>348</v>
      </c>
      <c r="D94" s="7" t="s">
        <v>349</v>
      </c>
      <c r="E94" s="8" t="s">
        <v>350</v>
      </c>
      <c r="F94" s="9">
        <v>43945</v>
      </c>
      <c r="G94" s="9">
        <v>44128</v>
      </c>
      <c r="H94" s="12">
        <v>0</v>
      </c>
      <c r="I94" s="11" t="s">
        <v>351</v>
      </c>
    </row>
    <row r="95" spans="1:9" ht="20.25" customHeight="1" x14ac:dyDescent="0.2">
      <c r="A95" s="4">
        <f>IFERROR(VLOOKUP(B95,'[1]DADOS (OCULTAR)'!$Q$3:$S$103,3,0),"")</f>
        <v>10988301000803</v>
      </c>
      <c r="B95" s="5" t="s">
        <v>9</v>
      </c>
      <c r="C95" s="6" t="s">
        <v>352</v>
      </c>
      <c r="D95" s="7" t="s">
        <v>353</v>
      </c>
      <c r="E95" s="8" t="s">
        <v>28</v>
      </c>
      <c r="F95" s="9">
        <v>44197</v>
      </c>
      <c r="G95" s="9">
        <v>44286</v>
      </c>
      <c r="H95" s="12">
        <v>0</v>
      </c>
      <c r="I95" s="11" t="s">
        <v>354</v>
      </c>
    </row>
    <row r="96" spans="1:9" ht="20.25" customHeight="1" x14ac:dyDescent="0.2">
      <c r="A96" s="4">
        <f>IFERROR(VLOOKUP(B96,'[1]DADOS (OCULTAR)'!$Q$3:$S$103,3,0),"")</f>
        <v>10988301000803</v>
      </c>
      <c r="B96" s="5" t="s">
        <v>9</v>
      </c>
      <c r="C96" s="6" t="s">
        <v>355</v>
      </c>
      <c r="D96" s="7" t="s">
        <v>356</v>
      </c>
      <c r="E96" s="8" t="s">
        <v>357</v>
      </c>
      <c r="F96" s="9">
        <v>43935</v>
      </c>
      <c r="G96" s="9">
        <v>44118</v>
      </c>
      <c r="H96" s="12">
        <v>0</v>
      </c>
      <c r="I96" s="11" t="s">
        <v>358</v>
      </c>
    </row>
    <row r="97" spans="1:9" ht="20.25" customHeight="1" x14ac:dyDescent="0.2">
      <c r="A97" s="4">
        <f>IFERROR(VLOOKUP(B97,'[1]DADOS (OCULTAR)'!$Q$3:$S$103,3,0),"")</f>
        <v>10988301000803</v>
      </c>
      <c r="B97" s="5" t="s">
        <v>9</v>
      </c>
      <c r="C97" s="6" t="s">
        <v>359</v>
      </c>
      <c r="D97" s="7" t="s">
        <v>360</v>
      </c>
      <c r="E97" s="8" t="s">
        <v>28</v>
      </c>
      <c r="F97" s="9">
        <v>43936</v>
      </c>
      <c r="G97" s="9">
        <v>44119</v>
      </c>
      <c r="H97" s="12">
        <v>25219.5</v>
      </c>
      <c r="I97" s="11" t="s">
        <v>361</v>
      </c>
    </row>
    <row r="98" spans="1:9" ht="20.25" customHeight="1" x14ac:dyDescent="0.2">
      <c r="A98" s="4">
        <f>IFERROR(VLOOKUP(B98,'[1]DADOS (OCULTAR)'!$Q$3:$S$103,3,0),"")</f>
        <v>10988301000803</v>
      </c>
      <c r="B98" s="5" t="s">
        <v>9</v>
      </c>
      <c r="C98" s="6" t="s">
        <v>362</v>
      </c>
      <c r="D98" s="7" t="s">
        <v>363</v>
      </c>
      <c r="E98" s="8" t="s">
        <v>28</v>
      </c>
      <c r="F98" s="9">
        <v>43983</v>
      </c>
      <c r="G98" s="9">
        <v>44105</v>
      </c>
      <c r="H98" s="12">
        <v>6955</v>
      </c>
      <c r="I98" s="11" t="s">
        <v>364</v>
      </c>
    </row>
    <row r="99" spans="1:9" ht="20.25" customHeight="1" x14ac:dyDescent="0.2">
      <c r="A99" s="4">
        <f>IFERROR(VLOOKUP(B99,'[1]DADOS (OCULTAR)'!$Q$3:$S$103,3,0),"")</f>
        <v>10988301000803</v>
      </c>
      <c r="B99" s="5" t="s">
        <v>9</v>
      </c>
      <c r="C99" s="6" t="s">
        <v>365</v>
      </c>
      <c r="D99" s="7" t="s">
        <v>366</v>
      </c>
      <c r="E99" s="8" t="s">
        <v>28</v>
      </c>
      <c r="F99" s="9">
        <v>43952</v>
      </c>
      <c r="G99" s="9">
        <v>44105</v>
      </c>
      <c r="H99" s="12">
        <v>31820</v>
      </c>
      <c r="I99" s="11" t="s">
        <v>367</v>
      </c>
    </row>
    <row r="100" spans="1:9" ht="20.25" customHeight="1" x14ac:dyDescent="0.2">
      <c r="A100" s="4">
        <f>IFERROR(VLOOKUP(B100,'[1]DADOS (OCULTAR)'!$Q$3:$S$103,3,0),"")</f>
        <v>10988301000803</v>
      </c>
      <c r="B100" s="5" t="s">
        <v>9</v>
      </c>
      <c r="C100" s="6" t="s">
        <v>368</v>
      </c>
      <c r="D100" s="7" t="s">
        <v>369</v>
      </c>
      <c r="E100" s="8" t="s">
        <v>370</v>
      </c>
      <c r="F100" s="9">
        <v>44440</v>
      </c>
      <c r="G100" s="9">
        <v>44621</v>
      </c>
      <c r="H100" s="12">
        <v>4000</v>
      </c>
      <c r="I100" s="11" t="s">
        <v>371</v>
      </c>
    </row>
    <row r="101" spans="1:9" ht="20.25" customHeight="1" x14ac:dyDescent="0.2">
      <c r="A101" s="4">
        <f>IFERROR(VLOOKUP(B101,'[1]DADOS (OCULTAR)'!$Q$3:$S$103,3,0),"")</f>
        <v>10988301000803</v>
      </c>
      <c r="B101" s="5" t="s">
        <v>9</v>
      </c>
      <c r="C101" s="6" t="s">
        <v>372</v>
      </c>
      <c r="D101" s="7" t="s">
        <v>373</v>
      </c>
      <c r="E101" s="8" t="s">
        <v>28</v>
      </c>
      <c r="F101" s="9">
        <v>43958</v>
      </c>
      <c r="G101" s="9">
        <v>44105</v>
      </c>
      <c r="H101" s="12">
        <v>6955</v>
      </c>
      <c r="I101" s="11" t="s">
        <v>374</v>
      </c>
    </row>
    <row r="102" spans="1:9" ht="20.25" customHeight="1" x14ac:dyDescent="0.2">
      <c r="A102" s="4">
        <f>IFERROR(VLOOKUP(B102,'[1]DADOS (OCULTAR)'!$Q$3:$S$103,3,0),"")</f>
        <v>10988301000803</v>
      </c>
      <c r="B102" s="5" t="s">
        <v>9</v>
      </c>
      <c r="C102" s="6" t="s">
        <v>375</v>
      </c>
      <c r="D102" s="7" t="s">
        <v>376</v>
      </c>
      <c r="E102" s="8" t="s">
        <v>377</v>
      </c>
      <c r="F102" s="9">
        <v>43926</v>
      </c>
      <c r="G102" s="9">
        <v>44109</v>
      </c>
      <c r="H102" s="12">
        <v>10000</v>
      </c>
      <c r="I102" s="11" t="s">
        <v>378</v>
      </c>
    </row>
    <row r="103" spans="1:9" ht="20.25" customHeight="1" x14ac:dyDescent="0.2">
      <c r="A103" s="4">
        <f>IFERROR(VLOOKUP(B103,'[1]DADOS (OCULTAR)'!$Q$3:$S$103,3,0),"")</f>
        <v>10988301000803</v>
      </c>
      <c r="B103" s="5" t="s">
        <v>9</v>
      </c>
      <c r="C103" s="6" t="s">
        <v>379</v>
      </c>
      <c r="D103" s="7" t="s">
        <v>380</v>
      </c>
      <c r="E103" s="8" t="s">
        <v>28</v>
      </c>
      <c r="F103" s="9">
        <v>43946</v>
      </c>
      <c r="G103" s="9">
        <v>44129</v>
      </c>
      <c r="H103" s="12">
        <v>14467</v>
      </c>
      <c r="I103" s="11" t="s">
        <v>381</v>
      </c>
    </row>
    <row r="104" spans="1:9" ht="20.25" customHeight="1" x14ac:dyDescent="0.2">
      <c r="A104" s="4">
        <f>IFERROR(VLOOKUP(B104,'[1]DADOS (OCULTAR)'!$Q$3:$S$103,3,0),"")</f>
        <v>10988301000803</v>
      </c>
      <c r="B104" s="5" t="s">
        <v>9</v>
      </c>
      <c r="C104" s="6" t="s">
        <v>382</v>
      </c>
      <c r="D104" s="7" t="s">
        <v>383</v>
      </c>
      <c r="E104" s="8" t="s">
        <v>28</v>
      </c>
      <c r="F104" s="9">
        <v>43952</v>
      </c>
      <c r="G104" s="9">
        <v>44105</v>
      </c>
      <c r="H104" s="12">
        <v>14432.5</v>
      </c>
      <c r="I104" s="11" t="s">
        <v>384</v>
      </c>
    </row>
    <row r="105" spans="1:9" ht="20.25" customHeight="1" x14ac:dyDescent="0.2">
      <c r="A105" s="4">
        <f>IFERROR(VLOOKUP(B105,'[1]DADOS (OCULTAR)'!$Q$3:$S$103,3,0),"")</f>
        <v>10988301000803</v>
      </c>
      <c r="B105" s="5" t="s">
        <v>9</v>
      </c>
      <c r="C105" s="6" t="s">
        <v>385</v>
      </c>
      <c r="D105" s="7" t="s">
        <v>386</v>
      </c>
      <c r="E105" s="8" t="s">
        <v>28</v>
      </c>
      <c r="F105" s="9">
        <v>43984</v>
      </c>
      <c r="G105" s="9">
        <v>44105</v>
      </c>
      <c r="H105" s="12">
        <v>6955</v>
      </c>
      <c r="I105" s="11" t="s">
        <v>387</v>
      </c>
    </row>
    <row r="106" spans="1:9" ht="20.25" customHeight="1" x14ac:dyDescent="0.2">
      <c r="A106" s="4">
        <f>IFERROR(VLOOKUP(B106,'[1]DADOS (OCULTAR)'!$Q$3:$S$103,3,0),"")</f>
        <v>10988301000803</v>
      </c>
      <c r="B106" s="5" t="s">
        <v>9</v>
      </c>
      <c r="C106" s="6" t="s">
        <v>388</v>
      </c>
      <c r="D106" s="7" t="s">
        <v>389</v>
      </c>
      <c r="E106" s="8" t="s">
        <v>390</v>
      </c>
      <c r="F106" s="9">
        <v>43936</v>
      </c>
      <c r="G106" s="9">
        <v>44119</v>
      </c>
      <c r="H106" s="12">
        <v>1900</v>
      </c>
      <c r="I106" s="11" t="s">
        <v>391</v>
      </c>
    </row>
    <row r="107" spans="1:9" ht="20.25" customHeight="1" x14ac:dyDescent="0.2">
      <c r="A107" s="4">
        <f>IFERROR(VLOOKUP(B107,'[1]DADOS (OCULTAR)'!$Q$3:$S$103,3,0),"")</f>
        <v>10988301000803</v>
      </c>
      <c r="B107" s="5" t="s">
        <v>9</v>
      </c>
      <c r="C107" s="6" t="s">
        <v>392</v>
      </c>
      <c r="D107" s="7" t="s">
        <v>393</v>
      </c>
      <c r="E107" s="8" t="s">
        <v>28</v>
      </c>
      <c r="F107" s="9">
        <v>43961</v>
      </c>
      <c r="G107" s="9">
        <v>44105</v>
      </c>
      <c r="H107" s="12">
        <v>6955</v>
      </c>
      <c r="I107" s="11" t="s">
        <v>394</v>
      </c>
    </row>
    <row r="108" spans="1:9" ht="20.25" customHeight="1" x14ac:dyDescent="0.2">
      <c r="A108" s="4">
        <f>IFERROR(VLOOKUP(B108,'[1]DADOS (OCULTAR)'!$Q$3:$S$103,3,0),"")</f>
        <v>10988301000803</v>
      </c>
      <c r="B108" s="5" t="s">
        <v>9</v>
      </c>
      <c r="C108" s="6" t="s">
        <v>395</v>
      </c>
      <c r="D108" s="7" t="s">
        <v>396</v>
      </c>
      <c r="E108" s="8" t="s">
        <v>397</v>
      </c>
      <c r="F108" s="9">
        <v>44495</v>
      </c>
      <c r="G108" s="9">
        <v>44495</v>
      </c>
      <c r="H108" s="12">
        <v>520</v>
      </c>
      <c r="I108" s="11" t="s">
        <v>398</v>
      </c>
    </row>
    <row r="109" spans="1:9" ht="20.25" customHeight="1" x14ac:dyDescent="0.2">
      <c r="A109" s="4">
        <f>IFERROR(VLOOKUP(B109,'[1]DADOS (OCULTAR)'!$Q$3:$S$103,3,0),"")</f>
        <v>10988301000803</v>
      </c>
      <c r="B109" s="5" t="s">
        <v>9</v>
      </c>
      <c r="C109" s="6" t="s">
        <v>399</v>
      </c>
      <c r="D109" s="7" t="s">
        <v>400</v>
      </c>
      <c r="E109" s="8" t="s">
        <v>401</v>
      </c>
      <c r="F109" s="9">
        <v>44480</v>
      </c>
      <c r="G109" s="9">
        <v>44480</v>
      </c>
      <c r="H109" s="12">
        <v>2400</v>
      </c>
      <c r="I109" s="11" t="s">
        <v>402</v>
      </c>
    </row>
    <row r="110" spans="1:9" ht="20.25" customHeight="1" x14ac:dyDescent="0.2">
      <c r="A110" s="4">
        <f>IFERROR(VLOOKUP(B110,'[1]DADOS (OCULTAR)'!$Q$3:$S$103,3,0),"")</f>
        <v>10988301000803</v>
      </c>
      <c r="B110" s="5" t="s">
        <v>9</v>
      </c>
      <c r="C110" s="6" t="s">
        <v>399</v>
      </c>
      <c r="D110" s="7" t="s">
        <v>400</v>
      </c>
      <c r="E110" s="8" t="s">
        <v>401</v>
      </c>
      <c r="F110" s="9">
        <v>44480</v>
      </c>
      <c r="G110" s="9">
        <v>44480</v>
      </c>
      <c r="H110" s="12">
        <v>2400</v>
      </c>
      <c r="I110" s="11" t="s">
        <v>402</v>
      </c>
    </row>
    <row r="111" spans="1:9" ht="20.25" customHeight="1" x14ac:dyDescent="0.2">
      <c r="A111" s="4">
        <f>IFERROR(VLOOKUP(B111,'[1]DADOS (OCULTAR)'!$Q$3:$S$103,3,0),"")</f>
        <v>10988301000803</v>
      </c>
      <c r="B111" s="5" t="s">
        <v>9</v>
      </c>
      <c r="C111" s="6" t="s">
        <v>403</v>
      </c>
      <c r="D111" s="7" t="s">
        <v>404</v>
      </c>
      <c r="E111" s="8" t="s">
        <v>28</v>
      </c>
      <c r="F111" s="9">
        <v>44075</v>
      </c>
      <c r="G111" s="9">
        <v>44105</v>
      </c>
      <c r="H111" s="12">
        <v>7512</v>
      </c>
      <c r="I111" s="11" t="s">
        <v>405</v>
      </c>
    </row>
    <row r="112" spans="1:9" ht="20.25" customHeight="1" x14ac:dyDescent="0.2">
      <c r="A112" s="4">
        <f>IFERROR(VLOOKUP(B112,'[1]DADOS (OCULTAR)'!$Q$3:$S$103,3,0),"")</f>
        <v>10988301000803</v>
      </c>
      <c r="B112" s="5" t="s">
        <v>9</v>
      </c>
      <c r="C112" s="6" t="s">
        <v>406</v>
      </c>
      <c r="D112" s="7" t="s">
        <v>407</v>
      </c>
      <c r="E112" s="8" t="s">
        <v>408</v>
      </c>
      <c r="F112" s="9">
        <v>43971</v>
      </c>
      <c r="G112" s="9">
        <v>44155</v>
      </c>
      <c r="H112" s="12">
        <v>33150</v>
      </c>
      <c r="I112" s="11" t="s">
        <v>409</v>
      </c>
    </row>
    <row r="113" spans="1:9" ht="20.25" customHeight="1" x14ac:dyDescent="0.2">
      <c r="A113" s="4">
        <f>IFERROR(VLOOKUP(B113,'[1]DADOS (OCULTAR)'!$Q$3:$S$103,3,0),"")</f>
        <v>10988301000803</v>
      </c>
      <c r="B113" s="5" t="s">
        <v>9</v>
      </c>
      <c r="C113" s="6" t="s">
        <v>410</v>
      </c>
      <c r="D113" s="7" t="s">
        <v>411</v>
      </c>
      <c r="E113" s="8" t="s">
        <v>412</v>
      </c>
      <c r="F113" s="9">
        <v>43922</v>
      </c>
      <c r="G113" s="9">
        <v>44105</v>
      </c>
      <c r="H113" s="12">
        <v>15000</v>
      </c>
      <c r="I113" s="11" t="s">
        <v>413</v>
      </c>
    </row>
    <row r="114" spans="1:9" ht="20.25" customHeight="1" x14ac:dyDescent="0.2">
      <c r="A114" s="4">
        <f>IFERROR(VLOOKUP(B114,'[1]DADOS (OCULTAR)'!$Q$3:$S$103,3,0),"")</f>
        <v>10988301000803</v>
      </c>
      <c r="B114" s="5" t="s">
        <v>9</v>
      </c>
      <c r="C114" s="6" t="s">
        <v>414</v>
      </c>
      <c r="D114" s="7" t="s">
        <v>415</v>
      </c>
      <c r="E114" s="8" t="s">
        <v>416</v>
      </c>
      <c r="F114" s="9">
        <v>43937</v>
      </c>
      <c r="G114" s="9">
        <v>44120</v>
      </c>
      <c r="H114" s="12">
        <v>6955</v>
      </c>
      <c r="I114" s="11" t="s">
        <v>417</v>
      </c>
    </row>
    <row r="115" spans="1:9" ht="20.25" customHeight="1" x14ac:dyDescent="0.2">
      <c r="A115" s="4">
        <f>IFERROR(VLOOKUP(B115,'[1]DADOS (OCULTAR)'!$Q$3:$S$103,3,0),"")</f>
        <v>10988301000803</v>
      </c>
      <c r="B115" s="5" t="s">
        <v>9</v>
      </c>
      <c r="C115" s="6" t="s">
        <v>418</v>
      </c>
      <c r="D115" s="7" t="s">
        <v>419</v>
      </c>
      <c r="E115" s="8" t="s">
        <v>420</v>
      </c>
      <c r="F115" s="9">
        <v>44326</v>
      </c>
      <c r="G115" s="9">
        <v>44651</v>
      </c>
      <c r="H115" s="12">
        <v>1200</v>
      </c>
      <c r="I115" s="11" t="s">
        <v>421</v>
      </c>
    </row>
    <row r="116" spans="1:9" ht="20.25" customHeight="1" x14ac:dyDescent="0.2">
      <c r="A116" s="4">
        <f>IFERROR(VLOOKUP(B116,'[1]DADOS (OCULTAR)'!$Q$3:$S$103,3,0),"")</f>
        <v>10988301000803</v>
      </c>
      <c r="B116" s="5" t="s">
        <v>9</v>
      </c>
      <c r="C116" s="6" t="s">
        <v>422</v>
      </c>
      <c r="D116" s="7" t="s">
        <v>423</v>
      </c>
      <c r="E116" s="8" t="s">
        <v>290</v>
      </c>
      <c r="F116" s="9">
        <v>44470</v>
      </c>
      <c r="G116" s="9">
        <v>44651</v>
      </c>
      <c r="H116" s="12">
        <v>10432.5</v>
      </c>
      <c r="I116" s="11" t="s">
        <v>424</v>
      </c>
    </row>
    <row r="117" spans="1:9" ht="20.25" customHeight="1" x14ac:dyDescent="0.2">
      <c r="A117" s="4">
        <f>IFERROR(VLOOKUP(B117,'[1]DADOS (OCULTAR)'!$Q$3:$S$103,3,0),"")</f>
        <v>10988301000803</v>
      </c>
      <c r="B117" s="5" t="s">
        <v>9</v>
      </c>
      <c r="C117" s="6" t="s">
        <v>425</v>
      </c>
      <c r="D117" s="7" t="s">
        <v>426</v>
      </c>
      <c r="E117" s="8" t="s">
        <v>427</v>
      </c>
      <c r="F117" s="9">
        <v>44389</v>
      </c>
      <c r="G117" s="9">
        <v>45118</v>
      </c>
      <c r="H117" s="12">
        <v>899.7</v>
      </c>
      <c r="I117" s="11" t="s">
        <v>428</v>
      </c>
    </row>
    <row r="118" spans="1:9" ht="20.25" customHeight="1" x14ac:dyDescent="0.2">
      <c r="A118" s="4">
        <f>IFERROR(VLOOKUP(B118,'[1]DADOS (OCULTAR)'!$Q$3:$S$103,3,0),"")</f>
        <v>10988301000803</v>
      </c>
      <c r="B118" s="5" t="s">
        <v>9</v>
      </c>
      <c r="C118" s="6" t="s">
        <v>429</v>
      </c>
      <c r="D118" s="7" t="s">
        <v>430</v>
      </c>
      <c r="E118" s="8" t="s">
        <v>28</v>
      </c>
      <c r="F118" s="9">
        <v>44013</v>
      </c>
      <c r="G118" s="9">
        <v>44105</v>
      </c>
      <c r="H118" s="12">
        <v>14432.5</v>
      </c>
      <c r="I118" s="11" t="s">
        <v>431</v>
      </c>
    </row>
    <row r="119" spans="1:9" ht="20.25" customHeight="1" x14ac:dyDescent="0.2">
      <c r="A119" s="4">
        <f>IFERROR(VLOOKUP(B119,'[1]DADOS (OCULTAR)'!$Q$3:$S$103,3,0),"")</f>
        <v>10988301000803</v>
      </c>
      <c r="B119" s="5" t="s">
        <v>9</v>
      </c>
      <c r="C119" s="6" t="s">
        <v>432</v>
      </c>
      <c r="D119" s="7" t="s">
        <v>433</v>
      </c>
      <c r="E119" s="8" t="s">
        <v>290</v>
      </c>
      <c r="F119" s="9">
        <v>44440</v>
      </c>
      <c r="G119" s="9">
        <v>44651</v>
      </c>
      <c r="H119" s="12">
        <v>28865</v>
      </c>
      <c r="I119" s="11" t="s">
        <v>434</v>
      </c>
    </row>
    <row r="120" spans="1:9" ht="20.25" customHeight="1" x14ac:dyDescent="0.2">
      <c r="A120" s="4">
        <f>IFERROR(VLOOKUP(B120,'[1]DADOS (OCULTAR)'!$Q$3:$S$103,3,0),"")</f>
        <v>10988301000803</v>
      </c>
      <c r="B120" s="5" t="s">
        <v>9</v>
      </c>
      <c r="C120" s="6" t="s">
        <v>435</v>
      </c>
      <c r="D120" s="7" t="s">
        <v>436</v>
      </c>
      <c r="E120" s="8" t="s">
        <v>437</v>
      </c>
      <c r="F120" s="9">
        <v>43922</v>
      </c>
      <c r="G120" s="9">
        <v>44105</v>
      </c>
      <c r="H120" s="12">
        <v>2377.1999999999998</v>
      </c>
      <c r="I120" s="11" t="s">
        <v>438</v>
      </c>
    </row>
    <row r="121" spans="1:9" ht="20.25" customHeight="1" x14ac:dyDescent="0.2">
      <c r="A121" s="4">
        <f>IFERROR(VLOOKUP(B121,'[1]DADOS (OCULTAR)'!$Q$3:$S$103,3,0),"")</f>
        <v>10988301000803</v>
      </c>
      <c r="B121" s="5" t="s">
        <v>9</v>
      </c>
      <c r="C121" s="6" t="s">
        <v>435</v>
      </c>
      <c r="D121" s="7" t="s">
        <v>436</v>
      </c>
      <c r="E121" s="8" t="s">
        <v>439</v>
      </c>
      <c r="F121" s="9">
        <v>43934</v>
      </c>
      <c r="G121" s="9">
        <v>44117</v>
      </c>
      <c r="H121" s="12">
        <v>1985</v>
      </c>
      <c r="I121" s="11" t="s">
        <v>440</v>
      </c>
    </row>
    <row r="122" spans="1:9" ht="20.25" customHeight="1" x14ac:dyDescent="0.2">
      <c r="A122" s="4">
        <f>IFERROR(VLOOKUP(B122,'[1]DADOS (OCULTAR)'!$Q$3:$S$103,3,0),"")</f>
        <v>10988301000803</v>
      </c>
      <c r="B122" s="5" t="s">
        <v>9</v>
      </c>
      <c r="C122" s="6" t="s">
        <v>441</v>
      </c>
      <c r="D122" s="7" t="s">
        <v>442</v>
      </c>
      <c r="E122" s="8" t="s">
        <v>443</v>
      </c>
      <c r="F122" s="9">
        <v>44459</v>
      </c>
      <c r="G122" s="9">
        <v>44792</v>
      </c>
      <c r="H122" s="12">
        <v>18209.330000000002</v>
      </c>
      <c r="I122" s="11" t="s">
        <v>444</v>
      </c>
    </row>
    <row r="123" spans="1:9" ht="20.25" customHeight="1" x14ac:dyDescent="0.2">
      <c r="A123" s="4">
        <f>IFERROR(VLOOKUP(B123,'[1]DADOS (OCULTAR)'!$Q$3:$S$103,3,0),"")</f>
        <v>10988301000803</v>
      </c>
      <c r="B123" s="5" t="s">
        <v>9</v>
      </c>
      <c r="C123" s="6" t="s">
        <v>445</v>
      </c>
      <c r="D123" s="7" t="s">
        <v>446</v>
      </c>
      <c r="E123" s="8" t="s">
        <v>28</v>
      </c>
      <c r="F123" s="9">
        <v>43962</v>
      </c>
      <c r="G123" s="9">
        <v>44105</v>
      </c>
      <c r="H123" s="12">
        <v>10432.5</v>
      </c>
      <c r="I123" s="11" t="s">
        <v>447</v>
      </c>
    </row>
    <row r="124" spans="1:9" ht="20.25" customHeight="1" x14ac:dyDescent="0.2">
      <c r="A124" s="4">
        <f>IFERROR(VLOOKUP(B124,'[1]DADOS (OCULTAR)'!$Q$3:$S$103,3,0),"")</f>
        <v>10988301000803</v>
      </c>
      <c r="B124" s="5" t="s">
        <v>9</v>
      </c>
      <c r="C124" s="6" t="s">
        <v>362</v>
      </c>
      <c r="D124" s="7" t="s">
        <v>448</v>
      </c>
      <c r="E124" s="8" t="s">
        <v>28</v>
      </c>
      <c r="F124" s="9">
        <v>43978</v>
      </c>
      <c r="G124" s="9">
        <v>44105</v>
      </c>
      <c r="H124" s="12">
        <v>10432.5</v>
      </c>
      <c r="I124" s="11" t="s">
        <v>449</v>
      </c>
    </row>
    <row r="125" spans="1:9" ht="20.25" customHeight="1" x14ac:dyDescent="0.2">
      <c r="A125" s="4">
        <f>IFERROR(VLOOKUP(B125,'[1]DADOS (OCULTAR)'!$Q$3:$S$103,3,0),"")</f>
        <v>10988301000803</v>
      </c>
      <c r="B125" s="5" t="s">
        <v>9</v>
      </c>
      <c r="C125" s="6" t="s">
        <v>450</v>
      </c>
      <c r="D125" s="7" t="s">
        <v>451</v>
      </c>
      <c r="E125" s="8" t="s">
        <v>452</v>
      </c>
      <c r="F125" s="9">
        <v>44561</v>
      </c>
      <c r="G125" s="9">
        <v>44651</v>
      </c>
      <c r="H125" s="12">
        <v>256906.49</v>
      </c>
      <c r="I125" s="11" t="s">
        <v>453</v>
      </c>
    </row>
    <row r="126" spans="1:9" ht="20.25" customHeight="1" x14ac:dyDescent="0.2">
      <c r="A126" s="4">
        <f>IFERROR(VLOOKUP(B126,'[1]DADOS (OCULTAR)'!$Q$3:$S$103,3,0),"")</f>
        <v>10988301000803</v>
      </c>
      <c r="B126" s="5" t="s">
        <v>9</v>
      </c>
      <c r="C126" s="6" t="s">
        <v>454</v>
      </c>
      <c r="D126" s="7" t="s">
        <v>455</v>
      </c>
      <c r="E126" s="8" t="s">
        <v>28</v>
      </c>
      <c r="F126" s="9">
        <v>43937</v>
      </c>
      <c r="G126" s="9">
        <v>44105</v>
      </c>
      <c r="H126" s="12">
        <v>6955</v>
      </c>
      <c r="I126" s="11" t="s">
        <v>456</v>
      </c>
    </row>
    <row r="127" spans="1:9" ht="20.25" customHeight="1" x14ac:dyDescent="0.2">
      <c r="A127" s="4">
        <f>IFERROR(VLOOKUP(B127,'[1]DADOS (OCULTAR)'!$Q$3:$S$103,3,0),"")</f>
        <v>10988301000803</v>
      </c>
      <c r="B127" s="5" t="s">
        <v>9</v>
      </c>
      <c r="C127" s="6" t="s">
        <v>457</v>
      </c>
      <c r="D127" s="7" t="s">
        <v>458</v>
      </c>
      <c r="E127" s="8" t="s">
        <v>459</v>
      </c>
      <c r="F127" s="9">
        <v>43937</v>
      </c>
      <c r="G127" s="9">
        <v>44120</v>
      </c>
      <c r="H127" s="12">
        <v>1660</v>
      </c>
      <c r="I127" s="11" t="s">
        <v>460</v>
      </c>
    </row>
    <row r="128" spans="1:9" ht="20.25" customHeight="1" x14ac:dyDescent="0.2">
      <c r="A128" s="4">
        <f>IFERROR(VLOOKUP(B128,'[1]DADOS (OCULTAR)'!$Q$3:$S$103,3,0),"")</f>
        <v>10988301000803</v>
      </c>
      <c r="B128" s="5" t="s">
        <v>9</v>
      </c>
      <c r="C128" s="6" t="s">
        <v>461</v>
      </c>
      <c r="D128" s="7" t="s">
        <v>462</v>
      </c>
      <c r="E128" s="8" t="s">
        <v>28</v>
      </c>
      <c r="F128" s="9">
        <v>44166</v>
      </c>
      <c r="G128" s="9">
        <v>44286</v>
      </c>
      <c r="H128" s="12">
        <v>10432.5</v>
      </c>
      <c r="I128" s="11" t="s">
        <v>463</v>
      </c>
    </row>
    <row r="129" spans="1:9" ht="20.25" customHeight="1" x14ac:dyDescent="0.2">
      <c r="A129" s="4">
        <f>IFERROR(VLOOKUP(B129,'[1]DADOS (OCULTAR)'!$Q$3:$S$103,3,0),"")</f>
        <v>10988301000803</v>
      </c>
      <c r="B129" s="5" t="s">
        <v>9</v>
      </c>
      <c r="C129" s="6" t="s">
        <v>464</v>
      </c>
      <c r="D129" s="7" t="s">
        <v>465</v>
      </c>
      <c r="E129" s="8" t="s">
        <v>466</v>
      </c>
      <c r="F129" s="9">
        <v>44106</v>
      </c>
      <c r="G129" s="9">
        <v>44286</v>
      </c>
      <c r="H129" s="12">
        <v>0</v>
      </c>
      <c r="I129" s="11" t="s">
        <v>467</v>
      </c>
    </row>
    <row r="130" spans="1:9" ht="20.25" customHeight="1" x14ac:dyDescent="0.2">
      <c r="A130" s="4">
        <f>IFERROR(VLOOKUP(B130,'[1]DADOS (OCULTAR)'!$Q$3:$S$103,3,0),"")</f>
        <v>10988301000803</v>
      </c>
      <c r="B130" s="5" t="s">
        <v>9</v>
      </c>
      <c r="C130" s="6" t="s">
        <v>464</v>
      </c>
      <c r="D130" s="7" t="s">
        <v>468</v>
      </c>
      <c r="E130" s="8" t="s">
        <v>469</v>
      </c>
      <c r="F130" s="9">
        <v>43985</v>
      </c>
      <c r="G130" s="9">
        <v>44104</v>
      </c>
      <c r="H130" s="12">
        <v>3200</v>
      </c>
      <c r="I130" s="11" t="s">
        <v>470</v>
      </c>
    </row>
    <row r="131" spans="1:9" ht="20.25" customHeight="1" x14ac:dyDescent="0.2">
      <c r="A131" s="4">
        <f>IFERROR(VLOOKUP(B131,'[1]DADOS (OCULTAR)'!$Q$3:$S$103,3,0),"")</f>
        <v>10988301000803</v>
      </c>
      <c r="B131" s="5" t="s">
        <v>9</v>
      </c>
      <c r="C131" s="6" t="s">
        <v>471</v>
      </c>
      <c r="D131" s="7" t="s">
        <v>472</v>
      </c>
      <c r="E131" s="8" t="s">
        <v>28</v>
      </c>
      <c r="F131" s="9">
        <v>43960</v>
      </c>
      <c r="G131" s="9">
        <v>44105</v>
      </c>
      <c r="H131" s="12">
        <v>5000</v>
      </c>
      <c r="I131" s="11" t="s">
        <v>473</v>
      </c>
    </row>
    <row r="132" spans="1:9" ht="20.25" customHeight="1" x14ac:dyDescent="0.2">
      <c r="A132" s="4">
        <f>IFERROR(VLOOKUP(B132,'[1]DADOS (OCULTAR)'!$Q$3:$S$103,3,0),"")</f>
        <v>10988301000803</v>
      </c>
      <c r="B132" s="5" t="s">
        <v>9</v>
      </c>
      <c r="C132" s="6" t="s">
        <v>474</v>
      </c>
      <c r="D132" s="7" t="s">
        <v>475</v>
      </c>
      <c r="E132" s="8" t="s">
        <v>28</v>
      </c>
      <c r="F132" s="9">
        <v>44166</v>
      </c>
      <c r="G132" s="9">
        <v>44286</v>
      </c>
      <c r="H132" s="12">
        <v>7512</v>
      </c>
      <c r="I132" s="11" t="s">
        <v>476</v>
      </c>
    </row>
    <row r="133" spans="1:9" ht="20.25" customHeight="1" x14ac:dyDescent="0.2">
      <c r="A133" s="4">
        <f>IFERROR(VLOOKUP(B133,'[1]DADOS (OCULTAR)'!$Q$3:$S$103,3,0),"")</f>
        <v>10988301000803</v>
      </c>
      <c r="B133" s="5" t="s">
        <v>9</v>
      </c>
      <c r="C133" s="6" t="s">
        <v>477</v>
      </c>
      <c r="D133" s="7" t="s">
        <v>478</v>
      </c>
      <c r="E133" s="8" t="s">
        <v>479</v>
      </c>
      <c r="F133" s="9">
        <v>43938</v>
      </c>
      <c r="G133" s="9">
        <v>44121</v>
      </c>
      <c r="H133" s="12">
        <v>500</v>
      </c>
      <c r="I133" s="11" t="s">
        <v>480</v>
      </c>
    </row>
    <row r="134" spans="1:9" ht="20.25" customHeight="1" x14ac:dyDescent="0.2">
      <c r="A134" s="4">
        <f>IFERROR(VLOOKUP(B134,'[1]DADOS (OCULTAR)'!$Q$3:$S$103,3,0),"")</f>
        <v>10988301000803</v>
      </c>
      <c r="B134" s="5" t="s">
        <v>9</v>
      </c>
      <c r="C134" s="6" t="s">
        <v>481</v>
      </c>
      <c r="D134" s="7" t="s">
        <v>482</v>
      </c>
      <c r="E134" s="8" t="s">
        <v>483</v>
      </c>
      <c r="F134" s="9">
        <v>44326</v>
      </c>
      <c r="G134" s="9">
        <v>44651</v>
      </c>
      <c r="H134" s="12">
        <v>3406</v>
      </c>
      <c r="I134" s="11" t="s">
        <v>484</v>
      </c>
    </row>
    <row r="135" spans="1:9" ht="20.25" customHeight="1" x14ac:dyDescent="0.2">
      <c r="A135" s="4">
        <f>IFERROR(VLOOKUP(B135,'[1]DADOS (OCULTAR)'!$Q$3:$S$103,3,0),"")</f>
        <v>10988301000803</v>
      </c>
      <c r="B135" s="5" t="s">
        <v>9</v>
      </c>
      <c r="C135" s="6" t="s">
        <v>485</v>
      </c>
      <c r="D135" s="7" t="s">
        <v>486</v>
      </c>
      <c r="E135" s="8" t="s">
        <v>487</v>
      </c>
      <c r="F135" s="9">
        <v>43972</v>
      </c>
      <c r="G135" s="9">
        <v>44105</v>
      </c>
      <c r="H135" s="12">
        <v>0</v>
      </c>
      <c r="I135" s="11" t="s">
        <v>488</v>
      </c>
    </row>
    <row r="136" spans="1:9" ht="20.25" customHeight="1" x14ac:dyDescent="0.2">
      <c r="A136" s="4">
        <f>IFERROR(VLOOKUP(B136,'[1]DADOS (OCULTAR)'!$Q$3:$S$103,3,0),"")</f>
        <v>10988301000803</v>
      </c>
      <c r="B136" s="5" t="s">
        <v>9</v>
      </c>
      <c r="C136" s="6" t="s">
        <v>485</v>
      </c>
      <c r="D136" s="7" t="s">
        <v>486</v>
      </c>
      <c r="E136" s="8" t="s">
        <v>489</v>
      </c>
      <c r="F136" s="9">
        <v>43977</v>
      </c>
      <c r="G136" s="9">
        <v>44105</v>
      </c>
      <c r="H136" s="12">
        <v>1200</v>
      </c>
      <c r="I136" s="11" t="s">
        <v>490</v>
      </c>
    </row>
    <row r="137" spans="1:9" ht="20.25" customHeight="1" x14ac:dyDescent="0.2">
      <c r="A137" s="4">
        <f>IFERROR(VLOOKUP(B137,'[1]DADOS (OCULTAR)'!$Q$3:$S$103,3,0),"")</f>
        <v>10988301000803</v>
      </c>
      <c r="B137" s="5" t="s">
        <v>9</v>
      </c>
      <c r="C137" s="6" t="s">
        <v>491</v>
      </c>
      <c r="D137" s="7" t="s">
        <v>492</v>
      </c>
      <c r="E137" s="8" t="s">
        <v>28</v>
      </c>
      <c r="F137" s="9">
        <v>43961</v>
      </c>
      <c r="G137" s="9">
        <v>44105</v>
      </c>
      <c r="H137" s="12">
        <v>14467</v>
      </c>
      <c r="I137" s="11" t="s">
        <v>493</v>
      </c>
    </row>
    <row r="138" spans="1:9" ht="20.25" customHeight="1" x14ac:dyDescent="0.2">
      <c r="A138" s="4">
        <f>IFERROR(VLOOKUP(B138,'[1]DADOS (OCULTAR)'!$Q$3:$S$103,3,0),"")</f>
        <v>10988301000803</v>
      </c>
      <c r="B138" s="5" t="s">
        <v>9</v>
      </c>
      <c r="C138" s="6" t="s">
        <v>494</v>
      </c>
      <c r="D138" s="7" t="s">
        <v>495</v>
      </c>
      <c r="E138" s="8" t="s">
        <v>28</v>
      </c>
      <c r="F138" s="9">
        <v>44136</v>
      </c>
      <c r="G138" s="9">
        <v>44286</v>
      </c>
      <c r="H138" s="12">
        <v>10432.5</v>
      </c>
      <c r="I138" s="11" t="s">
        <v>496</v>
      </c>
    </row>
    <row r="139" spans="1:9" ht="20.25" customHeight="1" x14ac:dyDescent="0.2">
      <c r="A139" s="4">
        <f>IFERROR(VLOOKUP(B139,'[1]DADOS (OCULTAR)'!$Q$3:$S$103,3,0),"")</f>
        <v>10988301000803</v>
      </c>
      <c r="B139" s="5" t="s">
        <v>9</v>
      </c>
      <c r="C139" s="6" t="s">
        <v>497</v>
      </c>
      <c r="D139" s="7" t="s">
        <v>498</v>
      </c>
      <c r="E139" s="8" t="s">
        <v>499</v>
      </c>
      <c r="F139" s="9">
        <v>43936</v>
      </c>
      <c r="G139" s="9">
        <v>43951</v>
      </c>
      <c r="H139" s="12">
        <v>281644.94</v>
      </c>
      <c r="I139" s="11" t="s">
        <v>500</v>
      </c>
    </row>
    <row r="140" spans="1:9" ht="20.25" customHeight="1" x14ac:dyDescent="0.2">
      <c r="A140" s="4">
        <f>IFERROR(VLOOKUP(B140,'[1]DADOS (OCULTAR)'!$Q$3:$S$103,3,0),"")</f>
        <v>10988301000803</v>
      </c>
      <c r="B140" s="5" t="s">
        <v>9</v>
      </c>
      <c r="C140" s="6" t="s">
        <v>501</v>
      </c>
      <c r="D140" s="7" t="s">
        <v>498</v>
      </c>
      <c r="E140" s="8" t="s">
        <v>502</v>
      </c>
      <c r="F140" s="9">
        <v>43944</v>
      </c>
      <c r="G140" s="9">
        <v>43959</v>
      </c>
      <c r="H140" s="12">
        <v>219532.75</v>
      </c>
      <c r="I140" s="11" t="s">
        <v>503</v>
      </c>
    </row>
    <row r="141" spans="1:9" ht="20.25" customHeight="1" x14ac:dyDescent="0.2">
      <c r="A141" s="4">
        <f>IFERROR(VLOOKUP(B141,'[1]DADOS (OCULTAR)'!$Q$3:$S$103,3,0),"")</f>
        <v>10988301000803</v>
      </c>
      <c r="B141" s="5" t="s">
        <v>9</v>
      </c>
      <c r="C141" s="6" t="s">
        <v>504</v>
      </c>
      <c r="D141" s="7" t="s">
        <v>505</v>
      </c>
      <c r="E141" s="8" t="s">
        <v>506</v>
      </c>
      <c r="F141" s="9">
        <v>43951</v>
      </c>
      <c r="G141" s="9">
        <v>44134</v>
      </c>
      <c r="H141" s="12">
        <v>0</v>
      </c>
      <c r="I141" s="11" t="s">
        <v>507</v>
      </c>
    </row>
    <row r="142" spans="1:9" ht="20.25" customHeight="1" x14ac:dyDescent="0.2">
      <c r="A142" s="4">
        <f>IFERROR(VLOOKUP(B142,'[1]DADOS (OCULTAR)'!$Q$3:$S$103,3,0),"")</f>
        <v>10988301000803</v>
      </c>
      <c r="B142" s="5" t="s">
        <v>9</v>
      </c>
      <c r="C142" s="6" t="s">
        <v>508</v>
      </c>
      <c r="D142" s="7" t="s">
        <v>509</v>
      </c>
      <c r="E142" s="8" t="s">
        <v>28</v>
      </c>
      <c r="F142" s="9">
        <v>43928</v>
      </c>
      <c r="G142" s="9">
        <v>44111</v>
      </c>
      <c r="H142" s="12">
        <v>14432.5</v>
      </c>
      <c r="I142" s="11" t="s">
        <v>510</v>
      </c>
    </row>
    <row r="143" spans="1:9" ht="20.25" customHeight="1" x14ac:dyDescent="0.2">
      <c r="A143" s="4">
        <f>IFERROR(VLOOKUP(B143,'[1]DADOS (OCULTAR)'!$Q$3:$S$103,3,0),"")</f>
        <v>10988301000803</v>
      </c>
      <c r="B143" s="5" t="s">
        <v>9</v>
      </c>
      <c r="C143" s="6" t="s">
        <v>511</v>
      </c>
      <c r="D143" s="7" t="s">
        <v>512</v>
      </c>
      <c r="E143" s="8" t="s">
        <v>28</v>
      </c>
      <c r="F143" s="9">
        <v>43967</v>
      </c>
      <c r="G143" s="9">
        <v>44105</v>
      </c>
      <c r="H143" s="12">
        <v>3477.5</v>
      </c>
      <c r="I143" s="11" t="s">
        <v>513</v>
      </c>
    </row>
    <row r="144" spans="1:9" ht="20.25" customHeight="1" x14ac:dyDescent="0.2">
      <c r="A144" s="4">
        <f>IFERROR(VLOOKUP(B144,'[1]DADOS (OCULTAR)'!$Q$3:$S$103,3,0),"")</f>
        <v>10988301000803</v>
      </c>
      <c r="B144" s="5" t="s">
        <v>9</v>
      </c>
      <c r="C144" s="6" t="s">
        <v>514</v>
      </c>
      <c r="D144" s="7" t="s">
        <v>515</v>
      </c>
      <c r="E144" s="8" t="s">
        <v>28</v>
      </c>
      <c r="F144" s="9">
        <v>43941</v>
      </c>
      <c r="G144" s="9">
        <v>44105</v>
      </c>
      <c r="H144" s="12">
        <v>6955</v>
      </c>
      <c r="I144" s="11" t="s">
        <v>516</v>
      </c>
    </row>
    <row r="145" spans="1:9" ht="20.25" customHeight="1" x14ac:dyDescent="0.2">
      <c r="A145" s="4">
        <f>IFERROR(VLOOKUP(B145,'[1]DADOS (OCULTAR)'!$Q$3:$S$103,3,0),"")</f>
        <v>10988301000803</v>
      </c>
      <c r="B145" s="5" t="s">
        <v>9</v>
      </c>
      <c r="C145" s="6" t="s">
        <v>517</v>
      </c>
      <c r="D145" s="7" t="s">
        <v>518</v>
      </c>
      <c r="E145" s="8" t="s">
        <v>28</v>
      </c>
      <c r="F145" s="9">
        <v>43961</v>
      </c>
      <c r="G145" s="9">
        <v>44105</v>
      </c>
      <c r="H145" s="12">
        <v>7512</v>
      </c>
      <c r="I145" s="11" t="s">
        <v>519</v>
      </c>
    </row>
    <row r="146" spans="1:9" ht="20.25" customHeight="1" x14ac:dyDescent="0.2">
      <c r="A146" s="4">
        <f>IFERROR(VLOOKUP(B146,'[1]DADOS (OCULTAR)'!$Q$3:$S$103,3,0),"")</f>
        <v>10988301000803</v>
      </c>
      <c r="B146" s="5" t="s">
        <v>9</v>
      </c>
      <c r="C146" s="6" t="s">
        <v>520</v>
      </c>
      <c r="D146" s="7" t="s">
        <v>521</v>
      </c>
      <c r="E146" s="8" t="s">
        <v>522</v>
      </c>
      <c r="F146" s="9">
        <v>43929</v>
      </c>
      <c r="G146" s="9">
        <v>44112</v>
      </c>
      <c r="H146" s="12">
        <v>2300</v>
      </c>
      <c r="I146" s="11" t="s">
        <v>523</v>
      </c>
    </row>
    <row r="147" spans="1:9" ht="20.25" customHeight="1" x14ac:dyDescent="0.2">
      <c r="A147" s="4">
        <f>IFERROR(VLOOKUP(B147,'[1]DADOS (OCULTAR)'!$Q$3:$S$103,3,0),"")</f>
        <v>10988301000803</v>
      </c>
      <c r="B147" s="5" t="s">
        <v>9</v>
      </c>
      <c r="C147" s="6" t="s">
        <v>524</v>
      </c>
      <c r="D147" s="7" t="s">
        <v>525</v>
      </c>
      <c r="E147" s="8" t="s">
        <v>526</v>
      </c>
      <c r="F147" s="9">
        <v>43922</v>
      </c>
      <c r="G147" s="9">
        <v>44105</v>
      </c>
      <c r="H147" s="12">
        <v>21500</v>
      </c>
      <c r="I147" s="11" t="s">
        <v>527</v>
      </c>
    </row>
    <row r="148" spans="1:9" ht="20.25" customHeight="1" x14ac:dyDescent="0.2">
      <c r="A148" s="4">
        <f>IFERROR(VLOOKUP(B148,'[1]DADOS (OCULTAR)'!$Q$3:$S$103,3,0),"")</f>
        <v>10988301000803</v>
      </c>
      <c r="B148" s="5" t="s">
        <v>9</v>
      </c>
      <c r="C148" s="6" t="s">
        <v>528</v>
      </c>
      <c r="D148" s="7" t="s">
        <v>529</v>
      </c>
      <c r="E148" s="8" t="s">
        <v>530</v>
      </c>
      <c r="F148" s="9">
        <v>44036</v>
      </c>
      <c r="G148" s="9">
        <v>44220</v>
      </c>
      <c r="H148" s="12">
        <v>1900.04</v>
      </c>
      <c r="I148" s="11" t="s">
        <v>531</v>
      </c>
    </row>
    <row r="149" spans="1:9" ht="20.25" customHeight="1" x14ac:dyDescent="0.2">
      <c r="A149" s="4">
        <f>IFERROR(VLOOKUP(B149,'[1]DADOS (OCULTAR)'!$Q$3:$S$103,3,0),"")</f>
        <v>10988301000803</v>
      </c>
      <c r="B149" s="5" t="s">
        <v>9</v>
      </c>
      <c r="C149" s="6" t="s">
        <v>532</v>
      </c>
      <c r="D149" s="7" t="s">
        <v>533</v>
      </c>
      <c r="E149" s="8" t="s">
        <v>534</v>
      </c>
      <c r="F149" s="9">
        <v>43934</v>
      </c>
      <c r="G149" s="9">
        <v>44117</v>
      </c>
      <c r="H149" s="12">
        <v>0</v>
      </c>
      <c r="I149" s="11" t="s">
        <v>535</v>
      </c>
    </row>
    <row r="150" spans="1:9" ht="20.25" customHeight="1" x14ac:dyDescent="0.2">
      <c r="A150" s="4">
        <f>IFERROR(VLOOKUP(B150,'[1]DADOS (OCULTAR)'!$Q$3:$S$103,3,0),"")</f>
        <v>10988301000803</v>
      </c>
      <c r="B150" s="5" t="s">
        <v>9</v>
      </c>
      <c r="C150" s="6" t="s">
        <v>532</v>
      </c>
      <c r="D150" s="7" t="s">
        <v>533</v>
      </c>
      <c r="E150" s="8" t="s">
        <v>536</v>
      </c>
      <c r="F150" s="9">
        <v>43934</v>
      </c>
      <c r="G150" s="9">
        <v>44087</v>
      </c>
      <c r="H150" s="12">
        <v>0</v>
      </c>
      <c r="I150" s="11" t="s">
        <v>537</v>
      </c>
    </row>
    <row r="151" spans="1:9" ht="20.25" customHeight="1" x14ac:dyDescent="0.2">
      <c r="A151" s="4">
        <f>IFERROR(VLOOKUP(B151,'[1]DADOS (OCULTAR)'!$Q$3:$S$103,3,0),"")</f>
        <v>10988301000803</v>
      </c>
      <c r="B151" s="5" t="s">
        <v>9</v>
      </c>
      <c r="C151" s="6" t="s">
        <v>538</v>
      </c>
      <c r="D151" s="7" t="s">
        <v>539</v>
      </c>
      <c r="E151" s="8" t="s">
        <v>540</v>
      </c>
      <c r="F151" s="9">
        <v>43936</v>
      </c>
      <c r="G151" s="9">
        <v>44119</v>
      </c>
      <c r="H151" s="12">
        <v>1186.8</v>
      </c>
      <c r="I151" s="11" t="s">
        <v>541</v>
      </c>
    </row>
    <row r="152" spans="1:9" ht="20.25" customHeight="1" x14ac:dyDescent="0.2">
      <c r="A152" s="4">
        <f>IFERROR(VLOOKUP(B152,'[1]DADOS (OCULTAR)'!$Q$3:$S$103,3,0),"")</f>
        <v>10988301000803</v>
      </c>
      <c r="B152" s="5" t="s">
        <v>9</v>
      </c>
      <c r="C152" s="6" t="s">
        <v>542</v>
      </c>
      <c r="D152" s="7" t="s">
        <v>543</v>
      </c>
      <c r="E152" s="8" t="s">
        <v>544</v>
      </c>
      <c r="F152" s="9">
        <v>44409</v>
      </c>
      <c r="G152" s="9">
        <v>44651</v>
      </c>
      <c r="H152" s="12">
        <v>982.81</v>
      </c>
      <c r="I152" s="11" t="s">
        <v>545</v>
      </c>
    </row>
    <row r="153" spans="1:9" ht="20.25" customHeight="1" x14ac:dyDescent="0.2">
      <c r="A153" s="4">
        <f>IFERROR(VLOOKUP(B153,'[1]DADOS (OCULTAR)'!$Q$3:$S$103,3,0),"")</f>
        <v>10988301000803</v>
      </c>
      <c r="B153" s="5" t="s">
        <v>9</v>
      </c>
      <c r="C153" s="6" t="s">
        <v>546</v>
      </c>
      <c r="D153" s="7" t="s">
        <v>547</v>
      </c>
      <c r="E153" s="8" t="s">
        <v>548</v>
      </c>
      <c r="F153" s="9">
        <v>43971</v>
      </c>
      <c r="G153" s="9">
        <v>44124</v>
      </c>
      <c r="H153" s="12">
        <v>21000</v>
      </c>
      <c r="I153" s="11" t="s">
        <v>549</v>
      </c>
    </row>
    <row r="154" spans="1:9" ht="20.25" customHeight="1" x14ac:dyDescent="0.2">
      <c r="A154" s="4">
        <f>IFERROR(VLOOKUP(B154,'[1]DADOS (OCULTAR)'!$Q$3:$S$103,3,0),"")</f>
        <v>10988301000803</v>
      </c>
      <c r="B154" s="5" t="s">
        <v>9</v>
      </c>
      <c r="C154" s="6" t="s">
        <v>550</v>
      </c>
      <c r="D154" s="7" t="s">
        <v>551</v>
      </c>
      <c r="E154" s="8" t="s">
        <v>552</v>
      </c>
      <c r="F154" s="9">
        <v>44522</v>
      </c>
      <c r="G154" s="9">
        <v>44583</v>
      </c>
      <c r="H154" s="12">
        <v>30000</v>
      </c>
      <c r="I154" s="11" t="s">
        <v>553</v>
      </c>
    </row>
    <row r="155" spans="1:9" ht="20.25" customHeight="1" x14ac:dyDescent="0.2">
      <c r="A155" s="4">
        <f>IFERROR(VLOOKUP(B155,'[1]DADOS (OCULTAR)'!$Q$3:$S$103,3,0),"")</f>
        <v>10988301000803</v>
      </c>
      <c r="B155" s="5" t="s">
        <v>9</v>
      </c>
      <c r="C155" s="6" t="s">
        <v>554</v>
      </c>
      <c r="D155" s="7" t="s">
        <v>555</v>
      </c>
      <c r="E155" s="8" t="s">
        <v>556</v>
      </c>
      <c r="F155" s="9">
        <v>44536</v>
      </c>
      <c r="G155" s="9">
        <v>44536</v>
      </c>
      <c r="H155" s="12">
        <v>375</v>
      </c>
      <c r="I155" s="11" t="s">
        <v>557</v>
      </c>
    </row>
    <row r="156" spans="1:9" ht="20.25" customHeight="1" x14ac:dyDescent="0.2">
      <c r="A156" s="4">
        <f>IFERROR(VLOOKUP(B156,'[1]DADOS (OCULTAR)'!$Q$3:$S$103,3,0),"")</f>
        <v>10988301000803</v>
      </c>
      <c r="B156" s="5" t="s">
        <v>9</v>
      </c>
      <c r="C156" s="6" t="s">
        <v>554</v>
      </c>
      <c r="D156" s="7" t="s">
        <v>555</v>
      </c>
      <c r="E156" s="8" t="s">
        <v>558</v>
      </c>
      <c r="F156" s="9">
        <v>44536</v>
      </c>
      <c r="G156" s="9">
        <v>44536</v>
      </c>
      <c r="H156" s="12">
        <v>160</v>
      </c>
      <c r="I156" s="11" t="s">
        <v>559</v>
      </c>
    </row>
    <row r="157" spans="1:9" ht="20.25" customHeight="1" x14ac:dyDescent="0.2">
      <c r="A157" s="4">
        <f>IFERROR(VLOOKUP(B157,'[1]DADOS (OCULTAR)'!$Q$3:$S$103,3,0),"")</f>
        <v>10988301000803</v>
      </c>
      <c r="B157" s="5" t="s">
        <v>9</v>
      </c>
      <c r="C157" s="6" t="s">
        <v>560</v>
      </c>
      <c r="D157" s="7" t="s">
        <v>561</v>
      </c>
      <c r="E157" s="8" t="s">
        <v>562</v>
      </c>
      <c r="F157" s="9">
        <v>44440</v>
      </c>
      <c r="G157" s="9">
        <v>44804</v>
      </c>
      <c r="H157" s="12">
        <v>4621.5</v>
      </c>
      <c r="I157" s="11" t="s">
        <v>563</v>
      </c>
    </row>
    <row r="158" spans="1:9" ht="20.25" customHeight="1" x14ac:dyDescent="0.2">
      <c r="A158" s="4">
        <f>IFERROR(VLOOKUP(B158,'[1]DADOS (OCULTAR)'!$Q$3:$S$103,3,0),"")</f>
        <v>10988301000803</v>
      </c>
      <c r="B158" s="5" t="s">
        <v>9</v>
      </c>
      <c r="C158" s="6" t="s">
        <v>564</v>
      </c>
      <c r="D158" s="7" t="s">
        <v>565</v>
      </c>
      <c r="E158" s="8" t="s">
        <v>566</v>
      </c>
      <c r="F158" s="9">
        <v>43923</v>
      </c>
      <c r="G158" s="9">
        <v>44103</v>
      </c>
      <c r="H158" s="12">
        <v>84447.64</v>
      </c>
      <c r="I158" s="11" t="s">
        <v>567</v>
      </c>
    </row>
    <row r="159" spans="1:9" ht="20.25" customHeight="1" x14ac:dyDescent="0.2">
      <c r="A159" s="4">
        <f>IFERROR(VLOOKUP(B159,'[1]DADOS (OCULTAR)'!$Q$3:$S$103,3,0),"")</f>
        <v>10988301000803</v>
      </c>
      <c r="B159" s="5" t="s">
        <v>9</v>
      </c>
      <c r="C159" s="6" t="s">
        <v>568</v>
      </c>
      <c r="D159" s="7" t="s">
        <v>569</v>
      </c>
      <c r="E159" s="8" t="s">
        <v>28</v>
      </c>
      <c r="F159" s="9">
        <v>43951</v>
      </c>
      <c r="G159" s="9">
        <v>44105</v>
      </c>
      <c r="H159" s="12">
        <v>6955</v>
      </c>
      <c r="I159" s="11" t="s">
        <v>570</v>
      </c>
    </row>
    <row r="160" spans="1:9" ht="20.25" customHeight="1" x14ac:dyDescent="0.2">
      <c r="A160" s="4">
        <f>IFERROR(VLOOKUP(B160,'[1]DADOS (OCULTAR)'!$Q$3:$S$103,3,0),"")</f>
        <v>10988301000803</v>
      </c>
      <c r="B160" s="5" t="s">
        <v>9</v>
      </c>
      <c r="C160" s="6" t="s">
        <v>571</v>
      </c>
      <c r="D160" s="7" t="s">
        <v>572</v>
      </c>
      <c r="E160" s="8" t="s">
        <v>573</v>
      </c>
      <c r="F160" s="9">
        <v>43972</v>
      </c>
      <c r="G160" s="9">
        <v>44156</v>
      </c>
      <c r="H160" s="12">
        <v>13800</v>
      </c>
      <c r="I160" s="11" t="s">
        <v>574</v>
      </c>
    </row>
    <row r="161" spans="1:9" ht="20.25" customHeight="1" x14ac:dyDescent="0.2">
      <c r="A161" s="4">
        <f>IFERROR(VLOOKUP(B161,'[1]DADOS (OCULTAR)'!$Q$3:$S$103,3,0),"")</f>
        <v>10988301000803</v>
      </c>
      <c r="B161" s="5" t="s">
        <v>9</v>
      </c>
      <c r="C161" s="6" t="s">
        <v>575</v>
      </c>
      <c r="D161" s="7" t="s">
        <v>576</v>
      </c>
      <c r="E161" s="8" t="s">
        <v>28</v>
      </c>
      <c r="F161" s="9">
        <v>43922</v>
      </c>
      <c r="G161" s="9">
        <v>44105</v>
      </c>
      <c r="H161" s="12">
        <v>65657</v>
      </c>
      <c r="I161" s="11" t="s">
        <v>577</v>
      </c>
    </row>
    <row r="162" spans="1:9" ht="20.25" customHeight="1" x14ac:dyDescent="0.2">
      <c r="A162" s="4">
        <f>IFERROR(VLOOKUP(B162,'[1]DADOS (OCULTAR)'!$Q$3:$S$103,3,0),"")</f>
        <v>10988301000803</v>
      </c>
      <c r="B162" s="5" t="s">
        <v>9</v>
      </c>
      <c r="C162" s="6" t="s">
        <v>578</v>
      </c>
      <c r="D162" s="7" t="s">
        <v>579</v>
      </c>
      <c r="E162" s="8" t="s">
        <v>580</v>
      </c>
      <c r="F162" s="9">
        <v>43955</v>
      </c>
      <c r="G162" s="9">
        <v>44108</v>
      </c>
      <c r="H162" s="12">
        <v>45000</v>
      </c>
      <c r="I162" s="11" t="s">
        <v>581</v>
      </c>
    </row>
    <row r="163" spans="1:9" ht="20.25" customHeight="1" x14ac:dyDescent="0.2">
      <c r="A163" s="4">
        <f>IFERROR(VLOOKUP(B163,'[1]DADOS (OCULTAR)'!$Q$3:$S$103,3,0),"")</f>
        <v>10988301000803</v>
      </c>
      <c r="B163" s="5" t="s">
        <v>9</v>
      </c>
      <c r="C163" s="6" t="s">
        <v>582</v>
      </c>
      <c r="D163" s="7" t="s">
        <v>583</v>
      </c>
      <c r="E163" s="8" t="s">
        <v>28</v>
      </c>
      <c r="F163" s="9">
        <v>43941</v>
      </c>
      <c r="G163" s="9">
        <v>43941</v>
      </c>
      <c r="H163" s="12">
        <v>13910</v>
      </c>
      <c r="I163" s="11" t="s">
        <v>584</v>
      </c>
    </row>
    <row r="164" spans="1:9" ht="20.25" customHeight="1" x14ac:dyDescent="0.2">
      <c r="A164" s="4">
        <f>IFERROR(VLOOKUP(B164,'[1]DADOS (OCULTAR)'!$Q$3:$S$103,3,0),"")</f>
        <v>10988301000803</v>
      </c>
      <c r="B164" s="5" t="s">
        <v>9</v>
      </c>
      <c r="C164" s="6" t="s">
        <v>585</v>
      </c>
      <c r="D164" s="7" t="s">
        <v>586</v>
      </c>
      <c r="E164" s="8" t="s">
        <v>28</v>
      </c>
      <c r="F164" s="9">
        <v>43957</v>
      </c>
      <c r="G164" s="9">
        <v>44105</v>
      </c>
      <c r="H164" s="12">
        <v>13910</v>
      </c>
      <c r="I164" s="11" t="s">
        <v>587</v>
      </c>
    </row>
    <row r="165" spans="1:9" ht="20.25" customHeight="1" x14ac:dyDescent="0.2">
      <c r="A165" s="4">
        <f>IFERROR(VLOOKUP(B165,'[1]DADOS (OCULTAR)'!$Q$3:$S$103,3,0),"")</f>
        <v>10988301000803</v>
      </c>
      <c r="B165" s="5" t="s">
        <v>9</v>
      </c>
      <c r="C165" s="6" t="s">
        <v>588</v>
      </c>
      <c r="D165" s="7" t="s">
        <v>589</v>
      </c>
      <c r="E165" s="8" t="s">
        <v>28</v>
      </c>
      <c r="F165" s="9">
        <v>43954</v>
      </c>
      <c r="G165" s="9">
        <v>44105</v>
      </c>
      <c r="H165" s="12">
        <v>14467</v>
      </c>
      <c r="I165" s="11" t="s">
        <v>590</v>
      </c>
    </row>
    <row r="166" spans="1:9" ht="20.25" customHeight="1" x14ac:dyDescent="0.2">
      <c r="A166" s="4">
        <f>IFERROR(VLOOKUP(B166,'[1]DADOS (OCULTAR)'!$Q$3:$S$103,3,0),"")</f>
        <v>10988301000803</v>
      </c>
      <c r="B166" s="5" t="s">
        <v>9</v>
      </c>
      <c r="C166" s="6" t="s">
        <v>591</v>
      </c>
      <c r="D166" s="7" t="s">
        <v>592</v>
      </c>
      <c r="E166" s="8" t="s">
        <v>593</v>
      </c>
      <c r="F166" s="9">
        <v>43923</v>
      </c>
      <c r="G166" s="9">
        <v>44106</v>
      </c>
      <c r="H166" s="12">
        <v>499499.97</v>
      </c>
      <c r="I166" s="11" t="s">
        <v>594</v>
      </c>
    </row>
    <row r="167" spans="1:9" ht="20.25" customHeight="1" x14ac:dyDescent="0.2">
      <c r="A167" s="4">
        <f>IFERROR(VLOOKUP(B167,'[1]DADOS (OCULTAR)'!$Q$3:$S$103,3,0),"")</f>
        <v>10988301000803</v>
      </c>
      <c r="B167" s="5" t="s">
        <v>9</v>
      </c>
      <c r="C167" s="6" t="s">
        <v>595</v>
      </c>
      <c r="D167" s="7" t="s">
        <v>596</v>
      </c>
      <c r="E167" s="8" t="s">
        <v>597</v>
      </c>
      <c r="F167" s="9">
        <v>43922</v>
      </c>
      <c r="G167" s="9">
        <v>44105</v>
      </c>
      <c r="H167" s="12">
        <v>0</v>
      </c>
      <c r="I167" s="11" t="s">
        <v>598</v>
      </c>
    </row>
    <row r="168" spans="1:9" ht="20.25" customHeight="1" x14ac:dyDescent="0.2">
      <c r="A168" s="4">
        <f>IFERROR(VLOOKUP(B168,'[1]DADOS (OCULTAR)'!$Q$3:$S$103,3,0),"")</f>
        <v>10988301000803</v>
      </c>
      <c r="B168" s="5" t="s">
        <v>9</v>
      </c>
      <c r="C168" s="6" t="s">
        <v>599</v>
      </c>
      <c r="D168" s="7" t="s">
        <v>600</v>
      </c>
      <c r="E168" s="8" t="s">
        <v>185</v>
      </c>
      <c r="F168" s="9">
        <v>43922</v>
      </c>
      <c r="G168" s="9">
        <v>44105</v>
      </c>
      <c r="H168" s="12">
        <v>14432.5</v>
      </c>
      <c r="I168" s="11" t="s">
        <v>601</v>
      </c>
    </row>
    <row r="169" spans="1:9" ht="20.25" customHeight="1" x14ac:dyDescent="0.2">
      <c r="A169" s="4">
        <f>IFERROR(VLOOKUP(B169,'[1]DADOS (OCULTAR)'!$Q$3:$S$103,3,0),"")</f>
        <v>10988301000803</v>
      </c>
      <c r="B169" s="5" t="s">
        <v>9</v>
      </c>
      <c r="C169" s="6" t="s">
        <v>602</v>
      </c>
      <c r="D169" s="7" t="s">
        <v>603</v>
      </c>
      <c r="E169" s="8" t="s">
        <v>28</v>
      </c>
      <c r="F169" s="9">
        <v>43955</v>
      </c>
      <c r="G169" s="9">
        <v>44105</v>
      </c>
      <c r="H169" s="12">
        <v>17387.5</v>
      </c>
      <c r="I169" s="11" t="s">
        <v>604</v>
      </c>
    </row>
    <row r="170" spans="1:9" ht="20.25" customHeight="1" x14ac:dyDescent="0.2">
      <c r="A170" s="4">
        <f>IFERROR(VLOOKUP(B170,'[1]DADOS (OCULTAR)'!$Q$3:$S$103,3,0),"")</f>
        <v>10988301000803</v>
      </c>
      <c r="B170" s="5" t="s">
        <v>9</v>
      </c>
      <c r="C170" s="6" t="s">
        <v>605</v>
      </c>
      <c r="D170" s="7" t="s">
        <v>606</v>
      </c>
      <c r="E170" s="8" t="s">
        <v>607</v>
      </c>
      <c r="F170" s="9">
        <v>44565</v>
      </c>
      <c r="G170" s="9">
        <v>44620</v>
      </c>
      <c r="H170" s="12">
        <v>1630</v>
      </c>
      <c r="I170" s="11" t="s">
        <v>608</v>
      </c>
    </row>
    <row r="171" spans="1:9" ht="20.25" customHeight="1" x14ac:dyDescent="0.2">
      <c r="A171" s="4">
        <f>IFERROR(VLOOKUP(B171,'[1]DADOS (OCULTAR)'!$Q$3:$S$103,3,0),"")</f>
        <v>10988301000803</v>
      </c>
      <c r="B171" s="5" t="s">
        <v>9</v>
      </c>
      <c r="C171" s="6" t="s">
        <v>609</v>
      </c>
      <c r="D171" s="7" t="s">
        <v>232</v>
      </c>
      <c r="E171" s="8" t="s">
        <v>610</v>
      </c>
      <c r="F171" s="9">
        <v>44579</v>
      </c>
      <c r="G171" s="9">
        <v>44620</v>
      </c>
      <c r="H171" s="12">
        <v>340</v>
      </c>
      <c r="I171" s="11" t="s">
        <v>611</v>
      </c>
    </row>
    <row r="172" spans="1:9" ht="20.25" customHeight="1" x14ac:dyDescent="0.2">
      <c r="A172" s="4">
        <f>IFERROR(VLOOKUP(B172,'[1]DADOS (OCULTAR)'!$Q$3:$S$103,3,0),"")</f>
        <v>10988301000803</v>
      </c>
      <c r="B172" s="5" t="s">
        <v>9</v>
      </c>
      <c r="C172" s="6" t="s">
        <v>554</v>
      </c>
      <c r="D172" s="7" t="s">
        <v>555</v>
      </c>
      <c r="E172" s="8" t="s">
        <v>612</v>
      </c>
      <c r="F172" s="9">
        <v>44578</v>
      </c>
      <c r="G172" s="9">
        <v>44620</v>
      </c>
      <c r="H172" s="12">
        <v>1340</v>
      </c>
      <c r="I172" s="11" t="s">
        <v>613</v>
      </c>
    </row>
    <row r="173" spans="1:9" ht="20.25" customHeight="1" x14ac:dyDescent="0.2">
      <c r="A173" s="4">
        <f>IFERROR(VLOOKUP(B173,'[1]DADOS (OCULTAR)'!$Q$3:$S$103,3,0),"")</f>
        <v>10988301000803</v>
      </c>
      <c r="B173" s="5" t="s">
        <v>9</v>
      </c>
      <c r="C173" s="6" t="s">
        <v>614</v>
      </c>
      <c r="D173" s="7" t="s">
        <v>615</v>
      </c>
      <c r="E173" s="8" t="s">
        <v>616</v>
      </c>
      <c r="F173" s="9">
        <v>44571</v>
      </c>
      <c r="G173" s="9">
        <v>44620</v>
      </c>
      <c r="H173" s="12">
        <v>845</v>
      </c>
      <c r="I173" s="11" t="s">
        <v>617</v>
      </c>
    </row>
    <row r="174" spans="1:9" ht="20.25" customHeight="1" x14ac:dyDescent="0.2">
      <c r="A174" s="4">
        <f>IFERROR(VLOOKUP(B174,'[1]DADOS (OCULTAR)'!$Q$3:$S$103,3,0),"")</f>
        <v>10988301000803</v>
      </c>
      <c r="B174" s="5" t="s">
        <v>9</v>
      </c>
      <c r="C174" s="6" t="s">
        <v>609</v>
      </c>
      <c r="D174" s="7" t="s">
        <v>232</v>
      </c>
      <c r="E174" s="8" t="s">
        <v>618</v>
      </c>
      <c r="F174" s="9">
        <v>44579</v>
      </c>
      <c r="G174" s="9">
        <v>44620</v>
      </c>
      <c r="H174" s="12">
        <v>749</v>
      </c>
      <c r="I174" s="11" t="s">
        <v>619</v>
      </c>
    </row>
    <row r="175" spans="1:9" ht="20.25" customHeight="1" x14ac:dyDescent="0.2">
      <c r="A175" s="4">
        <f>IFERROR(VLOOKUP(B175,'[1]DADOS (OCULTAR)'!$Q$3:$S$103,3,0),"")</f>
        <v>10988301000803</v>
      </c>
      <c r="B175" s="5" t="s">
        <v>9</v>
      </c>
      <c r="C175" s="6" t="s">
        <v>554</v>
      </c>
      <c r="D175" s="7" t="s">
        <v>555</v>
      </c>
      <c r="E175" s="8" t="s">
        <v>620</v>
      </c>
      <c r="F175" s="9">
        <v>44592</v>
      </c>
      <c r="G175" s="9">
        <v>44620</v>
      </c>
      <c r="H175" s="12">
        <v>155</v>
      </c>
      <c r="I175" s="11" t="s">
        <v>621</v>
      </c>
    </row>
    <row r="176" spans="1:9" ht="20.25" customHeight="1" x14ac:dyDescent="0.2">
      <c r="A176" s="4">
        <f>IFERROR(VLOOKUP(B176,'[1]DADOS (OCULTAR)'!$Q$3:$S$103,3,0),"")</f>
        <v>10988301000803</v>
      </c>
      <c r="B176" s="5" t="s">
        <v>9</v>
      </c>
      <c r="C176" s="6" t="s">
        <v>554</v>
      </c>
      <c r="D176" s="7" t="s">
        <v>555</v>
      </c>
      <c r="E176" s="8" t="s">
        <v>622</v>
      </c>
      <c r="F176" s="9">
        <v>44594</v>
      </c>
      <c r="G176" s="9">
        <v>44620</v>
      </c>
      <c r="H176" s="12">
        <v>310</v>
      </c>
      <c r="I176" s="11" t="s">
        <v>623</v>
      </c>
    </row>
    <row r="177" spans="1:9" ht="20.25" customHeight="1" x14ac:dyDescent="0.2">
      <c r="A177" s="4">
        <f>IFERROR(VLOOKUP(B177,'[1]DADOS (OCULTAR)'!$Q$3:$S$103,3,0),"")</f>
        <v>10988301000803</v>
      </c>
      <c r="B177" s="5" t="s">
        <v>9</v>
      </c>
      <c r="C177" s="6" t="s">
        <v>101</v>
      </c>
      <c r="D177" s="7" t="s">
        <v>102</v>
      </c>
      <c r="E177" s="8" t="s">
        <v>624</v>
      </c>
      <c r="F177" s="9">
        <v>44571</v>
      </c>
      <c r="G177" s="9">
        <v>44620</v>
      </c>
      <c r="H177" s="12">
        <v>4270</v>
      </c>
      <c r="I177" s="11" t="s">
        <v>625</v>
      </c>
    </row>
    <row r="178" spans="1:9" ht="20.25" customHeight="1" x14ac:dyDescent="0.2">
      <c r="A178" s="4">
        <f>IFERROR(VLOOKUP(B178,'[1]DADOS (OCULTAR)'!$Q$3:$S$103,3,0),"")</f>
        <v>10988301000803</v>
      </c>
      <c r="B178" s="5" t="s">
        <v>9</v>
      </c>
      <c r="C178" s="6" t="s">
        <v>626</v>
      </c>
      <c r="D178" s="7" t="s">
        <v>627</v>
      </c>
      <c r="E178" s="8" t="s">
        <v>628</v>
      </c>
      <c r="F178" s="9">
        <v>44562</v>
      </c>
      <c r="G178" s="9">
        <v>44651</v>
      </c>
      <c r="H178" s="12">
        <v>230358</v>
      </c>
      <c r="I178" s="11" t="s">
        <v>629</v>
      </c>
    </row>
    <row r="179" spans="1:9" ht="20.25" customHeight="1" x14ac:dyDescent="0.2">
      <c r="A179" s="4">
        <f>IFERROR(VLOOKUP(B179,'[1]DADOS (OCULTAR)'!$Q$3:$S$103,3,0),"")</f>
        <v>10988301000803</v>
      </c>
      <c r="B179" s="5" t="s">
        <v>9</v>
      </c>
      <c r="C179" s="6" t="s">
        <v>630</v>
      </c>
      <c r="D179" s="7" t="s">
        <v>631</v>
      </c>
      <c r="E179" s="8" t="s">
        <v>632</v>
      </c>
      <c r="F179" s="9">
        <v>44075</v>
      </c>
      <c r="G179" s="9">
        <v>44440</v>
      </c>
      <c r="H179" s="12">
        <v>0</v>
      </c>
      <c r="I179" s="11" t="s">
        <v>633</v>
      </c>
    </row>
    <row r="180" spans="1:9" ht="20.25" customHeight="1" x14ac:dyDescent="0.2">
      <c r="A180" s="4">
        <f>IFERROR(VLOOKUP(B180,'[1]DADOS (OCULTAR)'!$Q$3:$S$103,3,0),"")</f>
        <v>10988301000803</v>
      </c>
      <c r="B180" s="5" t="s">
        <v>9</v>
      </c>
      <c r="C180" s="6" t="s">
        <v>634</v>
      </c>
      <c r="D180" s="7" t="s">
        <v>635</v>
      </c>
      <c r="E180" s="8" t="s">
        <v>636</v>
      </c>
      <c r="F180" s="9">
        <v>44602</v>
      </c>
      <c r="G180" s="9">
        <v>44967</v>
      </c>
      <c r="H180" s="12">
        <v>110080</v>
      </c>
      <c r="I180" s="11" t="s">
        <v>637</v>
      </c>
    </row>
    <row r="181" spans="1:9" ht="20.25" customHeight="1" x14ac:dyDescent="0.2">
      <c r="A181" s="4">
        <f>IFERROR(VLOOKUP(B181,'[1]DADOS (OCULTAR)'!$Q$3:$S$103,3,0),"")</f>
        <v>10988301000803</v>
      </c>
      <c r="B181" s="5" t="s">
        <v>9</v>
      </c>
      <c r="C181" s="17" t="s">
        <v>638</v>
      </c>
      <c r="D181" s="7" t="s">
        <v>639</v>
      </c>
      <c r="E181" s="8" t="s">
        <v>640</v>
      </c>
      <c r="F181" s="9">
        <v>44624</v>
      </c>
      <c r="G181" s="9">
        <v>44651</v>
      </c>
      <c r="H181" s="12">
        <v>250</v>
      </c>
      <c r="I181" s="11" t="s">
        <v>641</v>
      </c>
    </row>
    <row r="182" spans="1:9" ht="20.25" customHeight="1" x14ac:dyDescent="0.2">
      <c r="A182" s="4">
        <f>IFERROR(VLOOKUP(B182,'[1]DADOS (OCULTAR)'!$Q$3:$S$103,3,0),"")</f>
        <v>10988301000803</v>
      </c>
      <c r="B182" s="5" t="s">
        <v>9</v>
      </c>
      <c r="C182" s="17" t="s">
        <v>638</v>
      </c>
      <c r="D182" s="7" t="s">
        <v>639</v>
      </c>
      <c r="E182" s="8" t="s">
        <v>642</v>
      </c>
      <c r="F182" s="9">
        <v>44624</v>
      </c>
      <c r="G182" s="9">
        <v>44651</v>
      </c>
      <c r="H182" s="12">
        <v>510</v>
      </c>
      <c r="I182" s="11" t="s">
        <v>643</v>
      </c>
    </row>
    <row r="183" spans="1:9" ht="20.25" customHeight="1" x14ac:dyDescent="0.2">
      <c r="A183" s="4">
        <f>IFERROR(VLOOKUP(B183,'[1]DADOS (OCULTAR)'!$Q$3:$S$103,3,0),"")</f>
        <v>10988301000803</v>
      </c>
      <c r="B183" s="5" t="s">
        <v>9</v>
      </c>
      <c r="C183" s="6" t="s">
        <v>644</v>
      </c>
      <c r="D183" s="7" t="s">
        <v>645</v>
      </c>
      <c r="E183" s="8" t="s">
        <v>646</v>
      </c>
      <c r="F183" s="9">
        <v>44641</v>
      </c>
      <c r="G183" s="9">
        <v>44702</v>
      </c>
      <c r="H183" s="12">
        <v>98777.8</v>
      </c>
      <c r="I183" s="11" t="s">
        <v>647</v>
      </c>
    </row>
    <row r="184" spans="1:9" ht="20.25" customHeight="1" x14ac:dyDescent="0.2">
      <c r="A184" s="4">
        <f>IFERROR(VLOOKUP(B184,'[1]DADOS (OCULTAR)'!$Q$3:$S$103,3,0),"")</f>
        <v>10988301000803</v>
      </c>
      <c r="B184" s="5" t="s">
        <v>9</v>
      </c>
      <c r="C184" s="18" t="s">
        <v>648</v>
      </c>
      <c r="D184" s="19" t="s">
        <v>649</v>
      </c>
      <c r="E184" s="20" t="s">
        <v>650</v>
      </c>
      <c r="F184" s="21">
        <v>44664</v>
      </c>
      <c r="G184" s="21">
        <v>44834</v>
      </c>
      <c r="H184" s="22">
        <v>40640</v>
      </c>
      <c r="I184" s="23" t="s">
        <v>651</v>
      </c>
    </row>
    <row r="185" spans="1:9" ht="20.25" customHeight="1" x14ac:dyDescent="0.2">
      <c r="A185" s="4">
        <f>IFERROR(VLOOKUP(B185,'[1]DADOS (OCULTAR)'!$Q$3:$S$103,3,0),"")</f>
        <v>10988301000803</v>
      </c>
      <c r="B185" s="5" t="s">
        <v>9</v>
      </c>
      <c r="C185" s="18" t="s">
        <v>277</v>
      </c>
      <c r="D185" s="19" t="s">
        <v>278</v>
      </c>
      <c r="E185" s="20" t="s">
        <v>279</v>
      </c>
      <c r="F185" s="21">
        <v>44649</v>
      </c>
      <c r="G185" s="21">
        <v>44681</v>
      </c>
      <c r="H185" s="22">
        <v>14954.88</v>
      </c>
      <c r="I185" s="24" t="s">
        <v>652</v>
      </c>
    </row>
    <row r="186" spans="1:9" ht="20.25" customHeight="1" x14ac:dyDescent="0.2">
      <c r="A186" s="4">
        <f>IFERROR(VLOOKUP(B186,'[1]DADOS (OCULTAR)'!$Q$3:$S$103,3,0),"")</f>
        <v>10988301000803</v>
      </c>
      <c r="B186" s="5" t="s">
        <v>9</v>
      </c>
      <c r="C186" s="18" t="s">
        <v>653</v>
      </c>
      <c r="D186" s="19" t="s">
        <v>654</v>
      </c>
      <c r="E186" s="20" t="s">
        <v>655</v>
      </c>
      <c r="F186" s="21">
        <v>44301</v>
      </c>
      <c r="G186" s="21">
        <v>44331</v>
      </c>
      <c r="H186" s="22">
        <v>916.89</v>
      </c>
      <c r="I186" s="23" t="s">
        <v>656</v>
      </c>
    </row>
    <row r="187" spans="1:9" ht="20.25" customHeight="1" x14ac:dyDescent="0.2">
      <c r="A187" s="4">
        <f>IFERROR(VLOOKUP(B187,'[1]DADOS (OCULTAR)'!$Q$3:$S$103,3,0),"")</f>
        <v>10988301000803</v>
      </c>
      <c r="B187" s="5" t="s">
        <v>9</v>
      </c>
      <c r="C187" s="18" t="s">
        <v>653</v>
      </c>
      <c r="D187" s="19" t="s">
        <v>654</v>
      </c>
      <c r="E187" s="20" t="s">
        <v>655</v>
      </c>
      <c r="F187" s="21">
        <v>44301</v>
      </c>
      <c r="G187" s="21">
        <v>44331</v>
      </c>
      <c r="H187" s="22">
        <v>5100</v>
      </c>
      <c r="I187" s="23" t="s">
        <v>656</v>
      </c>
    </row>
    <row r="188" spans="1:9" ht="20.25" customHeight="1" x14ac:dyDescent="0.2">
      <c r="A188" s="4">
        <f>IFERROR(VLOOKUP(B188,'[1]DADOS (OCULTAR)'!$Q$3:$S$103,3,0),"")</f>
        <v>10988301000803</v>
      </c>
      <c r="B188" s="5" t="s">
        <v>9</v>
      </c>
      <c r="C188" s="18" t="s">
        <v>638</v>
      </c>
      <c r="D188" s="19" t="s">
        <v>639</v>
      </c>
      <c r="E188" s="20" t="s">
        <v>657</v>
      </c>
      <c r="F188" s="21">
        <v>44278</v>
      </c>
      <c r="G188" s="21">
        <v>44651</v>
      </c>
      <c r="H188" s="22">
        <v>18800</v>
      </c>
      <c r="I188" s="23" t="s">
        <v>658</v>
      </c>
    </row>
    <row r="189" spans="1:9" ht="20.25" customHeight="1" x14ac:dyDescent="0.2">
      <c r="A189" s="4">
        <f>IFERROR(VLOOKUP(B189,'[1]DADOS (OCULTAR)'!$Q$3:$S$103,3,0),"")</f>
        <v>10988301000803</v>
      </c>
      <c r="B189" s="5" t="s">
        <v>9</v>
      </c>
      <c r="C189" s="18" t="s">
        <v>638</v>
      </c>
      <c r="D189" s="19" t="s">
        <v>639</v>
      </c>
      <c r="E189" s="20" t="s">
        <v>657</v>
      </c>
      <c r="F189" s="21">
        <v>44278</v>
      </c>
      <c r="G189" s="21">
        <v>44651</v>
      </c>
      <c r="H189" s="22">
        <v>640</v>
      </c>
      <c r="I189" s="23" t="s">
        <v>658</v>
      </c>
    </row>
    <row r="190" spans="1:9" ht="20.25" customHeight="1" x14ac:dyDescent="0.2">
      <c r="A190" s="4">
        <f>IFERROR(VLOOKUP(B190,'[1]DADOS (OCULTAR)'!$Q$3:$S$103,3,0),"")</f>
        <v>10988301000803</v>
      </c>
      <c r="B190" s="5" t="s">
        <v>9</v>
      </c>
      <c r="C190" s="18" t="s">
        <v>659</v>
      </c>
      <c r="D190" s="19" t="s">
        <v>660</v>
      </c>
      <c r="E190" s="20" t="s">
        <v>661</v>
      </c>
      <c r="F190" s="21">
        <v>44287</v>
      </c>
      <c r="G190" s="21">
        <v>44651</v>
      </c>
      <c r="H190" s="22">
        <v>3379</v>
      </c>
      <c r="I190" s="23" t="s">
        <v>662</v>
      </c>
    </row>
    <row r="191" spans="1:9" ht="20.25" customHeight="1" x14ac:dyDescent="0.2">
      <c r="A191" s="4">
        <f>IFERROR(VLOOKUP(B191,'[1]DADOS (OCULTAR)'!$Q$3:$S$103,3,0),"")</f>
        <v>10988301000803</v>
      </c>
      <c r="B191" s="5" t="s">
        <v>9</v>
      </c>
      <c r="C191" s="18" t="s">
        <v>663</v>
      </c>
      <c r="D191" s="19" t="s">
        <v>664</v>
      </c>
      <c r="E191" s="20" t="s">
        <v>665</v>
      </c>
      <c r="F191" s="21">
        <v>44008</v>
      </c>
      <c r="G191" s="21">
        <v>44742</v>
      </c>
      <c r="H191" s="22">
        <v>15109</v>
      </c>
      <c r="I191" s="23" t="s">
        <v>666</v>
      </c>
    </row>
    <row r="192" spans="1:9" ht="20.25" customHeight="1" x14ac:dyDescent="0.2">
      <c r="A192" s="4">
        <f>IFERROR(VLOOKUP(B192,'[1]DADOS (OCULTAR)'!$Q$3:$S$103,3,0),"")</f>
        <v>10988301000803</v>
      </c>
      <c r="B192" s="5" t="s">
        <v>9</v>
      </c>
      <c r="C192" s="18" t="s">
        <v>667</v>
      </c>
      <c r="D192" s="19" t="s">
        <v>668</v>
      </c>
      <c r="E192" s="20" t="s">
        <v>669</v>
      </c>
      <c r="F192" s="21">
        <v>44136</v>
      </c>
      <c r="G192" s="21">
        <v>44286</v>
      </c>
      <c r="H192" s="22">
        <v>7512</v>
      </c>
      <c r="I192" s="23" t="s">
        <v>670</v>
      </c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F83C551-02C3-4F97-A19D-560381FECBC1}">
      <formula1>UNIDADES_OSS</formula1>
    </dataValidation>
  </dataValidations>
  <hyperlinks>
    <hyperlink ref="I183" r:id="rId1" xr:uid="{1F8A7B5D-C43B-42AE-B7F9-A295EE13BBD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2022-11-25T17:47:51Z</dcterms:created>
  <dcterms:modified xsi:type="dcterms:W3CDTF">2022-11-25T17:48:14Z</dcterms:modified>
</cp:coreProperties>
</file>