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.andrade.FGH\Desktop\TCE 12.22\"/>
    </mc:Choice>
  </mc:AlternateContent>
  <xr:revisionPtr revIDLastSave="0" documentId="8_{B34E3458-9502-4950-BA74-AA7CBEA29192}" xr6:coauthVersionLast="47" xr6:coauthVersionMax="47" xr10:uidLastSave="{00000000-0000-0000-0000-000000000000}"/>
  <bookViews>
    <workbookView xWindow="20370" yWindow="-120" windowWidth="20730" windowHeight="11160" xr2:uid="{FAD01978-BF26-4222-8319-8F3185BD6B5A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  <definedName name="Z_14DAE33B_0B3B_4B63_8EF4_06C2C241A1FC_.wvu.Cols" localSheetId="0" hidden="1">'TCE - ANEXO VII - CV - Enviar'!$V:$V</definedName>
    <definedName name="Z_B910A1D6_47CB_4F8E_9EF4_1C7DBAD3D5A0_.wvu.Cols" localSheetId="0" hidden="1">'TCE - ANEXO VII - CV - Enviar'!$V:$V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<sst xmlns="http://schemas.openxmlformats.org/spreadsheetml/2006/main" count="213" uniqueCount="176">
  <si>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</si>
  <si>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</si>
  <si>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</si>
  <si>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</si>
  <si>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</si>
  <si>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</si>
  <si>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</si>
  <si>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</si>
  <si>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</si>
  <si>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NOSSA SENHORA DAS GRAÇAS - ANTIGO ALFA - CG Nº 016/2022</t>
  </si>
  <si>
    <t>ALBERTE TONY DE SOUZA EIRELI - VOICETEC</t>
  </si>
  <si>
    <t>CIRCUITO DE VOZ DE TELEFONIA E CENTRAL TELEFÔNICA COM 20 CANAIS</t>
  </si>
  <si>
    <t>https://drive.google.com/file/d/1gtnHALe6Ayu-vEAKtZ0oaC_-uj1g0IUK/view?usp=sharing</t>
  </si>
  <si>
    <t>15.651.204/0001-60</t>
  </si>
  <si>
    <t>ALPHA SEGTECH (ROGERIO ARAUJO DE LIMA)</t>
  </si>
  <si>
    <t>MANUTENÇÃO MENSAL DO SISTEMA DE DETECÇÃO, ALARME E COMBATE A INCÊNDIO</t>
  </si>
  <si>
    <t>https://drive.google.com/file/d/1SPVy8bXXRRX49u7-S31G45le4INUQ1ew/view?usp=sharing</t>
  </si>
  <si>
    <t>Objeto do contrato</t>
  </si>
  <si>
    <t>37.814.890/0001-85</t>
  </si>
  <si>
    <t>BIOXXI NORDESTE ESTERILIZAÇÕES LTDA</t>
  </si>
  <si>
    <t>SERVIÇOS TÉCNICOS ESPECIALIZADOS DE ESTERILIZAÇÃO</t>
  </si>
  <si>
    <t>https://drive.google.com/file/d/100JKQAieKBFR6_GMSNS7i7nxZloUX0ps/view?usp=sharing</t>
  </si>
  <si>
    <t>1 - Seguros (Imóvel e veículos)</t>
  </si>
  <si>
    <t>45.513.803/0001-88</t>
  </si>
  <si>
    <t>CARVALHO E LINS LTDA</t>
  </si>
  <si>
    <t>SERVIÇOS DE MEDICINA DO TRABALHO (EXAMES COMPLEMENTARES)</t>
  </si>
  <si>
    <t>https://drive.google.com/file/d/1ag4mdhJu9idnCZuG_MCRNBG1ER4PjuT5/view?usp=sharing</t>
  </si>
  <si>
    <t>2 - Taxas</t>
  </si>
  <si>
    <t>30.679.267/0001-18</t>
  </si>
  <si>
    <t>CIA DE ENGENHARIA S.A</t>
  </si>
  <si>
    <t>ASSISTÊNCIA TÉCNICA, MANUTENÇÃO CORRETIVA E PREVENTIVA NOS EQUIPAMENTOS CONDICIONADORES DE AR</t>
  </si>
  <si>
    <t>https://drive.google.com/file/d/1I_FyAgXEhSYfp32kjLFXt4wVUv-6MDMe/view?usp=sharing</t>
  </si>
  <si>
    <t>3 - Contribuições</t>
  </si>
  <si>
    <t>39.431.387/0001-76</t>
  </si>
  <si>
    <t>FIGUEIROA CONSULTORIA EM GESTÃO LTDA</t>
  </si>
  <si>
    <t>SERVIÇOS DE GERENCIAMENTO DE RISCOS</t>
  </si>
  <si>
    <t>https://drive.google.com/file/d/1BXTz6fq2KurZIRtDjS13Btqynyti3-Hl/view?usp=sharing</t>
  </si>
  <si>
    <t>4 - Taxa de Manutenção de Conta</t>
  </si>
  <si>
    <t>22.006.201/0001-39</t>
  </si>
  <si>
    <t>FORTPEL COMÉRCIO DE DESCARTAVEIS LTDA</t>
  </si>
  <si>
    <t>FORNECIMENTO DE ÁLCOOL E SABONETE</t>
  </si>
  <si>
    <t>https://drive.google.com/file/d/1BbOIt1rbKv0ZASJ4rLGd0aF0jH73Fe1S/view?usp=sharing</t>
  </si>
  <si>
    <t>5 - Tarifas</t>
  </si>
  <si>
    <t>11.189.101/0001-79</t>
  </si>
  <si>
    <t>GENSETS ENERGIA INSTALAÇÃO E MANUTENÇÃO ELÉTRICA LTDA</t>
  </si>
  <si>
    <t>MANUTENÇÃO CORRETIVA E PREVENTIVA NO GRUPO DE GERADORES DE ENERGIA ELETRICA</t>
  </si>
  <si>
    <t>https://drive.google.com/file/d/1Nu4CZpmx2jCz0yFT3mwFwiYzrhGhS-ch/view?usp=sharing</t>
  </si>
  <si>
    <t>6 - Telefonia Móvel</t>
  </si>
  <si>
    <t>05.620.302/0002-67</t>
  </si>
  <si>
    <t>GREEN PAPER FREE SOLUÇÕES SEM PAPEL LTDA</t>
  </si>
  <si>
    <t>IMPLATAÇÃO DA SOLUÇÃO GREEN CARTÓRIO DIGITAL</t>
  </si>
  <si>
    <t>https://drive.google.com/file/d/1yC4KHXIzzazG9i7tVFPh5sauE4QgxpDm/view?usp=sharing</t>
  </si>
  <si>
    <t>7 - Telefonia Fixa/Internet</t>
  </si>
  <si>
    <t>30.013.275/0001-20</t>
  </si>
  <si>
    <t>INFECTOVITA SERVICOS MEDICOS HOSPITALARES</t>
  </si>
  <si>
    <t>SERVIÇOS MÉDICOS NA ESPECIALIDADE DE INFECTOLOGIA</t>
  </si>
  <si>
    <t>https://drive.google.com/file/d/11226ndlsiPdYTtALbzvj4URwuBUsJLXl/view?usp=sharing</t>
  </si>
  <si>
    <t>8 - Água</t>
  </si>
  <si>
    <t>11.389.239/0001-11</t>
  </si>
  <si>
    <t>JR XAVIER CAVALCANTI - ME (EXTERMINE)</t>
  </si>
  <si>
    <t>TRATAMENTO DE CONTRATO DE PRAGAS, DESRATIZAÇÃO E DESINSETIZAÇÃO</t>
  </si>
  <si>
    <t>https://drive.google.com/file/d/1sK6pAwmSSPkN0m3MVIs-PtWw_Rb4r5Hh/view?usp=sharing</t>
  </si>
  <si>
    <t>9 - Energia Elétrica</t>
  </si>
  <si>
    <t>40.938.508/0001-50</t>
  </si>
  <si>
    <t>MAQLAREM MÁQUINAS MÓVEIS E EQUIPAMENTOS LTDA</t>
  </si>
  <si>
    <t>LOCAÇÃO EM COMODATO DE EQUIPAMENTOS DE INFORMÁTICA DO TIPO IMPRESSORA MONOCROMÁTICA E DEPARTAMENTAL COLETIVA</t>
  </si>
  <si>
    <t>https://drive.google.com/file/d/1bpL95P09tEzDy9_wrOUvAYRAqZcEwFyR/view?usp=sharing</t>
  </si>
  <si>
    <t>10 - Locação de Máquinas e Equipamentos (Pessoa Jurídica)</t>
  </si>
  <si>
    <t>06.069.729/0001-09</t>
  </si>
  <si>
    <t>MEDICA COMERCIO REPRESENTAÇÃO E IMPORTAÇÃO LTDA</t>
  </si>
  <si>
    <t>LOCAÇÃO DE 5 EQUIPAMENTOS DE GASOMETRIA</t>
  </si>
  <si>
    <t>https://drive.google.com/file/d/1qQ5xLAmSyeW8bTebhmbs7W5_cNN3wXqk/view?usp=sharing</t>
  </si>
  <si>
    <t>11 - Locação de Equipamentos Médico-Hospitalares(Pessoa Jurídica)</t>
  </si>
  <si>
    <t>13.183.749/0001-63</t>
  </si>
  <si>
    <t>MINHA BIBLIOTECA LTDA</t>
  </si>
  <si>
    <t>PLATAFORMA DE BIBLIOTECA VIRTUAL</t>
  </si>
  <si>
    <t>https://drive.google.com/file/d/102Il4PZ7NvcaWugrWgaIY2ELCjAyhexd/view?usp=sharing</t>
  </si>
  <si>
    <t>12 - Locação de Veículos Automotores (Pessoa Jurídica) (Exceto Ambulância)</t>
  </si>
  <si>
    <t>43.054.951/0001-56</t>
  </si>
  <si>
    <t>SERVICOS DE ENTREGA MOTO VINTE E NOVE LTDA (MOTO 29) SERVIÇOS DE MOTOBOY</t>
  </si>
  <si>
    <t>TRANSPORTE, COLETA E ENTREGA DE DOCUMENTOS ATRAVÉS DE MOTOCICLETA</t>
  </si>
  <si>
    <t>https://drive.google.com/file/d/1p50MxqsS5hDFD9DXQSmNydip-E-oFbzd/view?usp=sharing</t>
  </si>
  <si>
    <t>13 - Serviço Gráficos, de Encadernação e de Emolduração</t>
  </si>
  <si>
    <t>92.306.257/0001-94</t>
  </si>
  <si>
    <t>MV INFORMATICA NORDESTE LTDA</t>
  </si>
  <si>
    <t>SERVIÇOS PARA AQUISIÇÃO DE SUITE DA SOUL MV</t>
  </si>
  <si>
    <t>https://drive.google.com/file/d/1H4aNbh7c5kYPvLIMoOWrJ5ryYo6hZMzP/view?usp=sharing</t>
  </si>
  <si>
    <t>14 - Serviços Judiciais e Cartoriais</t>
  </si>
  <si>
    <t>03.124.977/0001-09</t>
  </si>
  <si>
    <t>MV SISTEMAS DE MEDICINA DIAGNOSTICA LTDA</t>
  </si>
  <si>
    <t>SISTEMA DE SUITE DO VIVACE PACS</t>
  </si>
  <si>
    <t>INDETERMINADO</t>
  </si>
  <si>
    <t>https://drive.google.com/file/d/1x59FeicC2omlYza8oAcwgEGkaWdYA-Zl/view?usp=sharing</t>
  </si>
  <si>
    <t>15 - Outras Despesas Gerais (Pessoa Juridica)</t>
  </si>
  <si>
    <t>12.332.754/0001-28</t>
  </si>
  <si>
    <t xml:space="preserve">PAULO WAGNER SAMPAIO DA SILVA - ME </t>
  </si>
  <si>
    <t>ANÁLISES BACTERIOLÓGICAS E FÍSICO-QUIMICAS EM ÁGUAS DESTINADAS AO CONSUMO HUMANO</t>
  </si>
  <si>
    <t>https://drive.google.com/file/d/1OhGkeAOOi_UAlCXIVNkp7QKQg2cWCCQx/view?usp=sharing</t>
  </si>
  <si>
    <t>16 - Médicos</t>
  </si>
  <si>
    <t>ASSESSORIA E RESPONSABILIDADE TÉCNICA PELO CONTRATO DE QUALIDADE DA ÁGUA</t>
  </si>
  <si>
    <t>https://drive.google.com/file/d/1IVHLuG6_9Utkr1MGqafPS72cvsh-GLYV/view?usp=sharing</t>
  </si>
  <si>
    <t>17 - Outros profissionais de saúde</t>
  </si>
  <si>
    <t>SISTEMA DE TRATAMENTO E DISTRIBUIÇÃO DE ÁGUA TRATADA PARA HEMODIÁLISE (STDAH) COM RESPONSABILDIADE TÉCNICA</t>
  </si>
  <si>
    <t>https://drive.google.com/file/d/1TmaDZG9J8N2bCP-6tU0mbTOXIECAqapv/view?usp=sharing</t>
  </si>
  <si>
    <t>18 - Laboratório</t>
  </si>
  <si>
    <t>58.295.213/0001-78</t>
  </si>
  <si>
    <t>PHILIPS MEDICAL SYSTEMS LTDA</t>
  </si>
  <si>
    <t>MANUTENÇÃO PREVENTIVA E CORRETIVA DO TOMÓGRAFO</t>
  </si>
  <si>
    <t>https://drive.google.com/file/d/1WcFEOJGlDaqwvav-GwoPpcFgLCmnTRwW/view?usp=sharing</t>
  </si>
  <si>
    <t>19 - Alimentação/Dietas</t>
  </si>
  <si>
    <t>58.921.792/0001-17</t>
  </si>
  <si>
    <t>PLANISA PLANEJAMENTO E ORGANIZAÇÃO DE INSTITUIÇÕES DE SAÚDE LTDA</t>
  </si>
  <si>
    <t>CONSULTORIA DE GESTÃO ESTRATEGICA DE CUSTOS E MELHORIA DOS RESULTADOS</t>
  </si>
  <si>
    <t>https://drive.google.com/file/d/1MLjmnuGUj9MV4P0JfMzTI1G7QldQr9Gz/view?usp=sharing</t>
  </si>
  <si>
    <t>20 - Locação de Ambulâncias</t>
  </si>
  <si>
    <t>41.096.520/0001-27</t>
  </si>
  <si>
    <t>PRISMA TELECOMUNICAÇÕES LTDA</t>
  </si>
  <si>
    <t>LOCAÇÃO DE TRANSCEPTORES PORTÁTEIS COMPLETOS COM ANTENA</t>
  </si>
  <si>
    <t>https://drive.google.com/file/d/1OK6seINiFR7hJ-4lO0PP7DbJf5ONyN7Q/view?usp=sharing</t>
  </si>
  <si>
    <t>21 - Outras Pessoas Jurídicas</t>
  </si>
  <si>
    <t>07.901.782/0001-89</t>
  </si>
  <si>
    <t>SAFETY ASSESSORIA MÉDICA LTDA</t>
  </si>
  <si>
    <t>REMOÇÃO DE PACIENTES EM AMBULÂNCIA</t>
  </si>
  <si>
    <t>https://drive.google.com/file/d/1h9phFrqiwALg-iluCG18nlGWYxDxWk6j/view?usp=sharing</t>
  </si>
  <si>
    <t>22 - Médicos</t>
  </si>
  <si>
    <t>03.480.539/0001-83</t>
  </si>
  <si>
    <t>SL ENGENHARIA HOSPITALAR LTDA</t>
  </si>
  <si>
    <t>ENGENHARIA CLINICA</t>
  </si>
  <si>
    <t>https://drive.google.com/file/d/1H0JNTHl82KuzgsLaaTS0VdXoeavGZ0P0/view?usp=sharing</t>
  </si>
  <si>
    <t>23 - Outros profissionais de saúde</t>
  </si>
  <si>
    <t>01.568.077/0002-06</t>
  </si>
  <si>
    <t>STERICYCLE GESTÃO HOSPITALAR</t>
  </si>
  <si>
    <t>COLETA, TRATAMENTO E DESTINAÇÃO DE PERFUROS CORTANTES E ESCARIFICANTES (SAFECYCLE)</t>
  </si>
  <si>
    <t>https://drive.google.com/file/d/1f5rcwWZxiG4MNkbwRoTj2dQmaZAckAAO/view?usp=sharing</t>
  </si>
  <si>
    <t>24 - Pessoa Jurídica</t>
  </si>
  <si>
    <t>COLETA, TRATAMENTO E DESTINAÇÃO DE RESÍDUOS DE SAÚDE DOS GRUPSO A E B</t>
  </si>
  <si>
    <t>https://drive.google.com/file/d/1H_dPtJAzu44hL3wsLbr6B7wqbkg1wJjv/view?usp=sharing</t>
  </si>
  <si>
    <t>25 - Cooperativas</t>
  </si>
  <si>
    <t>05.978.261/0001-02</t>
  </si>
  <si>
    <t>T F V B ROCHA COMÉRCIO E SERVICOS DE FILTROS E REFRIG. (AGUA.COM)</t>
  </si>
  <si>
    <t>LOCAÇÃO DE PURIFICADORES</t>
  </si>
  <si>
    <t>https://drive.google.com/file/d/1v6mZcu9YIi0S5l4meGp2mSpc0DNyVcrf/view?usp=sharing</t>
  </si>
  <si>
    <t>26 - Lavanderia</t>
  </si>
  <si>
    <t>05.401.067/0001-51</t>
  </si>
  <si>
    <t>TEIKO SOLUCOES EM TECNOLOGIA DA INFORMACAO LTDA</t>
  </si>
  <si>
    <t>COMPUTAÇÃO E ARMAZENAMENTO EM NUVEM PARA HOSPEDAR A APLICAÇÃO SOUL MV</t>
  </si>
  <si>
    <t>https://drive.google.com/file/d/1jq1mgTXE1eh3SM_-iRK6hsph2bmgP7r-/view?usp=sharing</t>
  </si>
  <si>
    <t>27 - Serviços de Cozinha e Copeira</t>
  </si>
  <si>
    <t>90.347.840/0008-94</t>
  </si>
  <si>
    <t>TK ELEVADORES BRASIL LTDA</t>
  </si>
  <si>
    <t>MANUTENÇÃO CORRETIVA E PREVENTIVA DE ELEVADORES</t>
  </si>
  <si>
    <t>https://drive.google.com/file/d/1pp7Fe9kmdrNRWbID_tNTEUw4zMv9ByWI/view?usp=sharing</t>
  </si>
  <si>
    <t>28 - Outros</t>
  </si>
  <si>
    <t>35.830.404/0001-97</t>
  </si>
  <si>
    <t>VERIDIANA SANTANA GOMES</t>
  </si>
  <si>
    <t>GERENCIAMENTO DOS SETORES DE RH, DP, BEM COMO ASSESSORIA NA REVISÃO DE PRESTAÇÃO DE CONTAS</t>
  </si>
  <si>
    <t>https://drive.google.com/file/d/1Qlb3WofqTWIlkVEFbpdqspba2jd2a6T_/view?usp=sharing</t>
  </si>
  <si>
    <t>29 - Coleta de Lixo Hospitalar</t>
  </si>
  <si>
    <t>57.559.387/0001-38</t>
  </si>
  <si>
    <t>VERZANI &amp; SANDRINI S.A</t>
  </si>
  <si>
    <t>LIMPEZA E HIGIENE HOSPITALAR, CONSERVAÇÃO, DESINFECÇÃO DE SUPERFÍCIES ATRAVÉS DA DISPONIBILIDADE DE MÃO DE OBRA QUALIFICADA</t>
  </si>
  <si>
    <t>https://drive.google.com/file/d/1D9yUc017KvdDL-w_v6IHVWaHU8TZJs_Q/view?usp=sharing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</si>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</sst>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d/m/yyyy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u/>
      <sz val="9"/>
      <color rgb="FF0000FF"/>
      <name val="Arial"/>
      <family val="2"/>
      <charset val="1"/>
    </font>
    <font>
      <sz val="11"/>
      <color rgb="FF33333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FFFFFF"/>
        <bgColor rgb="FFF2F2F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3" fillId="0" borderId="0" applyBorder="0" applyProtection="0"/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1" fillId="0" borderId="1" xfId="1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165" fontId="1" fillId="0" borderId="2" xfId="1" applyNumberForma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166" fontId="0" fillId="0" borderId="2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3" fillId="0" borderId="1" xfId="2" applyBorder="1" applyProtection="1"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2" xfId="0" applyNumberFormat="1" applyFill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66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3.2_PCF_EM_EXCEL_DEZEMBRO.22%20FGH%20(CORRIGIDA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.3.250\Dep_Contabilidade\Users\diego.falcao\Downloads\1_Modelo_PCF_2022_REV_09_V1%20-%20Em%2010_01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  <sheetName val="DADOS_OCULTAR"/>
    </sheetNames>
    <sheetDataSet>
      <sheetData sheetId="0">
        <row r="3">
          <cell r="B3" t="str">
            <v xml:space="preserve"> 1.4. Benefícios</v>
          </cell>
        </row>
      </sheetData>
      <sheetData sheetId="1" refreshError="1"/>
      <sheetData sheetId="2" refreshError="1"/>
      <sheetData sheetId="3"/>
      <sheetData sheetId="4" refreshError="1"/>
      <sheetData sheetId="5">
        <row r="6">
          <cell r="B6" t="str">
            <v>Ativos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3F167-339B-4B90-A33B-7F0327AD0717}">
  <sheetPr>
    <tabColor rgb="FF002060"/>
  </sheetPr>
  <dimension ref="A1:V992"/>
  <sheetViews>
    <sheetView showGridLines="0" tabSelected="1" zoomScale="70" zoomScaleNormal="70" workbookViewId="0">
      <selection activeCell="B24" sqref="B24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21" max="21" width="8.5703125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(OCULTAR)'!$Q$3:$S$135,3,0),"")</f>
        <v>9039744000194</v>
      </c>
      <c r="B2" s="5" t="s">
        <v>9</v>
      </c>
      <c r="C2" s="6">
        <v>32520797000144</v>
      </c>
      <c r="D2" s="7" t="s">
        <v>10</v>
      </c>
      <c r="E2" s="8" t="s">
        <v>11</v>
      </c>
      <c r="F2" s="9">
        <v>44743</v>
      </c>
      <c r="G2" s="9">
        <v>44896</v>
      </c>
      <c r="H2" s="10">
        <v>2680</v>
      </c>
      <c r="I2" s="11" t="s">
        <v>12</v>
      </c>
    </row>
    <row r="3" spans="1:22" s="13" customFormat="1" ht="20.25" customHeight="1" x14ac:dyDescent="0.2">
      <c r="A3" s="4">
        <f>IFERROR(VLOOKUP(B3,'[1]DADOS (OCULTAR)'!$Q$3:$S$135,3,0),"")</f>
        <v>9039744000194</v>
      </c>
      <c r="B3" s="5" t="s">
        <v>9</v>
      </c>
      <c r="C3" s="6" t="s">
        <v>13</v>
      </c>
      <c r="D3" s="7" t="s">
        <v>14</v>
      </c>
      <c r="E3" s="8" t="s">
        <v>15</v>
      </c>
      <c r="F3" s="9">
        <v>44743</v>
      </c>
      <c r="G3" s="9">
        <v>44896</v>
      </c>
      <c r="H3" s="12">
        <v>760</v>
      </c>
      <c r="I3" s="11" t="s">
        <v>16</v>
      </c>
      <c r="V3" s="13" t="s">
        <v>17</v>
      </c>
    </row>
    <row r="4" spans="1:22" s="13" customFormat="1" ht="20.25" customHeight="1" x14ac:dyDescent="0.2">
      <c r="A4" s="4">
        <f>IFERROR(VLOOKUP(B4,'[1]DADOS (OCULTAR)'!$Q$3:$S$135,3,0),"")</f>
        <v>9039744000194</v>
      </c>
      <c r="B4" s="5" t="s">
        <v>9</v>
      </c>
      <c r="C4" s="6" t="s">
        <v>18</v>
      </c>
      <c r="D4" s="7" t="s">
        <v>19</v>
      </c>
      <c r="E4" s="8" t="s">
        <v>20</v>
      </c>
      <c r="F4" s="9">
        <v>44743</v>
      </c>
      <c r="G4" s="9">
        <v>44896</v>
      </c>
      <c r="H4" s="14">
        <v>0</v>
      </c>
      <c r="I4" s="11" t="s">
        <v>21</v>
      </c>
      <c r="V4" s="15" t="s">
        <v>22</v>
      </c>
    </row>
    <row r="5" spans="1:22" s="13" customFormat="1" ht="20.25" customHeight="1" x14ac:dyDescent="0.2">
      <c r="A5" s="4">
        <f>IFERROR(VLOOKUP(B5,'[1]DADOS (OCULTAR)'!$Q$3:$S$135,3,0),"")</f>
        <v>9039744000194</v>
      </c>
      <c r="B5" s="5" t="s">
        <v>9</v>
      </c>
      <c r="C5" s="6" t="s">
        <v>23</v>
      </c>
      <c r="D5" s="7" t="s">
        <v>24</v>
      </c>
      <c r="E5" s="8" t="s">
        <v>25</v>
      </c>
      <c r="F5" s="9">
        <v>44743</v>
      </c>
      <c r="G5" s="9">
        <v>44896</v>
      </c>
      <c r="H5" s="12">
        <v>0</v>
      </c>
      <c r="I5" s="11" t="s">
        <v>26</v>
      </c>
      <c r="V5" s="15" t="s">
        <v>27</v>
      </c>
    </row>
    <row r="6" spans="1:22" s="13" customFormat="1" ht="20.25" customHeight="1" x14ac:dyDescent="0.2">
      <c r="A6" s="4">
        <f>IFERROR(VLOOKUP(B6,'[1]DADOS (OCULTAR)'!$Q$3:$S$135,3,0),"")</f>
        <v>9039744000194</v>
      </c>
      <c r="B6" s="5" t="s">
        <v>9</v>
      </c>
      <c r="C6" s="6" t="s">
        <v>28</v>
      </c>
      <c r="D6" s="7" t="s">
        <v>29</v>
      </c>
      <c r="E6" s="8" t="s">
        <v>30</v>
      </c>
      <c r="F6" s="9">
        <v>44743</v>
      </c>
      <c r="G6" s="9">
        <v>44896</v>
      </c>
      <c r="H6" s="12">
        <v>40640</v>
      </c>
      <c r="I6" s="11" t="s">
        <v>31</v>
      </c>
      <c r="V6" s="15" t="s">
        <v>32</v>
      </c>
    </row>
    <row r="7" spans="1:22" s="13" customFormat="1" ht="20.25" customHeight="1" x14ac:dyDescent="0.2">
      <c r="A7" s="4">
        <f>IFERROR(VLOOKUP(B7,'[1]DADOS (OCULTAR)'!$Q$3:$S$135,3,0),"")</f>
        <v>9039744000194</v>
      </c>
      <c r="B7" s="5" t="s">
        <v>9</v>
      </c>
      <c r="C7" s="6" t="s">
        <v>33</v>
      </c>
      <c r="D7" s="7" t="s">
        <v>34</v>
      </c>
      <c r="E7" s="8" t="s">
        <v>35</v>
      </c>
      <c r="F7" s="9">
        <v>44743</v>
      </c>
      <c r="G7" s="9">
        <v>44896</v>
      </c>
      <c r="H7" s="12">
        <v>20000</v>
      </c>
      <c r="I7" s="11" t="s">
        <v>36</v>
      </c>
      <c r="V7" s="15" t="s">
        <v>37</v>
      </c>
    </row>
    <row r="8" spans="1:22" s="13" customFormat="1" ht="20.25" customHeight="1" x14ac:dyDescent="0.2">
      <c r="A8" s="4">
        <f>IFERROR(VLOOKUP(B8,'[1]DADOS (OCULTAR)'!$Q$3:$S$135,3,0),"")</f>
        <v>9039744000194</v>
      </c>
      <c r="B8" s="5" t="s">
        <v>9</v>
      </c>
      <c r="C8" s="6" t="s">
        <v>38</v>
      </c>
      <c r="D8" s="7" t="s">
        <v>39</v>
      </c>
      <c r="E8" s="8" t="s">
        <v>40</v>
      </c>
      <c r="F8" s="9">
        <v>44743</v>
      </c>
      <c r="G8" s="9">
        <v>44896</v>
      </c>
      <c r="H8" s="12">
        <v>0</v>
      </c>
      <c r="I8" s="11" t="s">
        <v>41</v>
      </c>
      <c r="V8" s="15" t="s">
        <v>42</v>
      </c>
    </row>
    <row r="9" spans="1:22" s="13" customFormat="1" ht="20.25" customHeight="1" x14ac:dyDescent="0.2">
      <c r="A9" s="4">
        <f>IFERROR(VLOOKUP(B9,'[1]DADOS (OCULTAR)'!$Q$3:$S$135,3,0),"")</f>
        <v>9039744000194</v>
      </c>
      <c r="B9" s="5" t="s">
        <v>9</v>
      </c>
      <c r="C9" s="6" t="s">
        <v>43</v>
      </c>
      <c r="D9" s="7" t="s">
        <v>44</v>
      </c>
      <c r="E9" s="8" t="s">
        <v>45</v>
      </c>
      <c r="F9" s="9">
        <v>44743</v>
      </c>
      <c r="G9" s="9">
        <v>44896</v>
      </c>
      <c r="H9" s="12">
        <v>1459.77</v>
      </c>
      <c r="I9" s="11" t="s">
        <v>46</v>
      </c>
      <c r="V9" s="15" t="s">
        <v>47</v>
      </c>
    </row>
    <row r="10" spans="1:22" s="13" customFormat="1" ht="20.25" customHeight="1" x14ac:dyDescent="0.2">
      <c r="A10" s="4">
        <f>IFERROR(VLOOKUP(B10,'[1]DADOS (OCULTAR)'!$Q$3:$S$135,3,0),"")</f>
        <v>9039744000194</v>
      </c>
      <c r="B10" s="5" t="s">
        <v>9</v>
      </c>
      <c r="C10" s="6" t="s">
        <v>48</v>
      </c>
      <c r="D10" s="7" t="s">
        <v>49</v>
      </c>
      <c r="E10" s="8" t="s">
        <v>50</v>
      </c>
      <c r="F10" s="9">
        <v>44743</v>
      </c>
      <c r="G10" s="9">
        <v>45373</v>
      </c>
      <c r="H10" s="12">
        <v>0</v>
      </c>
      <c r="I10" s="11" t="s">
        <v>51</v>
      </c>
      <c r="V10" s="15" t="s">
        <v>52</v>
      </c>
    </row>
    <row r="11" spans="1:22" s="13" customFormat="1" ht="20.25" customHeight="1" x14ac:dyDescent="0.2">
      <c r="A11" s="4">
        <f>IFERROR(VLOOKUP(B11,'[1]DADOS (OCULTAR)'!$Q$3:$S$135,3,0),"")</f>
        <v>9039744000194</v>
      </c>
      <c r="B11" s="5" t="s">
        <v>9</v>
      </c>
      <c r="C11" s="6" t="s">
        <v>53</v>
      </c>
      <c r="D11" s="7" t="s">
        <v>54</v>
      </c>
      <c r="E11" s="8" t="s">
        <v>55</v>
      </c>
      <c r="F11" s="9">
        <v>44743</v>
      </c>
      <c r="G11" s="9">
        <v>44896</v>
      </c>
      <c r="H11" s="12">
        <v>25000</v>
      </c>
      <c r="I11" s="11" t="s">
        <v>56</v>
      </c>
      <c r="V11" s="15" t="s">
        <v>57</v>
      </c>
    </row>
    <row r="12" spans="1:22" s="13" customFormat="1" ht="20.25" customHeight="1" x14ac:dyDescent="0.2">
      <c r="A12" s="4">
        <f>IFERROR(VLOOKUP(B12,'[1]DADOS (OCULTAR)'!$Q$3:$S$135,3,0),"")</f>
        <v>9039744000194</v>
      </c>
      <c r="B12" s="5" t="s">
        <v>9</v>
      </c>
      <c r="C12" s="6" t="s">
        <v>58</v>
      </c>
      <c r="D12" s="7" t="s">
        <v>59</v>
      </c>
      <c r="E12" s="8" t="s">
        <v>60</v>
      </c>
      <c r="F12" s="9">
        <v>44743</v>
      </c>
      <c r="G12" s="9">
        <v>44896</v>
      </c>
      <c r="H12" s="12">
        <v>1250</v>
      </c>
      <c r="I12" s="11" t="s">
        <v>61</v>
      </c>
      <c r="V12" s="15" t="s">
        <v>62</v>
      </c>
    </row>
    <row r="13" spans="1:22" s="13" customFormat="1" ht="20.25" customHeight="1" x14ac:dyDescent="0.2">
      <c r="A13" s="4">
        <f>IFERROR(VLOOKUP(B13,'[1]DADOS (OCULTAR)'!$Q$3:$S$135,3,0),"")</f>
        <v>9039744000194</v>
      </c>
      <c r="B13" s="5" t="s">
        <v>9</v>
      </c>
      <c r="C13" s="6" t="s">
        <v>63</v>
      </c>
      <c r="D13" s="7" t="s">
        <v>64</v>
      </c>
      <c r="E13" s="8" t="s">
        <v>65</v>
      </c>
      <c r="F13" s="9">
        <v>44743</v>
      </c>
      <c r="G13" s="9">
        <v>44896</v>
      </c>
      <c r="H13" s="12">
        <v>10615</v>
      </c>
      <c r="I13" s="11" t="s">
        <v>66</v>
      </c>
      <c r="V13" s="15" t="s">
        <v>67</v>
      </c>
    </row>
    <row r="14" spans="1:22" s="13" customFormat="1" ht="20.25" customHeight="1" x14ac:dyDescent="0.2">
      <c r="A14" s="4">
        <f>IFERROR(VLOOKUP(B14,'[1]DADOS (OCULTAR)'!$Q$3:$S$135,3,0),"")</f>
        <v>9039744000194</v>
      </c>
      <c r="B14" s="5" t="s">
        <v>9</v>
      </c>
      <c r="C14" s="6" t="s">
        <v>68</v>
      </c>
      <c r="D14" s="7" t="s">
        <v>69</v>
      </c>
      <c r="E14" s="8" t="s">
        <v>70</v>
      </c>
      <c r="F14" s="9">
        <v>44743</v>
      </c>
      <c r="G14" s="9">
        <v>44896</v>
      </c>
      <c r="H14" s="12">
        <v>1900</v>
      </c>
      <c r="I14" s="11" t="s">
        <v>71</v>
      </c>
      <c r="V14" s="15" t="s">
        <v>72</v>
      </c>
    </row>
    <row r="15" spans="1:22" s="13" customFormat="1" ht="20.25" customHeight="1" x14ac:dyDescent="0.2">
      <c r="A15" s="4">
        <f>IFERROR(VLOOKUP(B15,'[1]DADOS (OCULTAR)'!$Q$3:$S$135,3,0),"")</f>
        <v>9039744000194</v>
      </c>
      <c r="B15" s="5" t="s">
        <v>9</v>
      </c>
      <c r="C15" s="6" t="s">
        <v>73</v>
      </c>
      <c r="D15" s="7" t="s">
        <v>74</v>
      </c>
      <c r="E15" s="8" t="s">
        <v>75</v>
      </c>
      <c r="F15" s="9">
        <v>44743</v>
      </c>
      <c r="G15" s="9">
        <v>45043</v>
      </c>
      <c r="H15" s="12">
        <v>0</v>
      </c>
      <c r="I15" s="11" t="s">
        <v>76</v>
      </c>
      <c r="V15" s="15" t="s">
        <v>77</v>
      </c>
    </row>
    <row r="16" spans="1:22" s="13" customFormat="1" ht="20.25" customHeight="1" x14ac:dyDescent="0.2">
      <c r="A16" s="4">
        <f>IFERROR(VLOOKUP(B16,'[1]DADOS (OCULTAR)'!$Q$3:$S$135,3,0),"")</f>
        <v>9039744000194</v>
      </c>
      <c r="B16" s="5" t="s">
        <v>9</v>
      </c>
      <c r="C16" s="6" t="s">
        <v>78</v>
      </c>
      <c r="D16" s="7" t="s">
        <v>79</v>
      </c>
      <c r="E16" s="8" t="s">
        <v>80</v>
      </c>
      <c r="F16" s="9">
        <v>44743</v>
      </c>
      <c r="G16" s="9">
        <v>44896</v>
      </c>
      <c r="H16" s="12">
        <v>4250</v>
      </c>
      <c r="I16" s="11" t="s">
        <v>81</v>
      </c>
      <c r="V16" s="15" t="s">
        <v>82</v>
      </c>
    </row>
    <row r="17" spans="1:22" s="13" customFormat="1" ht="20.25" customHeight="1" x14ac:dyDescent="0.2">
      <c r="A17" s="4">
        <f>IFERROR(VLOOKUP(B17,'[1]DADOS (OCULTAR)'!$Q$3:$S$135,3,0),"")</f>
        <v>9039744000194</v>
      </c>
      <c r="B17" s="5" t="s">
        <v>9</v>
      </c>
      <c r="C17" s="6" t="s">
        <v>83</v>
      </c>
      <c r="D17" s="7" t="s">
        <v>84</v>
      </c>
      <c r="E17" s="8" t="s">
        <v>85</v>
      </c>
      <c r="F17" s="9">
        <v>44743</v>
      </c>
      <c r="G17" s="9">
        <v>44834</v>
      </c>
      <c r="H17" s="12">
        <v>0</v>
      </c>
      <c r="I17" s="11" t="s">
        <v>86</v>
      </c>
      <c r="V17" s="15" t="s">
        <v>87</v>
      </c>
    </row>
    <row r="18" spans="1:22" s="13" customFormat="1" ht="20.25" customHeight="1" x14ac:dyDescent="0.2">
      <c r="A18" s="4">
        <f>IFERROR(VLOOKUP(B18,'[1]DADOS (OCULTAR)'!$Q$3:$S$135,3,0),"")</f>
        <v>9039744000194</v>
      </c>
      <c r="B18" s="5" t="s">
        <v>9</v>
      </c>
      <c r="C18" s="6" t="s">
        <v>88</v>
      </c>
      <c r="D18" s="7" t="s">
        <v>89</v>
      </c>
      <c r="E18" s="8" t="s">
        <v>90</v>
      </c>
      <c r="F18" s="9">
        <v>44743</v>
      </c>
      <c r="G18" s="9" t="s">
        <v>91</v>
      </c>
      <c r="H18" s="12">
        <v>0</v>
      </c>
      <c r="I18" s="11" t="s">
        <v>92</v>
      </c>
      <c r="V18" s="15" t="s">
        <v>93</v>
      </c>
    </row>
    <row r="19" spans="1:22" s="13" customFormat="1" ht="20.25" customHeight="1" x14ac:dyDescent="0.2">
      <c r="A19" s="4">
        <f>IFERROR(VLOOKUP(B19,'[1]DADOS (OCULTAR)'!$Q$3:$S$135,3,0),"")</f>
        <v>9039744000194</v>
      </c>
      <c r="B19" s="5" t="s">
        <v>9</v>
      </c>
      <c r="C19" s="6" t="s">
        <v>94</v>
      </c>
      <c r="D19" s="7" t="s">
        <v>95</v>
      </c>
      <c r="E19" s="8" t="s">
        <v>96</v>
      </c>
      <c r="F19" s="9">
        <v>44743</v>
      </c>
      <c r="G19" s="9">
        <v>44896</v>
      </c>
      <c r="H19" s="12">
        <v>3690.75</v>
      </c>
      <c r="I19" s="11" t="s">
        <v>97</v>
      </c>
      <c r="V19" s="15" t="s">
        <v>98</v>
      </c>
    </row>
    <row r="20" spans="1:22" s="13" customFormat="1" ht="20.25" customHeight="1" x14ac:dyDescent="0.2">
      <c r="A20" s="4">
        <f>IFERROR(VLOOKUP(B20,'[1]DADOS (OCULTAR)'!$Q$3:$S$135,3,0),"")</f>
        <v>9039744000194</v>
      </c>
      <c r="B20" s="5" t="s">
        <v>9</v>
      </c>
      <c r="C20" s="6" t="s">
        <v>94</v>
      </c>
      <c r="D20" s="7" t="s">
        <v>95</v>
      </c>
      <c r="E20" s="8" t="s">
        <v>99</v>
      </c>
      <c r="F20" s="9">
        <v>44743</v>
      </c>
      <c r="G20" s="9">
        <v>44896</v>
      </c>
      <c r="H20" s="12">
        <v>2190</v>
      </c>
      <c r="I20" s="11" t="s">
        <v>100</v>
      </c>
      <c r="V20" s="15" t="s">
        <v>101</v>
      </c>
    </row>
    <row r="21" spans="1:22" s="13" customFormat="1" ht="20.25" customHeight="1" x14ac:dyDescent="0.2">
      <c r="A21" s="4">
        <f>IFERROR(VLOOKUP(B21,'[1]DADOS (OCULTAR)'!$Q$3:$S$135,3,0),"")</f>
        <v>9039744000194</v>
      </c>
      <c r="B21" s="5" t="s">
        <v>9</v>
      </c>
      <c r="C21" s="6" t="s">
        <v>94</v>
      </c>
      <c r="D21" s="7" t="s">
        <v>95</v>
      </c>
      <c r="E21" s="8" t="s">
        <v>102</v>
      </c>
      <c r="F21" s="9">
        <v>44743</v>
      </c>
      <c r="G21" s="9">
        <v>44896</v>
      </c>
      <c r="H21" s="12">
        <v>5900</v>
      </c>
      <c r="I21" s="11" t="s">
        <v>103</v>
      </c>
      <c r="V21" s="15" t="s">
        <v>104</v>
      </c>
    </row>
    <row r="22" spans="1:22" s="13" customFormat="1" ht="20.25" customHeight="1" x14ac:dyDescent="0.2">
      <c r="A22" s="4">
        <f>IFERROR(VLOOKUP(B22,'[1]DADOS (OCULTAR)'!$Q$3:$S$135,3,0),"")</f>
        <v>9039744000194</v>
      </c>
      <c r="B22" s="5" t="s">
        <v>9</v>
      </c>
      <c r="C22" s="6" t="s">
        <v>105</v>
      </c>
      <c r="D22" s="7" t="s">
        <v>106</v>
      </c>
      <c r="E22" s="8" t="s">
        <v>107</v>
      </c>
      <c r="F22" s="9">
        <v>44743</v>
      </c>
      <c r="G22" s="9">
        <v>44866</v>
      </c>
      <c r="H22" s="12">
        <v>20418.13</v>
      </c>
      <c r="I22" s="11" t="s">
        <v>108</v>
      </c>
      <c r="V22" s="15" t="s">
        <v>109</v>
      </c>
    </row>
    <row r="23" spans="1:22" s="13" customFormat="1" ht="20.25" customHeight="1" x14ac:dyDescent="0.2">
      <c r="A23" s="4">
        <f>IFERROR(VLOOKUP(B23,'[1]DADOS (OCULTAR)'!$Q$3:$S$135,3,0),"")</f>
        <v>9039744000194</v>
      </c>
      <c r="B23" s="5" t="s">
        <v>9</v>
      </c>
      <c r="C23" s="6" t="s">
        <v>110</v>
      </c>
      <c r="D23" s="7" t="s">
        <v>111</v>
      </c>
      <c r="E23" s="8" t="s">
        <v>112</v>
      </c>
      <c r="F23" s="9">
        <v>44743</v>
      </c>
      <c r="G23" s="9">
        <v>44986</v>
      </c>
      <c r="H23" s="12">
        <v>0</v>
      </c>
      <c r="I23" s="11" t="s">
        <v>113</v>
      </c>
      <c r="V23" s="15" t="s">
        <v>114</v>
      </c>
    </row>
    <row r="24" spans="1:22" s="13" customFormat="1" ht="20.25" customHeight="1" x14ac:dyDescent="0.2">
      <c r="A24" s="4">
        <f>IFERROR(VLOOKUP(B24,'[1]DADOS (OCULTAR)'!$Q$3:$S$135,3,0),"")</f>
        <v>9039744000194</v>
      </c>
      <c r="B24" s="5" t="s">
        <v>9</v>
      </c>
      <c r="C24" s="6" t="s">
        <v>115</v>
      </c>
      <c r="D24" s="7" t="s">
        <v>116</v>
      </c>
      <c r="E24" s="8" t="s">
        <v>117</v>
      </c>
      <c r="F24" s="9">
        <v>44743</v>
      </c>
      <c r="G24" s="9">
        <v>44896</v>
      </c>
      <c r="H24" s="12">
        <v>75</v>
      </c>
      <c r="I24" s="11" t="s">
        <v>118</v>
      </c>
      <c r="V24" s="15" t="s">
        <v>119</v>
      </c>
    </row>
    <row r="25" spans="1:22" s="13" customFormat="1" ht="20.25" customHeight="1" x14ac:dyDescent="0.2">
      <c r="A25" s="4">
        <f>IFERROR(VLOOKUP(B25,'[1]DADOS (OCULTAR)'!$Q$3:$S$135,3,0),"")</f>
        <v>9039744000194</v>
      </c>
      <c r="B25" s="5" t="s">
        <v>9</v>
      </c>
      <c r="C25" s="6" t="s">
        <v>120</v>
      </c>
      <c r="D25" s="7" t="s">
        <v>121</v>
      </c>
      <c r="E25" s="8" t="s">
        <v>122</v>
      </c>
      <c r="F25" s="9">
        <v>44743</v>
      </c>
      <c r="G25" s="9">
        <v>44896</v>
      </c>
      <c r="H25" s="12">
        <v>0</v>
      </c>
      <c r="I25" s="11" t="s">
        <v>123</v>
      </c>
      <c r="V25" s="15" t="s">
        <v>124</v>
      </c>
    </row>
    <row r="26" spans="1:22" s="13" customFormat="1" ht="20.25" customHeight="1" x14ac:dyDescent="0.2">
      <c r="A26" s="4">
        <f>IFERROR(VLOOKUP(B26,'[1]DADOS (OCULTAR)'!$Q$3:$S$135,3,0),"")</f>
        <v>9039744000194</v>
      </c>
      <c r="B26" s="5" t="s">
        <v>9</v>
      </c>
      <c r="C26" s="6" t="s">
        <v>125</v>
      </c>
      <c r="D26" s="7" t="s">
        <v>126</v>
      </c>
      <c r="E26" s="8" t="s">
        <v>127</v>
      </c>
      <c r="F26" s="9">
        <v>44743</v>
      </c>
      <c r="G26" s="9">
        <v>44896</v>
      </c>
      <c r="H26" s="12">
        <v>26000</v>
      </c>
      <c r="I26" s="11" t="s">
        <v>128</v>
      </c>
      <c r="V26" s="15" t="s">
        <v>129</v>
      </c>
    </row>
    <row r="27" spans="1:22" s="13" customFormat="1" ht="20.25" customHeight="1" x14ac:dyDescent="0.2">
      <c r="A27" s="4">
        <f>IFERROR(VLOOKUP(B27,'[1]DADOS (OCULTAR)'!$Q$3:$S$135,3,0),"")</f>
        <v>9039744000194</v>
      </c>
      <c r="B27" s="5" t="s">
        <v>9</v>
      </c>
      <c r="C27" s="6" t="s">
        <v>130</v>
      </c>
      <c r="D27" s="7" t="s">
        <v>131</v>
      </c>
      <c r="E27" s="8" t="s">
        <v>132</v>
      </c>
      <c r="F27" s="9">
        <v>44743</v>
      </c>
      <c r="G27" s="9">
        <v>44896</v>
      </c>
      <c r="H27" s="12">
        <v>5900</v>
      </c>
      <c r="I27" s="11" t="s">
        <v>133</v>
      </c>
      <c r="V27" s="15" t="s">
        <v>134</v>
      </c>
    </row>
    <row r="28" spans="1:22" s="13" customFormat="1" ht="20.25" customHeight="1" x14ac:dyDescent="0.2">
      <c r="A28" s="4">
        <f>IFERROR(VLOOKUP(B28,'[1]DADOS (OCULTAR)'!$Q$3:$S$135,3,0),"")</f>
        <v>9039744000194</v>
      </c>
      <c r="B28" s="5" t="s">
        <v>9</v>
      </c>
      <c r="C28" s="6" t="s">
        <v>130</v>
      </c>
      <c r="D28" s="7" t="s">
        <v>131</v>
      </c>
      <c r="E28" s="8" t="s">
        <v>135</v>
      </c>
      <c r="F28" s="9">
        <v>44743</v>
      </c>
      <c r="G28" s="9">
        <v>44896</v>
      </c>
      <c r="H28" s="12">
        <v>0</v>
      </c>
      <c r="I28" s="11" t="s">
        <v>136</v>
      </c>
      <c r="V28" s="15" t="s">
        <v>137</v>
      </c>
    </row>
    <row r="29" spans="1:22" s="13" customFormat="1" ht="20.25" customHeight="1" x14ac:dyDescent="0.2">
      <c r="A29" s="4">
        <f>IFERROR(VLOOKUP(B29,'[1]DADOS (OCULTAR)'!$Q$3:$S$135,3,0),"")</f>
        <v>9039744000194</v>
      </c>
      <c r="B29" s="5" t="s">
        <v>9</v>
      </c>
      <c r="C29" s="6" t="s">
        <v>138</v>
      </c>
      <c r="D29" s="7" t="s">
        <v>139</v>
      </c>
      <c r="E29" s="8" t="s">
        <v>140</v>
      </c>
      <c r="F29" s="9">
        <v>44743</v>
      </c>
      <c r="G29" s="9">
        <v>44896</v>
      </c>
      <c r="H29" s="12">
        <v>72.959999999999994</v>
      </c>
      <c r="I29" s="11" t="s">
        <v>141</v>
      </c>
      <c r="V29" s="15" t="s">
        <v>142</v>
      </c>
    </row>
    <row r="30" spans="1:22" s="13" customFormat="1" ht="20.25" customHeight="1" x14ac:dyDescent="0.2">
      <c r="A30" s="4">
        <f>IFERROR(VLOOKUP(B30,'[1]DADOS (OCULTAR)'!$Q$3:$S$135,3,0),"")</f>
        <v>9039744000194</v>
      </c>
      <c r="B30" s="5" t="s">
        <v>9</v>
      </c>
      <c r="C30" s="6" t="s">
        <v>143</v>
      </c>
      <c r="D30" s="7" t="s">
        <v>144</v>
      </c>
      <c r="E30" s="8" t="s">
        <v>145</v>
      </c>
      <c r="F30" s="9">
        <v>44743</v>
      </c>
      <c r="G30" s="9">
        <v>44834</v>
      </c>
      <c r="H30" s="12">
        <v>0</v>
      </c>
      <c r="I30" s="11" t="s">
        <v>146</v>
      </c>
      <c r="V30" s="15" t="s">
        <v>147</v>
      </c>
    </row>
    <row r="31" spans="1:22" s="13" customFormat="1" ht="20.25" customHeight="1" x14ac:dyDescent="0.2">
      <c r="A31" s="4">
        <f>IFERROR(VLOOKUP(B31,'[1]DADOS (OCULTAR)'!$Q$3:$S$135,3,0),"")</f>
        <v>9039744000194</v>
      </c>
      <c r="B31" s="5" t="s">
        <v>9</v>
      </c>
      <c r="C31" s="6" t="s">
        <v>148</v>
      </c>
      <c r="D31" s="16" t="s">
        <v>149</v>
      </c>
      <c r="E31" s="8" t="s">
        <v>150</v>
      </c>
      <c r="F31" s="9">
        <v>44743</v>
      </c>
      <c r="G31" s="9">
        <v>45107</v>
      </c>
      <c r="H31" s="12">
        <v>4000</v>
      </c>
      <c r="I31" s="11" t="s">
        <v>151</v>
      </c>
      <c r="V31" s="15" t="s">
        <v>152</v>
      </c>
    </row>
    <row r="32" spans="1:22" s="13" customFormat="1" ht="20.25" customHeight="1" x14ac:dyDescent="0.2">
      <c r="A32" s="4">
        <f>IFERROR(VLOOKUP(B32,'[1]DADOS (OCULTAR)'!$Q$3:$S$135,3,0),"")</f>
        <v>9039744000194</v>
      </c>
      <c r="B32" s="5" t="s">
        <v>9</v>
      </c>
      <c r="C32" s="6" t="s">
        <v>153</v>
      </c>
      <c r="D32" s="7" t="s">
        <v>154</v>
      </c>
      <c r="E32" s="8" t="s">
        <v>155</v>
      </c>
      <c r="F32" s="9">
        <v>44743</v>
      </c>
      <c r="G32" s="9">
        <v>44896</v>
      </c>
      <c r="H32" s="12">
        <v>12000</v>
      </c>
      <c r="I32" s="11" t="s">
        <v>156</v>
      </c>
      <c r="V32" s="15" t="s">
        <v>157</v>
      </c>
    </row>
    <row r="33" spans="1:22" s="13" customFormat="1" ht="20.25" customHeight="1" x14ac:dyDescent="0.2">
      <c r="A33" s="4">
        <f>IFERROR(VLOOKUP(B33,'[1]DADOS (OCULTAR)'!$Q$3:$S$135,3,0),"")</f>
        <v>9039744000194</v>
      </c>
      <c r="B33" s="5" t="s">
        <v>9</v>
      </c>
      <c r="C33" s="6" t="s">
        <v>158</v>
      </c>
      <c r="D33" s="7" t="s">
        <v>159</v>
      </c>
      <c r="E33" s="8" t="s">
        <v>160</v>
      </c>
      <c r="F33" s="9">
        <v>44743</v>
      </c>
      <c r="G33" s="9">
        <v>44896</v>
      </c>
      <c r="H33" s="12">
        <v>338920.7</v>
      </c>
      <c r="I33" s="11" t="s">
        <v>161</v>
      </c>
      <c r="V33" s="15" t="s">
        <v>162</v>
      </c>
    </row>
    <row r="34" spans="1:22" s="13" customFormat="1" ht="20.25" customHeight="1" x14ac:dyDescent="0.2">
      <c r="A34" s="4" t="str">
        <f>IFERROR(VLOOKUP(B34,'[1]DADOS (OCULTAR)'!$Q$3:$S$135,3,0),"")</f>
        <v/>
      </c>
      <c r="B34" s="5"/>
      <c r="C34" s="6"/>
      <c r="D34" s="7"/>
      <c r="E34" s="8"/>
      <c r="F34" s="9"/>
      <c r="G34" s="9"/>
      <c r="H34" s="12"/>
      <c r="I34" s="11"/>
      <c r="V34" s="15" t="s">
        <v>163</v>
      </c>
    </row>
    <row r="35" spans="1:22" s="13" customFormat="1" ht="20.25" customHeight="1" x14ac:dyDescent="0.2">
      <c r="A35" s="4" t="str">
        <f>IFERROR(VLOOKUP(B35,'[1]DADOS (OCULTAR)'!$Q$3:$S$135,3,0),"")</f>
        <v/>
      </c>
      <c r="B35" s="5"/>
      <c r="C35" s="6"/>
      <c r="D35" s="7"/>
      <c r="E35" s="8"/>
      <c r="F35" s="9"/>
      <c r="G35" s="9"/>
      <c r="H35" s="12"/>
      <c r="I35" s="11"/>
      <c r="V35" s="15" t="s">
        <v>164</v>
      </c>
    </row>
    <row r="36" spans="1:22" s="13" customFormat="1" ht="20.25" customHeight="1" x14ac:dyDescent="0.2">
      <c r="A36" s="4" t="str">
        <f>IFERROR(VLOOKUP(B36,'[1]DADOS (OCULTAR)'!$Q$3:$S$135,3,0),"")</f>
        <v/>
      </c>
      <c r="B36" s="5"/>
      <c r="C36" s="6"/>
      <c r="D36" s="7"/>
      <c r="E36" s="8"/>
      <c r="F36" s="9"/>
      <c r="G36" s="9"/>
      <c r="H36" s="12"/>
      <c r="I36" s="11"/>
      <c r="V36" s="15" t="s">
        <v>165</v>
      </c>
    </row>
    <row r="37" spans="1:22" s="13" customFormat="1" ht="20.25" customHeight="1" x14ac:dyDescent="0.2">
      <c r="A37" s="4" t="str">
        <f>IFERROR(VLOOKUP(B37,'[1]DADOS (OCULTAR)'!$Q$3:$S$135,3,0),"")</f>
        <v/>
      </c>
      <c r="B37" s="5"/>
      <c r="C37" s="6"/>
      <c r="D37" s="7"/>
      <c r="E37" s="8"/>
      <c r="F37" s="9"/>
      <c r="G37" s="9"/>
      <c r="H37" s="12"/>
      <c r="I37" s="11"/>
      <c r="V37" s="15" t="s">
        <v>166</v>
      </c>
    </row>
    <row r="38" spans="1:22" s="13" customFormat="1" ht="20.25" customHeight="1" x14ac:dyDescent="0.2">
      <c r="A38" s="4" t="str">
        <f>IFERROR(VLOOKUP(B38,'[1]DADOS (OCULTAR)'!$Q$3:$S$135,3,0),"")</f>
        <v/>
      </c>
      <c r="B38" s="5"/>
      <c r="C38" s="6"/>
      <c r="D38" s="7"/>
      <c r="E38" s="8"/>
      <c r="F38" s="9"/>
      <c r="G38" s="9"/>
      <c r="H38" s="12"/>
      <c r="I38" s="11"/>
      <c r="V38" s="15" t="s">
        <v>167</v>
      </c>
    </row>
    <row r="39" spans="1:22" s="13" customFormat="1" ht="20.25" customHeight="1" x14ac:dyDescent="0.2">
      <c r="A39" s="4" t="str">
        <f>IFERROR(VLOOKUP(B39,'[1]DADOS (OCULTAR)'!$Q$3:$S$135,3,0),"")</f>
        <v/>
      </c>
      <c r="B39" s="5"/>
      <c r="C39" s="6"/>
      <c r="D39" s="7"/>
      <c r="E39" s="8"/>
      <c r="F39" s="9"/>
      <c r="G39" s="9"/>
      <c r="H39" s="12"/>
      <c r="I39" s="11"/>
      <c r="V39" s="15" t="s">
        <v>168</v>
      </c>
    </row>
    <row r="40" spans="1:22" s="13" customFormat="1" ht="20.25" customHeight="1" x14ac:dyDescent="0.2">
      <c r="A40" s="4" t="str">
        <f>IFERROR(VLOOKUP(B40,'[1]DADOS (OCULTAR)'!$Q$3:$S$135,3,0),"")</f>
        <v/>
      </c>
      <c r="B40" s="5"/>
      <c r="C40" s="6"/>
      <c r="D40" s="7"/>
      <c r="E40" s="8"/>
      <c r="F40" s="9"/>
      <c r="G40" s="9"/>
      <c r="H40" s="12"/>
      <c r="I40" s="11"/>
      <c r="V40" s="15" t="s">
        <v>169</v>
      </c>
    </row>
    <row r="41" spans="1:22" s="13" customFormat="1" ht="20.25" customHeight="1" x14ac:dyDescent="0.2">
      <c r="A41" s="4" t="str">
        <f>IFERROR(VLOOKUP(B41,'[1]DADOS (OCULTAR)'!$Q$3:$S$135,3,0),"")</f>
        <v/>
      </c>
      <c r="B41" s="5"/>
      <c r="C41" s="6"/>
      <c r="D41" s="7"/>
      <c r="E41" s="8"/>
      <c r="F41" s="9"/>
      <c r="G41" s="9"/>
      <c r="H41" s="12"/>
      <c r="I41" s="11"/>
      <c r="V41" s="15" t="s">
        <v>170</v>
      </c>
    </row>
    <row r="42" spans="1:22" s="13" customFormat="1" ht="20.25" customHeight="1" x14ac:dyDescent="0.2">
      <c r="A42" s="4" t="str">
        <f>IFERROR(VLOOKUP(B42,'[1]DADOS (OCULTAR)'!$Q$3:$S$135,3,0),"")</f>
        <v/>
      </c>
      <c r="B42" s="5"/>
      <c r="C42" s="6"/>
      <c r="D42" s="7"/>
      <c r="E42" s="8"/>
      <c r="F42" s="9"/>
      <c r="G42" s="9"/>
      <c r="H42" s="12"/>
      <c r="I42" s="11"/>
      <c r="V42" s="15" t="s">
        <v>171</v>
      </c>
    </row>
    <row r="43" spans="1:22" s="13" customFormat="1" ht="20.25" customHeight="1" x14ac:dyDescent="0.2">
      <c r="A43" s="4" t="str">
        <f>IFERROR(VLOOKUP(B43,'[1]DADOS (OCULTAR)'!$Q$3:$S$135,3,0),"")</f>
        <v/>
      </c>
      <c r="B43" s="5"/>
      <c r="C43" s="6"/>
      <c r="D43" s="7"/>
      <c r="E43" s="8"/>
      <c r="F43" s="9"/>
      <c r="G43" s="9"/>
      <c r="H43" s="12"/>
      <c r="I43" s="11"/>
      <c r="V43" s="15" t="s">
        <v>172</v>
      </c>
    </row>
    <row r="44" spans="1:22" s="13" customFormat="1" ht="20.25" customHeight="1" x14ac:dyDescent="0.2">
      <c r="A44" s="4" t="str">
        <f>IFERROR(VLOOKUP(B44,'[1]DADOS (OCULTAR)'!$Q$3:$S$135,3,0),"")</f>
        <v/>
      </c>
      <c r="B44" s="5"/>
      <c r="C44" s="6"/>
      <c r="D44" s="7"/>
      <c r="E44" s="8"/>
      <c r="F44" s="9"/>
      <c r="G44" s="9"/>
      <c r="H44" s="12"/>
      <c r="I44" s="11"/>
      <c r="V44" s="15" t="s">
        <v>173</v>
      </c>
    </row>
    <row r="45" spans="1:22" s="13" customFormat="1" ht="20.25" customHeight="1" x14ac:dyDescent="0.2">
      <c r="A45" s="4" t="str">
        <f>IFERROR(VLOOKUP(B45,'[1]DADOS (OCULTAR)'!$Q$3:$S$135,3,0),"")</f>
        <v/>
      </c>
      <c r="B45" s="5"/>
      <c r="C45" s="6"/>
      <c r="D45" s="7"/>
      <c r="E45" s="8"/>
      <c r="F45" s="9"/>
      <c r="G45" s="9"/>
      <c r="H45" s="12"/>
      <c r="I45" s="11"/>
      <c r="V45" s="15" t="s">
        <v>174</v>
      </c>
    </row>
    <row r="46" spans="1:22" s="13" customFormat="1" ht="20.25" customHeight="1" x14ac:dyDescent="0.2">
      <c r="A46" s="4" t="str">
        <f>IFERROR(VLOOKUP(B46,'[1]DADOS (OCULTAR)'!$Q$3:$S$135,3,0),"")</f>
        <v/>
      </c>
      <c r="B46" s="5"/>
      <c r="C46" s="6"/>
      <c r="D46" s="7"/>
      <c r="E46" s="8"/>
      <c r="F46" s="9"/>
      <c r="G46" s="9"/>
      <c r="H46" s="12"/>
      <c r="I46" s="11"/>
      <c r="V46" s="15" t="s">
        <v>175</v>
      </c>
    </row>
    <row r="47" spans="1:22" ht="20.25" customHeight="1" x14ac:dyDescent="0.2">
      <c r="A47" s="4" t="str">
        <f>IFERROR(VLOOKUP(B47,'[1]DADOS (OCULTAR)'!$Q$3:$S$135,3,0),"")</f>
        <v/>
      </c>
      <c r="B47" s="5"/>
      <c r="C47" s="6"/>
      <c r="D47" s="7"/>
      <c r="E47" s="8"/>
      <c r="F47" s="9"/>
      <c r="G47" s="9"/>
      <c r="H47" s="12"/>
      <c r="I47" s="11"/>
    </row>
    <row r="48" spans="1:22" ht="20.25" customHeight="1" x14ac:dyDescent="0.2">
      <c r="A48" s="4" t="str">
        <f>IFERROR(VLOOKUP(B48,'[1]DADOS (OCULTAR)'!$Q$3:$S$135,3,0),"")</f>
        <v/>
      </c>
      <c r="B48" s="5"/>
      <c r="C48" s="6"/>
      <c r="D48" s="7"/>
      <c r="E48" s="8"/>
      <c r="F48" s="9"/>
      <c r="G48" s="9"/>
      <c r="H48" s="12"/>
      <c r="I48" s="11"/>
    </row>
    <row r="49" spans="1:9" ht="20.25" customHeight="1" x14ac:dyDescent="0.2">
      <c r="A49" s="4" t="str">
        <f>IFERROR(VLOOKUP(B49,'[1]DADOS (OCULTAR)'!$Q$3:$S$135,3,0),"")</f>
        <v/>
      </c>
      <c r="B49" s="5"/>
      <c r="C49" s="6"/>
      <c r="D49" s="7"/>
      <c r="E49" s="8"/>
      <c r="F49" s="9"/>
      <c r="G49" s="9"/>
      <c r="H49" s="12"/>
      <c r="I49" s="11"/>
    </row>
    <row r="50" spans="1:9" ht="20.25" customHeight="1" x14ac:dyDescent="0.2">
      <c r="A50" s="4" t="str">
        <f>IFERROR(VLOOKUP(B50,'[1]DADOS (OCULTAR)'!$Q$3:$S$135,3,0),"")</f>
        <v/>
      </c>
      <c r="B50" s="5"/>
      <c r="C50" s="6"/>
      <c r="D50" s="7"/>
      <c r="E50" s="8"/>
      <c r="F50" s="9"/>
      <c r="G50" s="9"/>
      <c r="H50" s="12"/>
      <c r="I50" s="11"/>
    </row>
    <row r="51" spans="1:9" ht="20.25" customHeight="1" x14ac:dyDescent="0.2">
      <c r="A51" s="4" t="str">
        <f>IFERROR(VLOOKUP(B51,'[1]DADOS (OCULTAR)'!$Q$3:$S$135,3,0),"")</f>
        <v/>
      </c>
      <c r="B51" s="5"/>
      <c r="C51" s="6"/>
      <c r="D51" s="7"/>
      <c r="E51" s="8"/>
      <c r="F51" s="9"/>
      <c r="G51" s="9"/>
      <c r="H51" s="12"/>
      <c r="I51" s="11"/>
    </row>
    <row r="52" spans="1:9" ht="20.25" customHeight="1" x14ac:dyDescent="0.2">
      <c r="A52" s="4" t="str">
        <f>IFERROR(VLOOKUP(B52,'[1]DADOS (OCULTAR)'!$Q$3:$S$135,3,0),"")</f>
        <v/>
      </c>
      <c r="B52" s="5"/>
      <c r="C52" s="6"/>
      <c r="D52" s="7"/>
      <c r="E52" s="8"/>
      <c r="F52" s="9"/>
      <c r="G52" s="9"/>
      <c r="H52" s="12"/>
      <c r="I52" s="11"/>
    </row>
    <row r="53" spans="1:9" ht="20.25" customHeight="1" x14ac:dyDescent="0.2">
      <c r="A53" s="4" t="str">
        <f>IFERROR(VLOOKUP(B53,'[1]DADOS (OCULTAR)'!$Q$3:$S$135,3,0),"")</f>
        <v/>
      </c>
      <c r="B53" s="5"/>
      <c r="C53" s="6"/>
      <c r="D53" s="7"/>
      <c r="E53" s="8"/>
      <c r="F53" s="9"/>
      <c r="G53" s="9"/>
      <c r="H53" s="12"/>
      <c r="I53" s="11"/>
    </row>
    <row r="54" spans="1:9" ht="20.25" customHeight="1" x14ac:dyDescent="0.2">
      <c r="A54" s="4" t="str">
        <f>IFERROR(VLOOKUP(B54,'[1]DADOS (OCULTAR)'!$Q$3:$S$135,3,0),"")</f>
        <v/>
      </c>
      <c r="B54" s="5"/>
      <c r="C54" s="6"/>
      <c r="D54" s="7"/>
      <c r="E54" s="8"/>
      <c r="F54" s="9"/>
      <c r="G54" s="9"/>
      <c r="H54" s="12"/>
      <c r="I54" s="11"/>
    </row>
    <row r="55" spans="1:9" ht="20.25" customHeight="1" x14ac:dyDescent="0.2">
      <c r="A55" s="4" t="str">
        <f>IFERROR(VLOOKUP(B55,'[1]DADOS (OCULTAR)'!$Q$3:$S$135,3,0),"")</f>
        <v/>
      </c>
      <c r="B55" s="5"/>
      <c r="C55" s="6"/>
      <c r="D55" s="7"/>
      <c r="E55" s="8"/>
      <c r="F55" s="9"/>
      <c r="G55" s="9"/>
      <c r="H55" s="12"/>
      <c r="I55" s="11"/>
    </row>
    <row r="56" spans="1:9" ht="20.25" customHeight="1" x14ac:dyDescent="0.2">
      <c r="A56" s="4" t="str">
        <f>IFERROR(VLOOKUP(B56,'[1]DADOS (OCULTAR)'!$Q$3:$S$135,3,0),"")</f>
        <v/>
      </c>
      <c r="B56" s="5"/>
      <c r="C56" s="6"/>
      <c r="D56" s="7"/>
      <c r="E56" s="8"/>
      <c r="F56" s="9"/>
      <c r="G56" s="9"/>
      <c r="H56" s="12"/>
      <c r="I56" s="11"/>
    </row>
    <row r="57" spans="1:9" ht="20.25" customHeight="1" x14ac:dyDescent="0.2">
      <c r="A57" s="4" t="str">
        <f>IFERROR(VLOOKUP(B57,'[1]DADOS (OCULTAR)'!$Q$3:$S$135,3,0),"")</f>
        <v/>
      </c>
      <c r="B57" s="5"/>
      <c r="C57" s="6"/>
      <c r="D57" s="7"/>
      <c r="E57" s="8"/>
      <c r="F57" s="9"/>
      <c r="G57" s="9"/>
      <c r="H57" s="12"/>
      <c r="I57" s="11"/>
    </row>
    <row r="58" spans="1:9" ht="20.25" customHeight="1" x14ac:dyDescent="0.2">
      <c r="A58" s="4" t="str">
        <f>IFERROR(VLOOKUP(B58,'[1]DADOS (OCULTAR)'!$Q$3:$S$135,3,0),"")</f>
        <v/>
      </c>
      <c r="B58" s="5"/>
      <c r="C58" s="6"/>
      <c r="D58" s="7"/>
      <c r="E58" s="8"/>
      <c r="F58" s="9"/>
      <c r="G58" s="9"/>
      <c r="H58" s="12"/>
      <c r="I58" s="11"/>
    </row>
    <row r="59" spans="1:9" ht="20.25" customHeight="1" x14ac:dyDescent="0.2">
      <c r="A59" s="4" t="str">
        <f>IFERROR(VLOOKUP(B59,'[1]DADOS (OCULTAR)'!$Q$3:$S$135,3,0),"")</f>
        <v/>
      </c>
      <c r="B59" s="5"/>
      <c r="C59" s="6"/>
      <c r="D59" s="7"/>
      <c r="E59" s="8"/>
      <c r="F59" s="9"/>
      <c r="G59" s="9"/>
      <c r="H59" s="12"/>
      <c r="I59" s="11"/>
    </row>
    <row r="60" spans="1:9" ht="20.25" customHeight="1" x14ac:dyDescent="0.2">
      <c r="A60" s="4" t="str">
        <f>IFERROR(VLOOKUP(B60,'[1]DADOS (OCULTAR)'!$Q$3:$S$135,3,0),"")</f>
        <v/>
      </c>
      <c r="B60" s="5"/>
      <c r="C60" s="6"/>
      <c r="D60" s="7"/>
      <c r="E60" s="8"/>
      <c r="F60" s="9"/>
      <c r="G60" s="9"/>
      <c r="H60" s="12"/>
      <c r="I60" s="11"/>
    </row>
    <row r="61" spans="1:9" ht="20.25" customHeight="1" x14ac:dyDescent="0.2">
      <c r="A61" s="4" t="str">
        <f>IFERROR(VLOOKUP(B61,'[1]DADOS (OCULTAR)'!$Q$3:$S$135,3,0),"")</f>
        <v/>
      </c>
      <c r="B61" s="5"/>
      <c r="C61" s="6"/>
      <c r="D61" s="7"/>
      <c r="E61" s="8"/>
      <c r="F61" s="9"/>
      <c r="G61" s="9"/>
      <c r="H61" s="12"/>
      <c r="I61" s="11"/>
    </row>
    <row r="62" spans="1:9" ht="20.25" customHeight="1" x14ac:dyDescent="0.2">
      <c r="A62" s="4" t="str">
        <f>IFERROR(VLOOKUP(B62,'[1]DADOS (OCULTAR)'!$Q$3:$S$135,3,0),"")</f>
        <v/>
      </c>
      <c r="B62" s="5"/>
      <c r="C62" s="6"/>
      <c r="D62" s="7"/>
      <c r="E62" s="8"/>
      <c r="F62" s="9"/>
      <c r="G62" s="9"/>
      <c r="H62" s="12"/>
      <c r="I62" s="11"/>
    </row>
    <row r="63" spans="1:9" ht="20.25" customHeight="1" x14ac:dyDescent="0.2">
      <c r="A63" s="4" t="str">
        <f>IFERROR(VLOOKUP(B63,'[1]DADOS (OCULTAR)'!$Q$3:$S$135,3,0),"")</f>
        <v/>
      </c>
      <c r="B63" s="5"/>
      <c r="C63" s="6"/>
      <c r="D63" s="7"/>
      <c r="E63" s="8"/>
      <c r="F63" s="9"/>
      <c r="G63" s="9"/>
      <c r="H63" s="12"/>
      <c r="I63" s="11"/>
    </row>
    <row r="64" spans="1:9" ht="20.25" customHeight="1" x14ac:dyDescent="0.2">
      <c r="A64" s="4" t="str">
        <f>IFERROR(VLOOKUP(B64,'[1]DADOS (OCULTAR)'!$Q$3:$S$135,3,0),"")</f>
        <v/>
      </c>
      <c r="B64" s="5"/>
      <c r="C64" s="6"/>
      <c r="D64" s="7"/>
      <c r="E64" s="8"/>
      <c r="F64" s="9"/>
      <c r="G64" s="9"/>
      <c r="H64" s="12"/>
      <c r="I64" s="11"/>
    </row>
    <row r="65" spans="1:9" ht="20.25" customHeight="1" x14ac:dyDescent="0.2">
      <c r="A65" s="4" t="str">
        <f>IFERROR(VLOOKUP(B65,'[1]DADOS (OCULTAR)'!$Q$3:$S$135,3,0),"")</f>
        <v/>
      </c>
      <c r="B65" s="5"/>
      <c r="C65" s="6"/>
      <c r="D65" s="7"/>
      <c r="E65" s="8"/>
      <c r="F65" s="9"/>
      <c r="G65" s="9"/>
      <c r="H65" s="12"/>
      <c r="I65" s="11"/>
    </row>
    <row r="66" spans="1:9" ht="20.25" customHeight="1" x14ac:dyDescent="0.2">
      <c r="A66" s="4" t="str">
        <f>IFERROR(VLOOKUP(B66,'[1]DADOS (OCULTAR)'!$Q$3:$S$135,3,0),"")</f>
        <v/>
      </c>
      <c r="B66" s="5"/>
      <c r="C66" s="6"/>
      <c r="D66" s="7"/>
      <c r="E66" s="8"/>
      <c r="F66" s="9"/>
      <c r="G66" s="9"/>
      <c r="H66" s="12"/>
      <c r="I66" s="11"/>
    </row>
    <row r="67" spans="1:9" ht="20.25" customHeight="1" x14ac:dyDescent="0.2">
      <c r="A67" s="4" t="str">
        <f>IFERROR(VLOOKUP(B67,'[1]DADOS (OCULTAR)'!$Q$3:$S$135,3,0),"")</f>
        <v/>
      </c>
      <c r="B67" s="5"/>
      <c r="C67" s="6"/>
      <c r="D67" s="7"/>
      <c r="E67" s="8"/>
      <c r="F67" s="9"/>
      <c r="G67" s="9"/>
      <c r="H67" s="12"/>
      <c r="I67" s="11"/>
    </row>
    <row r="68" spans="1:9" ht="20.25" customHeight="1" x14ac:dyDescent="0.2">
      <c r="A68" s="4" t="str">
        <f>IFERROR(VLOOKUP(B68,'[1]DADOS (OCULTAR)'!$Q$3:$S$135,3,0),"")</f>
        <v/>
      </c>
      <c r="B68" s="5"/>
      <c r="C68" s="6"/>
      <c r="D68" s="7"/>
      <c r="E68" s="8"/>
      <c r="F68" s="9"/>
      <c r="G68" s="9"/>
      <c r="H68" s="12"/>
      <c r="I68" s="11"/>
    </row>
    <row r="69" spans="1:9" ht="20.25" customHeight="1" x14ac:dyDescent="0.2">
      <c r="A69" s="4" t="str">
        <f>IFERROR(VLOOKUP(B69,'[1]DADOS (OCULTAR)'!$Q$3:$S$135,3,0),"")</f>
        <v/>
      </c>
      <c r="B69" s="5"/>
      <c r="C69" s="6"/>
      <c r="D69" s="7"/>
      <c r="E69" s="8"/>
      <c r="F69" s="9"/>
      <c r="G69" s="9"/>
      <c r="H69" s="12"/>
      <c r="I69" s="11"/>
    </row>
    <row r="70" spans="1:9" ht="20.25" customHeight="1" x14ac:dyDescent="0.2">
      <c r="A70" s="4" t="str">
        <f>IFERROR(VLOOKUP(B70,'[1]DADOS (OCULTAR)'!$Q$3:$S$135,3,0),"")</f>
        <v/>
      </c>
      <c r="B70" s="5"/>
      <c r="C70" s="6"/>
      <c r="D70" s="7"/>
      <c r="E70" s="8"/>
      <c r="F70" s="9"/>
      <c r="G70" s="9"/>
      <c r="H70" s="12"/>
      <c r="I70" s="11"/>
    </row>
    <row r="71" spans="1:9" ht="20.25" customHeight="1" x14ac:dyDescent="0.2">
      <c r="A71" s="4" t="str">
        <f>IFERROR(VLOOKUP(B71,'[1]DADOS (OCULTAR)'!$Q$3:$S$135,3,0),"")</f>
        <v/>
      </c>
      <c r="B71" s="5"/>
      <c r="C71" s="6"/>
      <c r="D71" s="7"/>
      <c r="E71" s="8"/>
      <c r="F71" s="9"/>
      <c r="G71" s="9"/>
      <c r="H71" s="12"/>
      <c r="I71" s="11"/>
    </row>
    <row r="72" spans="1:9" ht="20.25" customHeight="1" x14ac:dyDescent="0.2">
      <c r="A72" s="4" t="str">
        <f>IFERROR(VLOOKUP(B72,'[1]DADOS (OCULTAR)'!$Q$3:$S$135,3,0),"")</f>
        <v/>
      </c>
      <c r="B72" s="5"/>
      <c r="C72" s="6"/>
      <c r="D72" s="7"/>
      <c r="E72" s="8"/>
      <c r="F72" s="9"/>
      <c r="G72" s="9"/>
      <c r="H72" s="12"/>
      <c r="I72" s="11"/>
    </row>
    <row r="73" spans="1:9" ht="20.25" customHeight="1" x14ac:dyDescent="0.2">
      <c r="A73" s="4" t="str">
        <f>IFERROR(VLOOKUP(B73,'[1]DADOS (OCULTAR)'!$Q$3:$S$135,3,0),"")</f>
        <v/>
      </c>
      <c r="B73" s="5"/>
      <c r="C73" s="6"/>
      <c r="D73" s="7"/>
      <c r="E73" s="8"/>
      <c r="F73" s="9"/>
      <c r="G73" s="9"/>
      <c r="H73" s="12"/>
      <c r="I73" s="11"/>
    </row>
    <row r="74" spans="1:9" ht="20.25" customHeight="1" x14ac:dyDescent="0.2">
      <c r="A74" s="4" t="str">
        <f>IFERROR(VLOOKUP(B74,'[1]DADOS (OCULTAR)'!$Q$3:$S$135,3,0),"")</f>
        <v/>
      </c>
      <c r="B74" s="5"/>
      <c r="C74" s="6"/>
      <c r="D74" s="7"/>
      <c r="E74" s="8"/>
      <c r="F74" s="9"/>
      <c r="G74" s="9"/>
      <c r="H74" s="12"/>
      <c r="I74" s="11"/>
    </row>
    <row r="75" spans="1:9" ht="20.25" customHeight="1" x14ac:dyDescent="0.2">
      <c r="A75" s="4" t="str">
        <f>IFERROR(VLOOKUP(B75,'[1]DADOS (OCULTAR)'!$Q$3:$S$135,3,0),"")</f>
        <v/>
      </c>
      <c r="B75" s="5"/>
      <c r="C75" s="6"/>
      <c r="D75" s="7"/>
      <c r="E75" s="8"/>
      <c r="F75" s="9"/>
      <c r="G75" s="9"/>
      <c r="H75" s="12"/>
      <c r="I75" s="11"/>
    </row>
    <row r="76" spans="1:9" ht="20.25" customHeight="1" x14ac:dyDescent="0.2">
      <c r="A76" s="4" t="str">
        <f>IFERROR(VLOOKUP(B76,'[1]DADOS (OCULTAR)'!$Q$3:$S$135,3,0),"")</f>
        <v/>
      </c>
      <c r="B76" s="5"/>
      <c r="C76" s="6"/>
      <c r="D76" s="7"/>
      <c r="E76" s="8"/>
      <c r="F76" s="9"/>
      <c r="G76" s="9"/>
      <c r="H76" s="12"/>
      <c r="I76" s="11"/>
    </row>
    <row r="77" spans="1:9" ht="20.25" customHeight="1" x14ac:dyDescent="0.2">
      <c r="A77" s="4" t="str">
        <f>IFERROR(VLOOKUP(B77,'[1]DADOS (OCULTAR)'!$Q$3:$S$135,3,0),"")</f>
        <v/>
      </c>
      <c r="B77" s="5"/>
      <c r="C77" s="6"/>
      <c r="D77" s="7"/>
      <c r="E77" s="8"/>
      <c r="F77" s="9"/>
      <c r="G77" s="9"/>
      <c r="H77" s="12"/>
      <c r="I77" s="11"/>
    </row>
    <row r="78" spans="1:9" ht="20.25" customHeight="1" x14ac:dyDescent="0.2">
      <c r="A78" s="4" t="str">
        <f>IFERROR(VLOOKUP(B78,'[1]DADOS (OCULTAR)'!$Q$3:$S$135,3,0),"")</f>
        <v/>
      </c>
      <c r="B78" s="5"/>
      <c r="C78" s="6"/>
      <c r="D78" s="7"/>
      <c r="E78" s="8"/>
      <c r="F78" s="9"/>
      <c r="G78" s="9"/>
      <c r="H78" s="12"/>
      <c r="I78" s="11"/>
    </row>
    <row r="79" spans="1:9" ht="20.25" customHeight="1" x14ac:dyDescent="0.2">
      <c r="A79" s="4" t="str">
        <f>IFERROR(VLOOKUP(B79,'[1]DADOS (OCULTAR)'!$Q$3:$S$135,3,0),"")</f>
        <v/>
      </c>
      <c r="B79" s="5"/>
      <c r="C79" s="6"/>
      <c r="D79" s="7"/>
      <c r="E79" s="8"/>
      <c r="F79" s="9"/>
      <c r="G79" s="9"/>
      <c r="H79" s="12"/>
      <c r="I79" s="11"/>
    </row>
    <row r="80" spans="1:9" ht="20.25" customHeight="1" x14ac:dyDescent="0.2">
      <c r="A80" s="4" t="str">
        <f>IFERROR(VLOOKUP(B80,'[1]DADOS (OCULTAR)'!$Q$3:$S$135,3,0),"")</f>
        <v/>
      </c>
      <c r="B80" s="5"/>
      <c r="C80" s="6"/>
      <c r="D80" s="7"/>
      <c r="E80" s="8"/>
      <c r="F80" s="9"/>
      <c r="G80" s="9"/>
      <c r="H80" s="12"/>
      <c r="I80" s="11"/>
    </row>
    <row r="81" spans="1:9" ht="20.25" customHeight="1" x14ac:dyDescent="0.2">
      <c r="A81" s="4" t="str">
        <f>IFERROR(VLOOKUP(B81,'[1]DADOS (OCULTAR)'!$Q$3:$S$135,3,0),"")</f>
        <v/>
      </c>
      <c r="B81" s="5"/>
      <c r="C81" s="6"/>
      <c r="D81" s="7"/>
      <c r="E81" s="8"/>
      <c r="F81" s="9"/>
      <c r="G81" s="9"/>
      <c r="H81" s="12"/>
      <c r="I81" s="11"/>
    </row>
    <row r="82" spans="1:9" ht="20.25" customHeight="1" x14ac:dyDescent="0.2">
      <c r="A82" s="4" t="str">
        <f>IFERROR(VLOOKUP(B82,'[1]DADOS (OCULTAR)'!$Q$3:$S$135,3,0),"")</f>
        <v/>
      </c>
      <c r="B82" s="5"/>
      <c r="C82" s="6"/>
      <c r="D82" s="7"/>
      <c r="E82" s="8"/>
      <c r="F82" s="9"/>
      <c r="G82" s="9"/>
      <c r="H82" s="12"/>
      <c r="I82" s="11"/>
    </row>
    <row r="83" spans="1:9" ht="20.25" customHeight="1" x14ac:dyDescent="0.2">
      <c r="A83" s="4" t="str">
        <f>IFERROR(VLOOKUP(B83,'[1]DADOS (OCULTAR)'!$Q$3:$S$135,3,0),"")</f>
        <v/>
      </c>
      <c r="B83" s="5"/>
      <c r="C83" s="6"/>
      <c r="D83" s="7"/>
      <c r="E83" s="8"/>
      <c r="F83" s="9"/>
      <c r="G83" s="9"/>
      <c r="H83" s="12"/>
      <c r="I83" s="11"/>
    </row>
    <row r="84" spans="1:9" ht="20.25" customHeight="1" x14ac:dyDescent="0.2">
      <c r="A84" s="4" t="str">
        <f>IFERROR(VLOOKUP(B84,'[1]DADOS (OCULTAR)'!$Q$3:$S$135,3,0),"")</f>
        <v/>
      </c>
      <c r="B84" s="5"/>
      <c r="C84" s="6"/>
      <c r="D84" s="7"/>
      <c r="E84" s="8"/>
      <c r="F84" s="9"/>
      <c r="G84" s="9"/>
      <c r="H84" s="12"/>
      <c r="I84" s="11"/>
    </row>
    <row r="85" spans="1:9" ht="20.25" customHeight="1" x14ac:dyDescent="0.2">
      <c r="A85" s="4" t="str">
        <f>IFERROR(VLOOKUP(B85,'[1]DADOS (OCULTAR)'!$Q$3:$S$135,3,0),"")</f>
        <v/>
      </c>
      <c r="B85" s="5"/>
      <c r="C85" s="6"/>
      <c r="D85" s="7"/>
      <c r="E85" s="8"/>
      <c r="F85" s="9"/>
      <c r="G85" s="9"/>
      <c r="H85" s="12"/>
      <c r="I85" s="11"/>
    </row>
    <row r="86" spans="1:9" ht="20.25" customHeight="1" x14ac:dyDescent="0.2">
      <c r="A86" s="4" t="str">
        <f>IFERROR(VLOOKUP(B86,'[1]DADOS (OCULTAR)'!$Q$3:$S$135,3,0),"")</f>
        <v/>
      </c>
      <c r="B86" s="5"/>
      <c r="C86" s="6"/>
      <c r="D86" s="7"/>
      <c r="E86" s="8"/>
      <c r="F86" s="9"/>
      <c r="G86" s="9"/>
      <c r="H86" s="12"/>
      <c r="I86" s="11"/>
    </row>
    <row r="87" spans="1:9" ht="20.25" customHeight="1" x14ac:dyDescent="0.2">
      <c r="A87" s="4" t="str">
        <f>IFERROR(VLOOKUP(B87,'[1]DADOS (OCULTAR)'!$Q$3:$S$135,3,0),"")</f>
        <v/>
      </c>
      <c r="B87" s="5"/>
      <c r="C87" s="6"/>
      <c r="D87" s="7"/>
      <c r="E87" s="8"/>
      <c r="F87" s="9"/>
      <c r="G87" s="9"/>
      <c r="H87" s="12"/>
      <c r="I87" s="11"/>
    </row>
    <row r="88" spans="1:9" ht="20.25" customHeight="1" x14ac:dyDescent="0.2">
      <c r="A88" s="4" t="str">
        <f>IFERROR(VLOOKUP(B88,'[1]DADOS (OCULTAR)'!$Q$3:$S$135,3,0),"")</f>
        <v/>
      </c>
      <c r="B88" s="5"/>
      <c r="C88" s="6"/>
      <c r="D88" s="7"/>
      <c r="E88" s="8"/>
      <c r="F88" s="9"/>
      <c r="G88" s="9"/>
      <c r="H88" s="12"/>
      <c r="I88" s="11"/>
    </row>
    <row r="89" spans="1:9" ht="20.25" customHeight="1" x14ac:dyDescent="0.2">
      <c r="A89" s="4" t="str">
        <f>IFERROR(VLOOKUP(B89,'[1]DADOS (OCULTAR)'!$Q$3:$S$135,3,0),"")</f>
        <v/>
      </c>
      <c r="B89" s="5"/>
      <c r="C89" s="6"/>
      <c r="D89" s="7"/>
      <c r="E89" s="8"/>
      <c r="F89" s="9"/>
      <c r="G89" s="9"/>
      <c r="H89" s="12"/>
      <c r="I89" s="11"/>
    </row>
    <row r="90" spans="1:9" ht="20.25" customHeight="1" x14ac:dyDescent="0.2">
      <c r="A90" s="4" t="str">
        <f>IFERROR(VLOOKUP(B90,'[1]DADOS (OCULTAR)'!$Q$3:$S$135,3,0),"")</f>
        <v/>
      </c>
      <c r="B90" s="5"/>
      <c r="C90" s="6"/>
      <c r="D90" s="7"/>
      <c r="E90" s="8"/>
      <c r="F90" s="9"/>
      <c r="G90" s="9"/>
      <c r="H90" s="12"/>
      <c r="I90" s="11"/>
    </row>
    <row r="91" spans="1:9" ht="20.25" customHeight="1" x14ac:dyDescent="0.2">
      <c r="A91" s="4" t="str">
        <f>IFERROR(VLOOKUP(B91,'[1]DADOS (OCULTAR)'!$Q$3:$S$135,3,0),"")</f>
        <v/>
      </c>
      <c r="B91" s="5"/>
      <c r="C91" s="6"/>
      <c r="D91" s="7"/>
      <c r="E91" s="8"/>
      <c r="F91" s="9"/>
      <c r="G91" s="9"/>
      <c r="H91" s="12"/>
      <c r="I91" s="11"/>
    </row>
    <row r="92" spans="1:9" ht="20.25" customHeight="1" x14ac:dyDescent="0.2">
      <c r="A92" s="4" t="str">
        <f>IFERROR(VLOOKUP(B92,'[1]DADOS (OCULTAR)'!$Q$3:$S$135,3,0),"")</f>
        <v/>
      </c>
      <c r="B92" s="5"/>
      <c r="C92" s="6"/>
      <c r="D92" s="7"/>
      <c r="E92" s="8"/>
      <c r="F92" s="9"/>
      <c r="G92" s="9"/>
      <c r="H92" s="12"/>
      <c r="I92" s="11"/>
    </row>
    <row r="93" spans="1:9" ht="20.25" customHeight="1" x14ac:dyDescent="0.2">
      <c r="A93" s="4" t="str">
        <f>IFERROR(VLOOKUP(B93,'[1]DADOS (OCULTAR)'!$Q$3:$S$135,3,0),"")</f>
        <v/>
      </c>
      <c r="B93" s="5"/>
      <c r="C93" s="6"/>
      <c r="D93" s="7"/>
      <c r="E93" s="8"/>
      <c r="F93" s="9"/>
      <c r="G93" s="9"/>
      <c r="H93" s="12"/>
      <c r="I93" s="11"/>
    </row>
    <row r="94" spans="1:9" ht="20.25" customHeight="1" x14ac:dyDescent="0.2">
      <c r="A94" s="4" t="str">
        <f>IFERROR(VLOOKUP(B94,'[1]DADOS (OCULTAR)'!$Q$3:$S$135,3,0),"")</f>
        <v/>
      </c>
      <c r="B94" s="5"/>
      <c r="C94" s="6"/>
      <c r="D94" s="7"/>
      <c r="E94" s="8"/>
      <c r="F94" s="9"/>
      <c r="G94" s="9"/>
      <c r="H94" s="12"/>
      <c r="I94" s="11"/>
    </row>
    <row r="95" spans="1:9" ht="20.25" customHeight="1" x14ac:dyDescent="0.2">
      <c r="A95" s="4" t="str">
        <f>IFERROR(VLOOKUP(B95,'[1]DADOS (OCULTAR)'!$Q$3:$S$135,3,0),"")</f>
        <v/>
      </c>
      <c r="B95" s="5"/>
      <c r="C95" s="6"/>
      <c r="D95" s="7"/>
      <c r="E95" s="8"/>
      <c r="F95" s="9"/>
      <c r="G95" s="9"/>
      <c r="H95" s="12"/>
      <c r="I95" s="11"/>
    </row>
    <row r="96" spans="1:9" ht="20.25" customHeight="1" x14ac:dyDescent="0.2">
      <c r="A96" s="4" t="str">
        <f>IFERROR(VLOOKUP(B96,'[1]DADOS (OCULTAR)'!$Q$3:$S$135,3,0),"")</f>
        <v/>
      </c>
      <c r="B96" s="5"/>
      <c r="C96" s="6"/>
      <c r="D96" s="7"/>
      <c r="E96" s="8"/>
      <c r="F96" s="9"/>
      <c r="G96" s="9"/>
      <c r="H96" s="12"/>
      <c r="I96" s="11"/>
    </row>
    <row r="97" spans="1:9" ht="20.25" customHeight="1" x14ac:dyDescent="0.2">
      <c r="A97" s="4" t="str">
        <f>IFERROR(VLOOKUP(B97,'[1]DADOS (OCULTAR)'!$Q$3:$S$135,3,0),"")</f>
        <v/>
      </c>
      <c r="B97" s="5"/>
      <c r="C97" s="6"/>
      <c r="D97" s="7"/>
      <c r="E97" s="8"/>
      <c r="F97" s="9"/>
      <c r="G97" s="9"/>
      <c r="H97" s="12"/>
      <c r="I97" s="11"/>
    </row>
    <row r="98" spans="1:9" ht="20.25" customHeight="1" x14ac:dyDescent="0.2">
      <c r="A98" s="4" t="str">
        <f>IFERROR(VLOOKUP(B98,'[1]DADOS (OCULTAR)'!$Q$3:$S$135,3,0),"")</f>
        <v/>
      </c>
      <c r="B98" s="5"/>
      <c r="C98" s="6"/>
      <c r="D98" s="7"/>
      <c r="E98" s="8"/>
      <c r="F98" s="9"/>
      <c r="G98" s="9"/>
      <c r="H98" s="12"/>
      <c r="I98" s="11"/>
    </row>
    <row r="99" spans="1:9" ht="20.25" customHeight="1" x14ac:dyDescent="0.2">
      <c r="A99" s="4" t="str">
        <f>IFERROR(VLOOKUP(B99,'[1]DADOS (OCULTAR)'!$Q$3:$S$135,3,0),"")</f>
        <v/>
      </c>
      <c r="B99" s="5"/>
      <c r="C99" s="6"/>
      <c r="D99" s="7"/>
      <c r="E99" s="8"/>
      <c r="F99" s="9"/>
      <c r="G99" s="9"/>
      <c r="H99" s="12"/>
      <c r="I99" s="11"/>
    </row>
    <row r="100" spans="1:9" ht="20.25" customHeight="1" x14ac:dyDescent="0.2">
      <c r="A100" s="4" t="str">
        <f>IFERROR(VLOOKUP(B100,'[1]DADOS (OCULTAR)'!$Q$3:$S$135,3,0),"")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">
      <c r="A101" s="4" t="str">
        <f>IFERROR(VLOOKUP(B101,'[1]DADOS (OCULTAR)'!$Q$3:$S$135,3,0),"")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">
      <c r="A102" s="4" t="str">
        <f>IFERROR(VLOOKUP(B102,'[1]DADOS (OCULTAR)'!$Q$3:$S$135,3,0),"")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">
      <c r="A103" s="4" t="str">
        <f>IFERROR(VLOOKUP(B103,'[1]DADOS (OCULTAR)'!$Q$3:$S$135,3,0),"")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">
      <c r="A104" s="4" t="str">
        <f>IFERROR(VLOOKUP(B104,'[1]DADOS (OCULTAR)'!$Q$3:$S$135,3,0),"")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">
      <c r="A105" s="4" t="str">
        <f>IFERROR(VLOOKUP(B105,'[1]DADOS (OCULTAR)'!$Q$3:$S$135,3,0),"")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">
      <c r="A106" s="4" t="str">
        <f>IFERROR(VLOOKUP(B106,'[1]DADOS (OCULTAR)'!$Q$3:$S$135,3,0),"")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">
      <c r="A107" s="4" t="str">
        <f>IFERROR(VLOOKUP(B107,'[1]DADOS (OCULTAR)'!$Q$3:$S$135,3,0),"")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">
      <c r="A108" s="4" t="str">
        <f>IFERROR(VLOOKUP(B108,'[1]DADOS (OCULTAR)'!$Q$3:$S$135,3,0),"")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">
      <c r="A109" s="4" t="str">
        <f>IFERROR(VLOOKUP(B109,'[1]DADOS (OCULTAR)'!$Q$3:$S$135,3,0),"")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">
      <c r="A110" s="4" t="str">
        <f>IFERROR(VLOOKUP(B110,'[1]DADOS (OCULTAR)'!$Q$3:$S$135,3,0),"")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">
      <c r="A111" s="4" t="str">
        <f>IFERROR(VLOOKUP(B111,'[1]DADOS (OCULTAR)'!$Q$3:$S$135,3,0),"")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">
      <c r="A112" s="4" t="str">
        <f>IFERROR(VLOOKUP(B112,'[1]DADOS (OCULTAR)'!$Q$3:$S$135,3,0),"")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">
      <c r="A113" s="4" t="str">
        <f>IFERROR(VLOOKUP(B113,'[1]DADOS (OCULTAR)'!$Q$3:$S$135,3,0),"")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">
      <c r="A114" s="4" t="str">
        <f>IFERROR(VLOOKUP(B114,'[1]DADOS (OCULTAR)'!$Q$3:$S$135,3,0),"")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">
      <c r="A115" s="4" t="str">
        <f>IFERROR(VLOOKUP(B115,'[1]DADOS (OCULTAR)'!$Q$3:$S$135,3,0),"")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">
      <c r="A116" s="4" t="str">
        <f>IFERROR(VLOOKUP(B116,'[1]DADOS (OCULTAR)'!$Q$3:$S$135,3,0),"")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">
      <c r="A117" s="4" t="str">
        <f>IFERROR(VLOOKUP(B117,'[1]DADOS (OCULTAR)'!$Q$3:$S$135,3,0),"")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(OCULTAR)'!$Q$3:$S$135,3,0),"")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(OCULTAR)'!$Q$3:$S$135,3,0),"")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(OCULTAR)'!$Q$3:$S$135,3,0),"")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(OCULTAR)'!$Q$3:$S$135,3,0),"")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(OCULTAR)'!$Q$3:$S$135,3,0),"")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(OCULTAR)'!$Q$3:$S$135,3,0),"")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(OCULTAR)'!$Q$3:$S$135,3,0),"")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(OCULTAR)'!$Q$3:$S$135,3,0),"")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(OCULTAR)'!$Q$3:$S$135,3,0),"")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(OCULTAR)'!$Q$3:$S$135,3,0),"")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(OCULTAR)'!$Q$3:$S$135,3,0),"")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(OCULTAR)'!$Q$3:$S$135,3,0),"")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(OCULTAR)'!$Q$3:$S$135,3,0),"")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(OCULTAR)'!$Q$3:$S$135,3,0),"")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(OCULTAR)'!$Q$3:$S$135,3,0),"")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(OCULTAR)'!$Q$3:$S$135,3,0),"")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(OCULTAR)'!$Q$3:$S$135,3,0),"")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(OCULTAR)'!$Q$3:$S$135,3,0),"")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(OCULTAR)'!$Q$3:$S$135,3,0),"")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(OCULTAR)'!$Q$3:$S$135,3,0),"")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(OCULTAR)'!$Q$3:$S$135,3,0),"")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(OCULTAR)'!$Q$3:$S$135,3,0),"")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(OCULTAR)'!$Q$3:$S$135,3,0),"")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(OCULTAR)'!$Q$3:$S$135,3,0),"")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(OCULTAR)'!$Q$3:$S$135,3,0),"")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(OCULTAR)'!$Q$3:$S$135,3,0),"")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(OCULTAR)'!$Q$3:$S$135,3,0),"")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(OCULTAR)'!$Q$3:$S$135,3,0),"")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(OCULTAR)'!$Q$3:$S$135,3,0),"")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(OCULTAR)'!$Q$3:$S$135,3,0),"")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(OCULTAR)'!$Q$3:$S$135,3,0),"")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(OCULTAR)'!$Q$3:$S$135,3,0),"")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(OCULTAR)'!$Q$3:$S$135,3,0),"")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(OCULTAR)'!$Q$3:$S$135,3,0),"")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(OCULTAR)'!$Q$3:$S$135,3,0),"")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(OCULTAR)'!$Q$3:$S$135,3,0),"")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(OCULTAR)'!$Q$3:$S$135,3,0),"")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(OCULTAR)'!$Q$3:$S$135,3,0),"")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(OCULTAR)'!$Q$3:$S$135,3,0),"")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(OCULTAR)'!$Q$3:$S$135,3,0),"")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(OCULTAR)'!$Q$3:$S$135,3,0),"")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(OCULTAR)'!$Q$3:$S$135,3,0),"")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(OCULTAR)'!$Q$3:$S$135,3,0),"")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(OCULTAR)'!$Q$3:$S$135,3,0),"")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(OCULTAR)'!$Q$3:$S$135,3,0),"")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(OCULTAR)'!$Q$3:$S$135,3,0),"")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(OCULTAR)'!$Q$3:$S$135,3,0),"")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(OCULTAR)'!$Q$3:$S$135,3,0),"")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(OCULTAR)'!$Q$3:$S$135,3,0),"")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(OCULTAR)'!$Q$3:$S$135,3,0),"")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(OCULTAR)'!$Q$3:$S$135,3,0),"")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(OCULTAR)'!$Q$3:$S$135,3,0),"")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(OCULTAR)'!$Q$3:$S$135,3,0),"")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(OCULTAR)'!$Q$3:$S$135,3,0),"")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(OCULTAR)'!$Q$3:$S$135,3,0),"")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(OCULTAR)'!$Q$3:$S$135,3,0),"")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(OCULTAR)'!$Q$3:$S$135,3,0),"")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(OCULTAR)'!$Q$3:$S$135,3,0),"")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(OCULTAR)'!$Q$3:$S$135,3,0),"")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(OCULTAR)'!$Q$3:$S$135,3,0),"")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(OCULTAR)'!$Q$3:$S$135,3,0),"")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(OCULTAR)'!$Q$3:$S$135,3,0),"")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(OCULTAR)'!$Q$3:$S$135,3,0),"")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(OCULTAR)'!$Q$3:$S$135,3,0),"")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(OCULTAR)'!$Q$3:$S$135,3,0),"")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(OCULTAR)'!$Q$3:$S$135,3,0),"")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(OCULTAR)'!$Q$3:$S$135,3,0),"")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(OCULTAR)'!$Q$3:$S$135,3,0),"")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(OCULTAR)'!$Q$3:$S$135,3,0),"")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(OCULTAR)'!$Q$3:$S$135,3,0),"")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(OCULTAR)'!$Q$3:$S$135,3,0),"")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(OCULTAR)'!$Q$3:$S$135,3,0),"")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(OCULTAR)'!$Q$3:$S$135,3,0),"")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(OCULTAR)'!$Q$3:$S$135,3,0),"")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(OCULTAR)'!$Q$3:$S$135,3,0),"")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(OCULTAR)'!$Q$3:$S$135,3,0),"")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(OCULTAR)'!$Q$3:$S$135,3,0),"")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(OCULTAR)'!$Q$3:$S$135,3,0),"")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(OCULTAR)'!$Q$3:$S$135,3,0),"")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(OCULTAR)'!$Q$3:$S$135,3,0),"")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(OCULTAR)'!$Q$3:$S$135,3,0),"")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(OCULTAR)'!$Q$3:$S$135,3,0),"")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(OCULTAR)'!$Q$3:$S$135,3,0),"")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(OCULTAR)'!$Q$3:$S$135,3,0),"")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(OCULTAR)'!$Q$3:$S$135,3,0),"")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(OCULTAR)'!$Q$3:$S$135,3,0),"")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(OCULTAR)'!$Q$3:$S$135,3,0),"")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(OCULTAR)'!$Q$3:$S$135,3,0),"")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(OCULTAR)'!$Q$3:$S$135,3,0),"")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(OCULTAR)'!$Q$3:$S$135,3,0),"")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(OCULTAR)'!$Q$3:$S$135,3,0),"")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(OCULTAR)'!$Q$3:$S$135,3,0),"")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(OCULTAR)'!$Q$3:$S$135,3,0),"")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(OCULTAR)'!$Q$3:$S$135,3,0),"")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(OCULTAR)'!$Q$3:$S$135,3,0),"")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(OCULTAR)'!$Q$3:$S$135,3,0),"")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(OCULTAR)'!$Q$3:$S$135,3,0),"")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(OCULTAR)'!$Q$3:$S$135,3,0),"")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(OCULTAR)'!$Q$3:$S$135,3,0),"")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(OCULTAR)'!$Q$3:$S$135,3,0),"")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(OCULTAR)'!$Q$3:$S$135,3,0),"")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(OCULTAR)'!$Q$3:$S$135,3,0),"")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(OCULTAR)'!$Q$3:$S$135,3,0),"")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(OCULTAR)'!$Q$3:$S$135,3,0),"")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(OCULTAR)'!$Q$3:$S$135,3,0),"")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(OCULTAR)'!$Q$3:$S$135,3,0),"")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(OCULTAR)'!$Q$3:$S$135,3,0),"")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(OCULTAR)'!$Q$3:$S$135,3,0),"")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(OCULTAR)'!$Q$3:$S$135,3,0),"")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(OCULTAR)'!$Q$3:$S$135,3,0),"")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(OCULTAR)'!$Q$3:$S$135,3,0),"")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(OCULTAR)'!$Q$3:$S$135,3,0),"")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(OCULTAR)'!$Q$3:$S$135,3,0),"")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(OCULTAR)'!$Q$3:$S$135,3,0),"")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(OCULTAR)'!$Q$3:$S$135,3,0),"")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(OCULTAR)'!$Q$3:$S$135,3,0),"")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(OCULTAR)'!$Q$3:$S$135,3,0),"")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(OCULTAR)'!$Q$3:$S$135,3,0),"")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(OCULTAR)'!$Q$3:$S$135,3,0),"")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(OCULTAR)'!$Q$3:$S$135,3,0),"")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(OCULTAR)'!$Q$3:$S$135,3,0),"")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(OCULTAR)'!$Q$3:$S$135,3,0),"")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(OCULTAR)'!$Q$3:$S$135,3,0),"")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(OCULTAR)'!$Q$3:$S$135,3,0),"")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(OCULTAR)'!$Q$3:$S$135,3,0),"")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(OCULTAR)'!$Q$3:$S$135,3,0),"")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(OCULTAR)'!$Q$3:$S$135,3,0),"")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(OCULTAR)'!$Q$3:$S$135,3,0),"")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(OCULTAR)'!$Q$3:$S$135,3,0),"")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(OCULTAR)'!$Q$3:$S$135,3,0),"")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(OCULTAR)'!$Q$3:$S$135,3,0),"")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(OCULTAR)'!$Q$3:$S$135,3,0),"")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(OCULTAR)'!$Q$3:$S$135,3,0),"")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(OCULTAR)'!$Q$3:$S$135,3,0),"")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(OCULTAR)'!$Q$3:$S$135,3,0),"")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(OCULTAR)'!$Q$3:$S$135,3,0),"")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(OCULTAR)'!$Q$3:$S$135,3,0),"")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(OCULTAR)'!$Q$3:$S$135,3,0),"")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(OCULTAR)'!$Q$3:$S$135,3,0),"")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(OCULTAR)'!$Q$3:$S$135,3,0),"")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(OCULTAR)'!$Q$3:$S$135,3,0),"")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(OCULTAR)'!$Q$3:$S$135,3,0),"")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(OCULTAR)'!$Q$3:$S$135,3,0),"")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(OCULTAR)'!$Q$3:$S$135,3,0),"")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(OCULTAR)'!$Q$3:$S$135,3,0),"")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(OCULTAR)'!$Q$3:$S$135,3,0),"")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(OCULTAR)'!$Q$3:$S$135,3,0),"")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(OCULTAR)'!$Q$3:$S$135,3,0),"")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(OCULTAR)'!$Q$3:$S$135,3,0),"")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(OCULTAR)'!$Q$3:$S$135,3,0),"")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(OCULTAR)'!$Q$3:$S$135,3,0),"")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(OCULTAR)'!$Q$3:$S$135,3,0),"")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(OCULTAR)'!$Q$3:$S$135,3,0),"")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(OCULTAR)'!$Q$3:$S$135,3,0),"")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(OCULTAR)'!$Q$3:$S$135,3,0),"")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(OCULTAR)'!$Q$3:$S$135,3,0),"")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(OCULTAR)'!$Q$3:$S$135,3,0),"")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(OCULTAR)'!$Q$3:$S$135,3,0),"")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(OCULTAR)'!$Q$3:$S$135,3,0),"")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(OCULTAR)'!$Q$3:$S$135,3,0),"")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(OCULTAR)'!$Q$3:$S$135,3,0),"")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(OCULTAR)'!$Q$3:$S$135,3,0),"")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(OCULTAR)'!$Q$3:$S$135,3,0),"")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(OCULTAR)'!$Q$3:$S$135,3,0),"")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(OCULTAR)'!$Q$3:$S$135,3,0),"")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(OCULTAR)'!$Q$3:$S$135,3,0),"")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(OCULTAR)'!$Q$3:$S$135,3,0),"")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(OCULTAR)'!$Q$3:$S$135,3,0),"")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(OCULTAR)'!$Q$3:$S$135,3,0),"")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(OCULTAR)'!$Q$3:$S$135,3,0),"")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(OCULTAR)'!$Q$3:$S$135,3,0),"")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(OCULTAR)'!$Q$3:$S$135,3,0),"")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(OCULTAR)'!$Q$3:$S$135,3,0),"")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(OCULTAR)'!$Q$3:$S$135,3,0),"")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(OCULTAR)'!$Q$3:$S$135,3,0),"")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(OCULTAR)'!$Q$3:$S$135,3,0),"")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(OCULTAR)'!$Q$3:$S$135,3,0),"")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(OCULTAR)'!$Q$3:$S$135,3,0),"")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(OCULTAR)'!$Q$3:$S$135,3,0),"")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(OCULTAR)'!$Q$3:$S$135,3,0),"")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(OCULTAR)'!$Q$3:$S$135,3,0),"")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(OCULTAR)'!$Q$3:$S$135,3,0),"")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(OCULTAR)'!$Q$3:$S$135,3,0),"")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(OCULTAR)'!$Q$3:$S$135,3,0),"")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(OCULTAR)'!$Q$3:$S$135,3,0),"")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(OCULTAR)'!$Q$3:$S$135,3,0),"")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(OCULTAR)'!$Q$3:$S$135,3,0),"")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(OCULTAR)'!$Q$3:$S$135,3,0),"")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(OCULTAR)'!$Q$3:$S$135,3,0),"")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(OCULTAR)'!$Q$3:$S$135,3,0),"")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(OCULTAR)'!$Q$3:$S$135,3,0),"")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(OCULTAR)'!$Q$3:$S$135,3,0),"")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(OCULTAR)'!$Q$3:$S$135,3,0),"")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(OCULTAR)'!$Q$3:$S$135,3,0),"")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(OCULTAR)'!$Q$3:$S$135,3,0),"")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(OCULTAR)'!$Q$3:$S$135,3,0),"")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(OCULTAR)'!$Q$3:$S$135,3,0),"")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(OCULTAR)'!$Q$3:$S$135,3,0),"")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(OCULTAR)'!$Q$3:$S$135,3,0),"")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(OCULTAR)'!$Q$3:$S$135,3,0),"")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(OCULTAR)'!$Q$3:$S$135,3,0),"")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(OCULTAR)'!$Q$3:$S$135,3,0),"")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(OCULTAR)'!$Q$3:$S$135,3,0),"")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(OCULTAR)'!$Q$3:$S$135,3,0),"")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(OCULTAR)'!$Q$3:$S$135,3,0),"")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(OCULTAR)'!$Q$3:$S$135,3,0),"")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(OCULTAR)'!$Q$3:$S$135,3,0),"")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(OCULTAR)'!$Q$3:$S$135,3,0),"")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(OCULTAR)'!$Q$3:$S$135,3,0),"")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(OCULTAR)'!$Q$3:$S$135,3,0),"")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(OCULTAR)'!$Q$3:$S$135,3,0),"")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(OCULTAR)'!$Q$3:$S$135,3,0),"")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(OCULTAR)'!$Q$3:$S$135,3,0),"")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(OCULTAR)'!$Q$3:$S$135,3,0),"")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(OCULTAR)'!$Q$3:$S$135,3,0),"")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(OCULTAR)'!$Q$3:$S$135,3,0),"")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(OCULTAR)'!$Q$3:$S$135,3,0),"")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(OCULTAR)'!$Q$3:$S$135,3,0),"")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(OCULTAR)'!$Q$3:$S$135,3,0),"")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(OCULTAR)'!$Q$3:$S$135,3,0),"")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(OCULTAR)'!$Q$3:$S$135,3,0),"")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(OCULTAR)'!$Q$3:$S$135,3,0),"")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(OCULTAR)'!$Q$3:$S$135,3,0),"")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(OCULTAR)'!$Q$3:$S$135,3,0),"")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(OCULTAR)'!$Q$3:$S$135,3,0),"")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(OCULTAR)'!$Q$3:$S$135,3,0),"")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(OCULTAR)'!$Q$3:$S$135,3,0),"")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(OCULTAR)'!$Q$3:$S$135,3,0),"")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(OCULTAR)'!$Q$3:$S$135,3,0),"")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(OCULTAR)'!$Q$3:$S$135,3,0),"")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(OCULTAR)'!$Q$3:$S$135,3,0),"")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(OCULTAR)'!$Q$3:$S$135,3,0),"")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(OCULTAR)'!$Q$3:$S$135,3,0),"")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(OCULTAR)'!$Q$3:$S$135,3,0),"")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(OCULTAR)'!$Q$3:$S$135,3,0),"")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(OCULTAR)'!$Q$3:$S$135,3,0),"")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(OCULTAR)'!$Q$3:$S$135,3,0),"")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(OCULTAR)'!$Q$3:$S$135,3,0),"")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(OCULTAR)'!$Q$3:$S$135,3,0),"")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(OCULTAR)'!$Q$3:$S$135,3,0),"")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(OCULTAR)'!$Q$3:$S$135,3,0),"")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(OCULTAR)'!$Q$3:$S$135,3,0),"")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(OCULTAR)'!$Q$3:$S$135,3,0),"")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(OCULTAR)'!$Q$3:$S$135,3,0),"")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(OCULTAR)'!$Q$3:$S$135,3,0),"")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(OCULTAR)'!$Q$3:$S$135,3,0),"")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(OCULTAR)'!$Q$3:$S$135,3,0),"")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(OCULTAR)'!$Q$3:$S$135,3,0),"")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(OCULTAR)'!$Q$3:$S$135,3,0),"")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(OCULTAR)'!$Q$3:$S$135,3,0),"")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(OCULTAR)'!$Q$3:$S$135,3,0),"")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(OCULTAR)'!$Q$3:$S$135,3,0),"")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(OCULTAR)'!$Q$3:$S$135,3,0),"")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(OCULTAR)'!$Q$3:$S$135,3,0),"")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(OCULTAR)'!$Q$3:$S$135,3,0),"")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(OCULTAR)'!$Q$3:$S$135,3,0),"")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(OCULTAR)'!$Q$3:$S$135,3,0),"")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(OCULTAR)'!$Q$3:$S$135,3,0),"")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(OCULTAR)'!$Q$3:$S$135,3,0),"")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(OCULTAR)'!$Q$3:$S$135,3,0),"")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(OCULTAR)'!$Q$3:$S$135,3,0),"")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(OCULTAR)'!$Q$3:$S$135,3,0),"")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(OCULTAR)'!$Q$3:$S$135,3,0),"")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(OCULTAR)'!$Q$3:$S$135,3,0),"")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(OCULTAR)'!$Q$3:$S$135,3,0),"")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(OCULTAR)'!$Q$3:$S$135,3,0),"")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(OCULTAR)'!$Q$3:$S$135,3,0),"")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(OCULTAR)'!$Q$3:$S$135,3,0),"")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(OCULTAR)'!$Q$3:$S$135,3,0),"")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(OCULTAR)'!$Q$3:$S$135,3,0),"")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(OCULTAR)'!$Q$3:$S$135,3,0),"")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(OCULTAR)'!$Q$3:$S$135,3,0),"")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(OCULTAR)'!$Q$3:$S$135,3,0),"")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(OCULTAR)'!$Q$3:$S$135,3,0),"")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(OCULTAR)'!$Q$3:$S$135,3,0),"")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(OCULTAR)'!$Q$3:$S$135,3,0),"")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(OCULTAR)'!$Q$3:$S$135,3,0),"")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(OCULTAR)'!$Q$3:$S$135,3,0),"")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(OCULTAR)'!$Q$3:$S$135,3,0),"")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(OCULTAR)'!$Q$3:$S$135,3,0),"")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(OCULTAR)'!$Q$3:$S$135,3,0),"")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(OCULTAR)'!$Q$3:$S$135,3,0),"")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(OCULTAR)'!$Q$3:$S$135,3,0),"")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(OCULTAR)'!$Q$3:$S$135,3,0),"")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(OCULTAR)'!$Q$3:$S$135,3,0),"")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(OCULTAR)'!$Q$3:$S$135,3,0),"")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(OCULTAR)'!$Q$3:$S$135,3,0),"")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(OCULTAR)'!$Q$3:$S$135,3,0),"")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(OCULTAR)'!$Q$3:$S$135,3,0),"")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(OCULTAR)'!$Q$3:$S$135,3,0),"")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(OCULTAR)'!$Q$3:$S$135,3,0),"")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(OCULTAR)'!$Q$3:$S$135,3,0),"")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(OCULTAR)'!$Q$3:$S$135,3,0),"")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(OCULTAR)'!$Q$3:$S$135,3,0),"")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(OCULTAR)'!$Q$3:$S$135,3,0),"")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(OCULTAR)'!$Q$3:$S$135,3,0),"")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(OCULTAR)'!$Q$3:$S$135,3,0),"")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(OCULTAR)'!$Q$3:$S$135,3,0),"")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(OCULTAR)'!$Q$3:$S$135,3,0),"")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(OCULTAR)'!$Q$3:$S$135,3,0),"")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(OCULTAR)'!$Q$3:$S$135,3,0),"")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(OCULTAR)'!$Q$3:$S$135,3,0),"")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(OCULTAR)'!$Q$3:$S$135,3,0),"")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(OCULTAR)'!$Q$3:$S$135,3,0),"")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(OCULTAR)'!$Q$3:$S$135,3,0),"")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(OCULTAR)'!$Q$3:$S$135,3,0),"")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(OCULTAR)'!$Q$3:$S$135,3,0),"")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(OCULTAR)'!$Q$3:$S$135,3,0),"")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(OCULTAR)'!$Q$3:$S$135,3,0),"")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(OCULTAR)'!$Q$3:$S$135,3,0),"")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(OCULTAR)'!$Q$3:$S$135,3,0),"")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(OCULTAR)'!$Q$3:$S$135,3,0),"")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(OCULTAR)'!$Q$3:$S$135,3,0),"")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(OCULTAR)'!$Q$3:$S$135,3,0),"")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(OCULTAR)'!$Q$3:$S$135,3,0),"")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(OCULTAR)'!$Q$3:$S$135,3,0),"")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(OCULTAR)'!$Q$3:$S$135,3,0),"")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(OCULTAR)'!$Q$3:$S$135,3,0),"")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(OCULTAR)'!$Q$3:$S$135,3,0),"")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(OCULTAR)'!$Q$3:$S$135,3,0),"")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(OCULTAR)'!$Q$3:$S$135,3,0),"")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(OCULTAR)'!$Q$3:$S$135,3,0),"")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(OCULTAR)'!$Q$3:$S$135,3,0),"")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(OCULTAR)'!$Q$3:$S$135,3,0),"")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(OCULTAR)'!$Q$3:$S$135,3,0),"")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(OCULTAR)'!$Q$3:$S$135,3,0),"")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(OCULTAR)'!$Q$3:$S$135,3,0),"")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(OCULTAR)'!$Q$3:$S$135,3,0),"")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(OCULTAR)'!$Q$3:$S$135,3,0),"")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(OCULTAR)'!$Q$3:$S$135,3,0),"")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(OCULTAR)'!$Q$3:$S$135,3,0),"")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(OCULTAR)'!$Q$3:$S$135,3,0),"")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(OCULTAR)'!$Q$3:$S$135,3,0),"")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(OCULTAR)'!$Q$3:$S$135,3,0),"")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(OCULTAR)'!$Q$3:$S$135,3,0),"")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(OCULTAR)'!$Q$3:$S$135,3,0),"")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(OCULTAR)'!$Q$3:$S$135,3,0),"")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(OCULTAR)'!$Q$3:$S$135,3,0),"")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(OCULTAR)'!$Q$3:$S$135,3,0),"")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(OCULTAR)'!$Q$3:$S$135,3,0),"")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(OCULTAR)'!$Q$3:$S$135,3,0),"")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(OCULTAR)'!$Q$3:$S$135,3,0),"")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(OCULTAR)'!$Q$3:$S$135,3,0),"")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(OCULTAR)'!$Q$3:$S$135,3,0),"")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(OCULTAR)'!$Q$3:$S$135,3,0),"")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(OCULTAR)'!$Q$3:$S$135,3,0),"")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(OCULTAR)'!$Q$3:$S$135,3,0),"")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(OCULTAR)'!$Q$3:$S$135,3,0),"")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(OCULTAR)'!$Q$3:$S$135,3,0),"")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(OCULTAR)'!$Q$3:$S$135,3,0),"")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(OCULTAR)'!$Q$3:$S$135,3,0),"")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(OCULTAR)'!$Q$3:$S$135,3,0),"")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(OCULTAR)'!$Q$3:$S$135,3,0),"")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(OCULTAR)'!$Q$3:$S$135,3,0),"")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(OCULTAR)'!$Q$3:$S$135,3,0),"")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(OCULTAR)'!$Q$3:$S$135,3,0),"")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(OCULTAR)'!$Q$3:$S$135,3,0),"")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(OCULTAR)'!$Q$3:$S$135,3,0),"")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(OCULTAR)'!$Q$3:$S$135,3,0),"")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(OCULTAR)'!$Q$3:$S$135,3,0),"")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(OCULTAR)'!$Q$3:$S$135,3,0),"")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(OCULTAR)'!$Q$3:$S$135,3,0),"")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(OCULTAR)'!$Q$3:$S$135,3,0),"")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(OCULTAR)'!$Q$3:$S$135,3,0),"")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(OCULTAR)'!$Q$3:$S$135,3,0),"")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(OCULTAR)'!$Q$3:$S$135,3,0),"")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(OCULTAR)'!$Q$3:$S$135,3,0),"")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(OCULTAR)'!$Q$3:$S$135,3,0),"")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(OCULTAR)'!$Q$3:$S$135,3,0),"")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(OCULTAR)'!$Q$3:$S$135,3,0),"")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(OCULTAR)'!$Q$3:$S$135,3,0),"")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(OCULTAR)'!$Q$3:$S$135,3,0),"")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(OCULTAR)'!$Q$3:$S$135,3,0),"")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(OCULTAR)'!$Q$3:$S$135,3,0),"")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(OCULTAR)'!$Q$3:$S$135,3,0),"")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(OCULTAR)'!$Q$3:$S$135,3,0),"")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(OCULTAR)'!$Q$3:$S$135,3,0),"")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(OCULTAR)'!$Q$3:$S$135,3,0),"")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(OCULTAR)'!$Q$3:$S$135,3,0),"")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(OCULTAR)'!$Q$3:$S$135,3,0),"")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(OCULTAR)'!$Q$3:$S$135,3,0),"")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(OCULTAR)'!$Q$3:$S$135,3,0),"")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(OCULTAR)'!$Q$3:$S$135,3,0),"")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(OCULTAR)'!$Q$3:$S$135,3,0),"")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(OCULTAR)'!$Q$3:$S$135,3,0),"")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(OCULTAR)'!$Q$3:$S$135,3,0),"")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(OCULTAR)'!$Q$3:$S$135,3,0),"")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(OCULTAR)'!$Q$3:$S$135,3,0),"")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(OCULTAR)'!$Q$3:$S$135,3,0),"")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(OCULTAR)'!$Q$3:$S$135,3,0),"")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(OCULTAR)'!$Q$3:$S$135,3,0),"")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(OCULTAR)'!$Q$3:$S$135,3,0),"")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(OCULTAR)'!$Q$3:$S$135,3,0),"")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(OCULTAR)'!$Q$3:$S$135,3,0),"")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(OCULTAR)'!$Q$3:$S$135,3,0),"")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(OCULTAR)'!$Q$3:$S$135,3,0),"")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(OCULTAR)'!$Q$3:$S$135,3,0),"")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(OCULTAR)'!$Q$3:$S$135,3,0),"")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(OCULTAR)'!$Q$3:$S$135,3,0),"")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(OCULTAR)'!$Q$3:$S$135,3,0),"")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(OCULTAR)'!$Q$3:$S$135,3,0),"")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(OCULTAR)'!$Q$3:$S$135,3,0),"")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(OCULTAR)'!$Q$3:$S$135,3,0),"")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(OCULTAR)'!$Q$3:$S$135,3,0),"")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(OCULTAR)'!$Q$3:$S$135,3,0),"")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(OCULTAR)'!$Q$3:$S$135,3,0),"")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(OCULTAR)'!$Q$3:$S$135,3,0),"")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(OCULTAR)'!$Q$3:$S$135,3,0),"")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(OCULTAR)'!$Q$3:$S$135,3,0),"")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(OCULTAR)'!$Q$3:$S$135,3,0),"")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(OCULTAR)'!$Q$3:$S$135,3,0),"")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(OCULTAR)'!$Q$3:$S$135,3,0),"")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(OCULTAR)'!$Q$3:$S$135,3,0),"")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(OCULTAR)'!$Q$3:$S$135,3,0),"")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(OCULTAR)'!$Q$3:$S$135,3,0),"")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(OCULTAR)'!$Q$3:$S$135,3,0),"")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(OCULTAR)'!$Q$3:$S$135,3,0),"")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(OCULTAR)'!$Q$3:$S$135,3,0),"")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(OCULTAR)'!$Q$3:$S$135,3,0),"")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(OCULTAR)'!$Q$3:$S$135,3,0),"")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(OCULTAR)'!$Q$3:$S$135,3,0),"")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(OCULTAR)'!$Q$3:$S$135,3,0),"")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(OCULTAR)'!$Q$3:$S$135,3,0),"")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(OCULTAR)'!$Q$3:$S$135,3,0),"")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(OCULTAR)'!$Q$3:$S$135,3,0),"")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(OCULTAR)'!$Q$3:$S$135,3,0),"")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(OCULTAR)'!$Q$3:$S$135,3,0),"")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(OCULTAR)'!$Q$3:$S$135,3,0),"")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(OCULTAR)'!$Q$3:$S$135,3,0),"")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(OCULTAR)'!$Q$3:$S$135,3,0),"")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(OCULTAR)'!$Q$3:$S$135,3,0),"")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(OCULTAR)'!$Q$3:$S$135,3,0),"")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(OCULTAR)'!$Q$3:$S$135,3,0),"")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(OCULTAR)'!$Q$3:$S$135,3,0),"")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(OCULTAR)'!$Q$3:$S$135,3,0),"")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(OCULTAR)'!$Q$3:$S$135,3,0),"")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(OCULTAR)'!$Q$3:$S$135,3,0),"")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(OCULTAR)'!$Q$3:$S$135,3,0),"")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(OCULTAR)'!$Q$3:$S$135,3,0),"")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(OCULTAR)'!$Q$3:$S$135,3,0),"")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(OCULTAR)'!$Q$3:$S$135,3,0),"")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(OCULTAR)'!$Q$3:$S$135,3,0),"")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(OCULTAR)'!$Q$3:$S$135,3,0),"")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(OCULTAR)'!$Q$3:$S$135,3,0),"")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(OCULTAR)'!$Q$3:$S$135,3,0),"")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(OCULTAR)'!$Q$3:$S$135,3,0),"")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(OCULTAR)'!$Q$3:$S$135,3,0),"")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(OCULTAR)'!$Q$3:$S$135,3,0),"")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(OCULTAR)'!$Q$3:$S$135,3,0),"")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(OCULTAR)'!$Q$3:$S$135,3,0),"")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(OCULTAR)'!$Q$3:$S$135,3,0),"")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(OCULTAR)'!$Q$3:$S$135,3,0),"")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(OCULTAR)'!$Q$3:$S$135,3,0),"")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(OCULTAR)'!$Q$3:$S$135,3,0),"")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(OCULTAR)'!$Q$3:$S$135,3,0),"")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(OCULTAR)'!$Q$3:$S$135,3,0),"")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(OCULTAR)'!$Q$3:$S$135,3,0),"")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(OCULTAR)'!$Q$3:$S$135,3,0),"")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(OCULTAR)'!$Q$3:$S$135,3,0),"")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(OCULTAR)'!$Q$3:$S$135,3,0),"")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(OCULTAR)'!$Q$3:$S$135,3,0),"")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(OCULTAR)'!$Q$3:$S$135,3,0),"")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(OCULTAR)'!$Q$3:$S$135,3,0),"")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(OCULTAR)'!$Q$3:$S$135,3,0),"")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(OCULTAR)'!$Q$3:$S$135,3,0),"")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(OCULTAR)'!$Q$3:$S$135,3,0),"")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(OCULTAR)'!$Q$3:$S$135,3,0),"")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(OCULTAR)'!$Q$3:$S$135,3,0),"")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(OCULTAR)'!$Q$3:$S$135,3,0),"")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(OCULTAR)'!$Q$3:$S$135,3,0),"")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(OCULTAR)'!$Q$3:$S$135,3,0),"")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(OCULTAR)'!$Q$3:$S$135,3,0),"")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(OCULTAR)'!$Q$3:$S$135,3,0),"")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(OCULTAR)'!$Q$3:$S$135,3,0),"")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(OCULTAR)'!$Q$3:$S$135,3,0),"")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(OCULTAR)'!$Q$3:$S$135,3,0),"")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(OCULTAR)'!$Q$3:$S$135,3,0),"")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(OCULTAR)'!$Q$3:$S$135,3,0),"")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(OCULTAR)'!$Q$3:$S$135,3,0),"")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(OCULTAR)'!$Q$3:$S$135,3,0),"")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(OCULTAR)'!$Q$3:$S$135,3,0),"")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(OCULTAR)'!$Q$3:$S$135,3,0),"")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(OCULTAR)'!$Q$3:$S$135,3,0),"")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(OCULTAR)'!$Q$3:$S$135,3,0),"")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(OCULTAR)'!$Q$3:$S$135,3,0),"")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(OCULTAR)'!$Q$3:$S$135,3,0),"")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(OCULTAR)'!$Q$3:$S$135,3,0),"")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(OCULTAR)'!$Q$3:$S$135,3,0),"")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(OCULTAR)'!$Q$3:$S$135,3,0),"")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(OCULTAR)'!$Q$3:$S$135,3,0),"")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(OCULTAR)'!$Q$3:$S$135,3,0),"")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(OCULTAR)'!$Q$3:$S$135,3,0),"")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(OCULTAR)'!$Q$3:$S$135,3,0),"")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(OCULTAR)'!$Q$3:$S$135,3,0),"")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(OCULTAR)'!$Q$3:$S$135,3,0),"")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(OCULTAR)'!$Q$3:$S$135,3,0),"")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(OCULTAR)'!$Q$3:$S$135,3,0),"")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(OCULTAR)'!$Q$3:$S$135,3,0),"")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(OCULTAR)'!$Q$3:$S$135,3,0),"")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(OCULTAR)'!$Q$3:$S$135,3,0),"")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(OCULTAR)'!$Q$3:$S$135,3,0),"")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(OCULTAR)'!$Q$3:$S$135,3,0),"")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(OCULTAR)'!$Q$3:$S$135,3,0),"")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(OCULTAR)'!$Q$3:$S$135,3,0),"")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(OCULTAR)'!$Q$3:$S$135,3,0),"")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(OCULTAR)'!$Q$3:$S$135,3,0),"")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(OCULTAR)'!$Q$3:$S$135,3,0),"")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(OCULTAR)'!$Q$3:$S$135,3,0),"")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(OCULTAR)'!$Q$3:$S$135,3,0),"")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(OCULTAR)'!$Q$3:$S$135,3,0),"")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(OCULTAR)'!$Q$3:$S$135,3,0),"")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(OCULTAR)'!$Q$3:$S$135,3,0),"")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(OCULTAR)'!$Q$3:$S$135,3,0),"")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(OCULTAR)'!$Q$3:$S$135,3,0),"")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(OCULTAR)'!$Q$3:$S$135,3,0),"")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(OCULTAR)'!$Q$3:$S$135,3,0),"")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(OCULTAR)'!$Q$3:$S$135,3,0),"")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(OCULTAR)'!$Q$3:$S$135,3,0),"")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(OCULTAR)'!$Q$3:$S$135,3,0),"")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(OCULTAR)'!$Q$3:$S$135,3,0),"")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(OCULTAR)'!$Q$3:$S$135,3,0),"")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(OCULTAR)'!$Q$3:$S$135,3,0),"")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(OCULTAR)'!$Q$3:$S$135,3,0),"")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(OCULTAR)'!$Q$3:$S$135,3,0),"")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(OCULTAR)'!$Q$3:$S$135,3,0),"")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(OCULTAR)'!$Q$3:$S$135,3,0),"")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(OCULTAR)'!$Q$3:$S$135,3,0),"")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(OCULTAR)'!$Q$3:$S$135,3,0),"")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(OCULTAR)'!$Q$3:$S$135,3,0),"")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(OCULTAR)'!$Q$3:$S$135,3,0),"")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(OCULTAR)'!$Q$3:$S$135,3,0),"")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(OCULTAR)'!$Q$3:$S$135,3,0),"")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(OCULTAR)'!$Q$3:$S$135,3,0),"")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(OCULTAR)'!$Q$3:$S$135,3,0),"")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(OCULTAR)'!$Q$3:$S$135,3,0),"")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(OCULTAR)'!$Q$3:$S$135,3,0),"")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(OCULTAR)'!$Q$3:$S$135,3,0),"")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(OCULTAR)'!$Q$3:$S$135,3,0),"")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(OCULTAR)'!$Q$3:$S$135,3,0),"")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(OCULTAR)'!$Q$3:$S$135,3,0),"")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(OCULTAR)'!$Q$3:$S$135,3,0),"")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(OCULTAR)'!$Q$3:$S$135,3,0),"")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(OCULTAR)'!$Q$3:$S$135,3,0),"")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(OCULTAR)'!$Q$3:$S$135,3,0),"")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(OCULTAR)'!$Q$3:$S$135,3,0),"")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(OCULTAR)'!$Q$3:$S$135,3,0),"")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(OCULTAR)'!$Q$3:$S$135,3,0),"")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(OCULTAR)'!$Q$3:$S$135,3,0),"")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(OCULTAR)'!$Q$3:$S$135,3,0),"")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(OCULTAR)'!$Q$3:$S$135,3,0),"")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(OCULTAR)'!$Q$3:$S$135,3,0),"")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(OCULTAR)'!$Q$3:$S$135,3,0),"")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(OCULTAR)'!$Q$3:$S$135,3,0),"")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(OCULTAR)'!$Q$3:$S$135,3,0),"")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(OCULTAR)'!$Q$3:$S$135,3,0),"")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(OCULTAR)'!$Q$3:$S$135,3,0),"")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(OCULTAR)'!$Q$3:$S$135,3,0),"")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(OCULTAR)'!$Q$3:$S$135,3,0),"")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(OCULTAR)'!$Q$3:$S$135,3,0),"")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(OCULTAR)'!$Q$3:$S$135,3,0),"")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(OCULTAR)'!$Q$3:$S$135,3,0),"")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(OCULTAR)'!$Q$3:$S$135,3,0),"")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(OCULTAR)'!$Q$3:$S$135,3,0),"")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(OCULTAR)'!$Q$3:$S$135,3,0),"")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(OCULTAR)'!$Q$3:$S$135,3,0),"")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(OCULTAR)'!$Q$3:$S$135,3,0),"")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(OCULTAR)'!$Q$3:$S$135,3,0),"")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(OCULTAR)'!$Q$3:$S$135,3,0),"")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(OCULTAR)'!$Q$3:$S$135,3,0),"")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(OCULTAR)'!$Q$3:$S$135,3,0),"")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(OCULTAR)'!$Q$3:$S$135,3,0),"")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(OCULTAR)'!$Q$3:$S$135,3,0),"")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(OCULTAR)'!$Q$3:$S$135,3,0),"")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(OCULTAR)'!$Q$3:$S$135,3,0),"")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(OCULTAR)'!$Q$3:$S$135,3,0),"")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(OCULTAR)'!$Q$3:$S$135,3,0),"")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(OCULTAR)'!$Q$3:$S$135,3,0),"")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(OCULTAR)'!$Q$3:$S$135,3,0),"")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(OCULTAR)'!$Q$3:$S$135,3,0),"")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(OCULTAR)'!$Q$3:$S$135,3,0),"")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(OCULTAR)'!$Q$3:$S$135,3,0),"")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(OCULTAR)'!$Q$3:$S$135,3,0),"")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(OCULTAR)'!$Q$3:$S$135,3,0),"")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(OCULTAR)'!$Q$3:$S$135,3,0),"")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(OCULTAR)'!$Q$3:$S$135,3,0),"")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(OCULTAR)'!$Q$3:$S$135,3,0),"")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(OCULTAR)'!$Q$3:$S$135,3,0),"")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(OCULTAR)'!$Q$3:$S$135,3,0),"")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(OCULTAR)'!$Q$3:$S$135,3,0),"")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(OCULTAR)'!$Q$3:$S$135,3,0),"")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(OCULTAR)'!$Q$3:$S$135,3,0),"")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(OCULTAR)'!$Q$3:$S$135,3,0),"")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(OCULTAR)'!$Q$3:$S$135,3,0),"")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(OCULTAR)'!$Q$3:$S$135,3,0),"")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(OCULTAR)'!$Q$3:$S$135,3,0),"")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(OCULTAR)'!$Q$3:$S$135,3,0),"")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(OCULTAR)'!$Q$3:$S$135,3,0),"")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(OCULTAR)'!$Q$3:$S$135,3,0),"")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(OCULTAR)'!$Q$3:$S$135,3,0),"")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(OCULTAR)'!$Q$3:$S$135,3,0),"")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(OCULTAR)'!$Q$3:$S$135,3,0),"")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(OCULTAR)'!$Q$3:$S$135,3,0),"")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(OCULTAR)'!$Q$3:$S$135,3,0),"")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(OCULTAR)'!$Q$3:$S$135,3,0),"")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(OCULTAR)'!$Q$3:$S$135,3,0),"")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(OCULTAR)'!$Q$3:$S$135,3,0),"")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(OCULTAR)'!$Q$3:$S$135,3,0),"")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(OCULTAR)'!$Q$3:$S$135,3,0),"")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(OCULTAR)'!$Q$3:$S$135,3,0),"")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(OCULTAR)'!$Q$3:$S$135,3,0),"")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(OCULTAR)'!$Q$3:$S$135,3,0),"")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(OCULTAR)'!$Q$3:$S$135,3,0),"")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(OCULTAR)'!$Q$3:$S$135,3,0),"")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(OCULTAR)'!$Q$3:$S$135,3,0),"")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(OCULTAR)'!$Q$3:$S$135,3,0),"")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(OCULTAR)'!$Q$3:$S$135,3,0),"")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(OCULTAR)'!$Q$3:$S$135,3,0),"")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(OCULTAR)'!$Q$3:$S$135,3,0),"")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(OCULTAR)'!$Q$3:$S$135,3,0),"")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(OCULTAR)'!$Q$3:$S$135,3,0),"")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(OCULTAR)'!$Q$3:$S$135,3,0),"")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(OCULTAR)'!$Q$3:$S$135,3,0),"")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(OCULTAR)'!$Q$3:$S$135,3,0),"")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(OCULTAR)'!$Q$3:$S$135,3,0),"")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(OCULTAR)'!$Q$3:$S$135,3,0),"")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(OCULTAR)'!$Q$3:$S$135,3,0),"")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(OCULTAR)'!$Q$3:$S$135,3,0),"")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(OCULTAR)'!$Q$3:$S$135,3,0),"")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(OCULTAR)'!$Q$3:$S$135,3,0),"")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(OCULTAR)'!$Q$3:$S$135,3,0),"")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(OCULTAR)'!$Q$3:$S$135,3,0),"")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(OCULTAR)'!$Q$3:$S$135,3,0),"")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(OCULTAR)'!$Q$3:$S$135,3,0),"")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(OCULTAR)'!$Q$3:$S$135,3,0),"")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(OCULTAR)'!$Q$3:$S$135,3,0),"")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(OCULTAR)'!$Q$3:$S$135,3,0),"")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(OCULTAR)'!$Q$3:$S$135,3,0),"")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(OCULTAR)'!$Q$3:$S$135,3,0),"")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(OCULTAR)'!$Q$3:$S$135,3,0),"")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(OCULTAR)'!$Q$3:$S$135,3,0),"")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(OCULTAR)'!$Q$3:$S$135,3,0),"")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(OCULTAR)'!$Q$3:$S$135,3,0),"")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(OCULTAR)'!$Q$3:$S$135,3,0),"")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(OCULTAR)'!$Q$3:$S$135,3,0),"")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(OCULTAR)'!$Q$3:$S$135,3,0),"")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(OCULTAR)'!$Q$3:$S$135,3,0),"")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(OCULTAR)'!$Q$3:$S$135,3,0),"")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(OCULTAR)'!$Q$3:$S$135,3,0),"")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(OCULTAR)'!$Q$3:$S$135,3,0),"")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(OCULTAR)'!$Q$3:$S$135,3,0),"")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(OCULTAR)'!$Q$3:$S$135,3,0),"")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(OCULTAR)'!$Q$3:$S$135,3,0),"")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(OCULTAR)'!$Q$3:$S$135,3,0),"")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(OCULTAR)'!$Q$3:$S$135,3,0),"")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(OCULTAR)'!$Q$3:$S$135,3,0),"")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(OCULTAR)'!$Q$3:$S$135,3,0),"")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(OCULTAR)'!$Q$3:$S$135,3,0),"")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(OCULTAR)'!$Q$3:$S$135,3,0),"")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(OCULTAR)'!$Q$3:$S$135,3,0),"")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(OCULTAR)'!$Q$3:$S$135,3,0),"")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(OCULTAR)'!$Q$3:$S$135,3,0),"")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(OCULTAR)'!$Q$3:$S$135,3,0),"")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(OCULTAR)'!$Q$3:$S$135,3,0),"")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(OCULTAR)'!$Q$3:$S$135,3,0),"")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(OCULTAR)'!$Q$3:$S$135,3,0),"")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(OCULTAR)'!$Q$3:$S$135,3,0),"")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(OCULTAR)'!$Q$3:$S$135,3,0),"")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(OCULTAR)'!$Q$3:$S$135,3,0),"")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(OCULTAR)'!$Q$3:$S$135,3,0),"")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(OCULTAR)'!$Q$3:$S$135,3,0),"")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(OCULTAR)'!$Q$3:$S$135,3,0),"")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(OCULTAR)'!$Q$3:$S$135,3,0),"")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(OCULTAR)'!$Q$3:$S$135,3,0),"")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(OCULTAR)'!$Q$3:$S$135,3,0),"")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(OCULTAR)'!$Q$3:$S$135,3,0),"")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(OCULTAR)'!$Q$3:$S$135,3,0),"")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(OCULTAR)'!$Q$3:$S$135,3,0),"")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(OCULTAR)'!$Q$3:$S$135,3,0),"")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(OCULTAR)'!$Q$3:$S$135,3,0),"")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(OCULTAR)'!$Q$3:$S$135,3,0),"")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(OCULTAR)'!$Q$3:$S$135,3,0),"")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(OCULTAR)'!$Q$3:$S$135,3,0),"")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(OCULTAR)'!$Q$3:$S$135,3,0),"")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(OCULTAR)'!$Q$3:$S$135,3,0),"")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(OCULTAR)'!$Q$3:$S$135,3,0),"")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(OCULTAR)'!$Q$3:$S$135,3,0),"")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(OCULTAR)'!$Q$3:$S$135,3,0),"")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(OCULTAR)'!$Q$3:$S$135,3,0),"")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(OCULTAR)'!$Q$3:$S$135,3,0),"")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(OCULTAR)'!$Q$3:$S$135,3,0),"")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(OCULTAR)'!$Q$3:$S$135,3,0),"")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(OCULTAR)'!$Q$3:$S$135,3,0),"")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(OCULTAR)'!$Q$3:$S$135,3,0),"")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(OCULTAR)'!$Q$3:$S$135,3,0),"")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(OCULTAR)'!$Q$3:$S$135,3,0),"")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(OCULTAR)'!$Q$3:$S$135,3,0),"")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(OCULTAR)'!$Q$3:$S$135,3,0),"")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(OCULTAR)'!$Q$3:$S$135,3,0),"")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(OCULTAR)'!$Q$3:$S$135,3,0),"")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(OCULTAR)'!$Q$3:$S$135,3,0),"")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(OCULTAR)'!$Q$3:$S$135,3,0),"")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(OCULTAR)'!$Q$3:$S$135,3,0),"")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(OCULTAR)'!$Q$3:$S$135,3,0),"")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(OCULTAR)'!$Q$3:$S$135,3,0),"")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(OCULTAR)'!$Q$3:$S$135,3,0),"")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(OCULTAR)'!$Q$3:$S$135,3,0),"")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(OCULTAR)'!$Q$3:$S$135,3,0),"")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(OCULTAR)'!$Q$3:$S$135,3,0),"")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(OCULTAR)'!$Q$3:$S$135,3,0),"")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(OCULTAR)'!$Q$3:$S$135,3,0),"")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(OCULTAR)'!$Q$3:$S$135,3,0),"")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(OCULTAR)'!$Q$3:$S$135,3,0),"")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(OCULTAR)'!$Q$3:$S$135,3,0),"")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(OCULTAR)'!$Q$3:$S$135,3,0),"")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(OCULTAR)'!$Q$3:$S$135,3,0),"")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(OCULTAR)'!$Q$3:$S$135,3,0),"")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(OCULTAR)'!$Q$3:$S$135,3,0),"")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(OCULTAR)'!$Q$3:$S$135,3,0),"")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(OCULTAR)'!$Q$3:$S$135,3,0),"")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(OCULTAR)'!$Q$3:$S$135,3,0),"")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(OCULTAR)'!$Q$3:$S$135,3,0),"")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(OCULTAR)'!$Q$3:$S$135,3,0),"")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(OCULTAR)'!$Q$3:$S$135,3,0),"")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(OCULTAR)'!$Q$3:$S$135,3,0),"")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(OCULTAR)'!$Q$3:$S$135,3,0),"")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(OCULTAR)'!$Q$3:$S$135,3,0),"")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(OCULTAR)'!$Q$3:$S$135,3,0),"")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(OCULTAR)'!$Q$3:$S$135,3,0),"")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(OCULTAR)'!$Q$3:$S$135,3,0),"")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(OCULTAR)'!$Q$3:$S$135,3,0),"")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(OCULTAR)'!$Q$3:$S$135,3,0),"")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(OCULTAR)'!$Q$3:$S$135,3,0),"")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(OCULTAR)'!$Q$3:$S$135,3,0),"")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(OCULTAR)'!$Q$3:$S$135,3,0),"")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(OCULTAR)'!$Q$3:$S$135,3,0),"")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(OCULTAR)'!$Q$3:$S$135,3,0),"")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(OCULTAR)'!$Q$3:$S$135,3,0),"")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(OCULTAR)'!$Q$3:$S$135,3,0),"")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(OCULTAR)'!$Q$3:$S$135,3,0),"")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(OCULTAR)'!$Q$3:$S$135,3,0),"")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(OCULTAR)'!$Q$3:$S$135,3,0),"")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(OCULTAR)'!$Q$3:$S$135,3,0),"")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(OCULTAR)'!$Q$3:$S$135,3,0),"")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(OCULTAR)'!$Q$3:$S$135,3,0),"")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(OCULTAR)'!$Q$3:$S$135,3,0),"")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(OCULTAR)'!$Q$3:$S$135,3,0),"")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(OCULTAR)'!$Q$3:$S$135,3,0),"")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(OCULTAR)'!$Q$3:$S$135,3,0),"")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(OCULTAR)'!$Q$3:$S$135,3,0),"")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(OCULTAR)'!$Q$3:$S$135,3,0),"")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(OCULTAR)'!$Q$3:$S$135,3,0),"")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(OCULTAR)'!$Q$3:$S$135,3,0),"")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(OCULTAR)'!$Q$3:$S$135,3,0),"")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(OCULTAR)'!$Q$3:$S$135,3,0),"")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(OCULTAR)'!$Q$3:$S$135,3,0),"")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(OCULTAR)'!$Q$3:$S$135,3,0),"")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(OCULTAR)'!$Q$3:$S$135,3,0),"")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(OCULTAR)'!$Q$3:$S$135,3,0),"")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(OCULTAR)'!$Q$3:$S$135,3,0),"")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(OCULTAR)'!$Q$3:$S$135,3,0),"")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(OCULTAR)'!$Q$3:$S$135,3,0),"")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(OCULTAR)'!$Q$3:$S$135,3,0),"")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(OCULTAR)'!$Q$3:$S$135,3,0),"")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(OCULTAR)'!$Q$3:$S$135,3,0),"")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(OCULTAR)'!$Q$3:$S$135,3,0),"")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(OCULTAR)'!$Q$3:$S$135,3,0),"")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(OCULTAR)'!$Q$3:$S$135,3,0),"")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(OCULTAR)'!$Q$3:$S$135,3,0),"")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(OCULTAR)'!$Q$3:$S$135,3,0),"")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(OCULTAR)'!$Q$3:$S$135,3,0),"")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(OCULTAR)'!$Q$3:$S$135,3,0),"")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(OCULTAR)'!$Q$3:$S$135,3,0),"")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(OCULTAR)'!$Q$3:$S$135,3,0),"")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(OCULTAR)'!$Q$3:$S$135,3,0),"")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(OCULTAR)'!$Q$3:$S$135,3,0),"")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(OCULTAR)'!$Q$3:$S$135,3,0),"")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(OCULTAR)'!$Q$3:$S$135,3,0),"")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(OCULTAR)'!$Q$3:$S$135,3,0),"")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(OCULTAR)'!$Q$3:$S$135,3,0),"")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(OCULTAR)'!$Q$3:$S$135,3,0),"")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(OCULTAR)'!$Q$3:$S$135,3,0),"")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(OCULTAR)'!$Q$3:$S$135,3,0),"")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(OCULTAR)'!$Q$3:$S$135,3,0),"")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(OCULTAR)'!$Q$3:$S$135,3,0),"")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(OCULTAR)'!$Q$3:$S$135,3,0),"")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(OCULTAR)'!$Q$3:$S$135,3,0),"")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(OCULTAR)'!$Q$3:$S$135,3,0),"")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(OCULTAR)'!$Q$3:$S$135,3,0),"")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(OCULTAR)'!$Q$3:$S$135,3,0),"")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(OCULTAR)'!$Q$3:$S$135,3,0),"")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(OCULTAR)'!$Q$3:$S$135,3,0),"")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(OCULTAR)'!$Q$3:$S$135,3,0),"")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(OCULTAR)'!$Q$3:$S$135,3,0),"")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(OCULTAR)'!$Q$3:$S$135,3,0),"")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(OCULTAR)'!$Q$3:$S$135,3,0),"")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(OCULTAR)'!$Q$3:$S$135,3,0),"")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(OCULTAR)'!$Q$3:$S$135,3,0),"")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(OCULTAR)'!$Q$3:$S$135,3,0),"")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(OCULTAR)'!$Q$3:$S$135,3,0),"")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(OCULTAR)'!$Q$3:$S$135,3,0),"")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(OCULTAR)'!$Q$3:$S$135,3,0),"")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(OCULTAR)'!$Q$3:$S$135,3,0),"")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(OCULTAR)'!$Q$3:$S$135,3,0),"")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(OCULTAR)'!$Q$3:$S$135,3,0),"")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(OCULTAR)'!$Q$3:$S$135,3,0),"")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(OCULTAR)'!$Q$3:$S$135,3,0),"")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(OCULTAR)'!$Q$3:$S$135,3,0),"")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(OCULTAR)'!$Q$3:$S$135,3,0),"")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(OCULTAR)'!$Q$3:$S$135,3,0),"")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(OCULTAR)'!$Q$3:$S$135,3,0),"")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(OCULTAR)'!$Q$3:$S$135,3,0),"")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(OCULTAR)'!$Q$3:$S$135,3,0),"")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(OCULTAR)'!$Q$3:$S$135,3,0),"")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(OCULTAR)'!$Q$3:$S$135,3,0),"")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(OCULTAR)'!$Q$3:$S$135,3,0),"")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(OCULTAR)'!$Q$3:$S$135,3,0),"")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(OCULTAR)'!$Q$3:$S$135,3,0),"")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(OCULTAR)'!$Q$3:$S$135,3,0),"")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(OCULTAR)'!$Q$3:$S$135,3,0),"")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(OCULTAR)'!$Q$3:$S$135,3,0),"")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(OCULTAR)'!$Q$3:$S$135,3,0),"")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(OCULTAR)'!$Q$3:$S$135,3,0),"")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(OCULTAR)'!$Q$3:$S$135,3,0),"")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(OCULTAR)'!$Q$3:$S$135,3,0),"")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(OCULTAR)'!$Q$3:$S$135,3,0),"")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(OCULTAR)'!$Q$3:$S$135,3,0),"")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(OCULTAR)'!$Q$3:$S$135,3,0),"")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(OCULTAR)'!$Q$3:$S$135,3,0),"")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(OCULTAR)'!$Q$3:$S$135,3,0),"")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(OCULTAR)'!$Q$3:$S$135,3,0),"")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(OCULTAR)'!$Q$3:$S$135,3,0),"")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(OCULTAR)'!$Q$3:$S$135,3,0),"")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(OCULTAR)'!$Q$3:$S$135,3,0),"")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(OCULTAR)'!$Q$3:$S$135,3,0),"")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(OCULTAR)'!$Q$3:$S$135,3,0),"")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(OCULTAR)'!$Q$3:$S$135,3,0),"")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(OCULTAR)'!$Q$3:$S$135,3,0),"")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(OCULTAR)'!$Q$3:$S$135,3,0),"")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(OCULTAR)'!$Q$3:$S$135,3,0),"")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(OCULTAR)'!$Q$3:$S$135,3,0),"")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(OCULTAR)'!$Q$3:$S$135,3,0),"")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(OCULTAR)'!$Q$3:$S$135,3,0),"")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(OCULTAR)'!$Q$3:$S$135,3,0),"")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(OCULTAR)'!$Q$3:$S$135,3,0),"")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(OCULTAR)'!$Q$3:$S$135,3,0),"")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(OCULTAR)'!$Q$3:$S$135,3,0),"")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(OCULTAR)'!$Q$3:$S$135,3,0),"")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(OCULTAR)'!$Q$3:$S$135,3,0),"")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(OCULTAR)'!$Q$3:$S$135,3,0),"")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(OCULTAR)'!$Q$3:$S$135,3,0),"")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(OCULTAR)'!$Q$3:$S$135,3,0),"")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(OCULTAR)'!$Q$3:$S$135,3,0),"")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(OCULTAR)'!$Q$3:$S$135,3,0),"")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(OCULTAR)'!$Q$3:$S$135,3,0),"")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(OCULTAR)'!$Q$3:$S$135,3,0),"")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(OCULTAR)'!$Q$3:$S$135,3,0),"")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(OCULTAR)'!$Q$3:$S$135,3,0),"")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(OCULTAR)'!$Q$3:$S$135,3,0),"")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(OCULTAR)'!$Q$3:$S$135,3,0),"")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(OCULTAR)'!$Q$3:$S$135,3,0),"")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(OCULTAR)'!$Q$3:$S$135,3,0),"")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(OCULTAR)'!$Q$3:$S$135,3,0),"")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(OCULTAR)'!$Q$3:$S$135,3,0),"")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(OCULTAR)'!$Q$3:$S$135,3,0),"")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(OCULTAR)'!$Q$3:$S$135,3,0),"")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(OCULTAR)'!$Q$3:$S$135,3,0),"")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(OCULTAR)'!$Q$3:$S$135,3,0),"")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(OCULTAR)'!$Q$3:$S$135,3,0),"")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(OCULTAR)'!$Q$3:$S$135,3,0),"")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(OCULTAR)'!$Q$3:$S$135,3,0),"")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(OCULTAR)'!$Q$3:$S$135,3,0),"")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(OCULTAR)'!$Q$3:$S$135,3,0),"")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(OCULTAR)'!$Q$3:$S$135,3,0),"")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(OCULTAR)'!$Q$3:$S$135,3,0),"")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Henrique das Merces Andrade</dc:creator>
  <cp:lastModifiedBy>Miguel Henrique das Merces Andrade</cp:lastModifiedBy>
  <dcterms:created xsi:type="dcterms:W3CDTF">2023-01-23T21:46:59Z</dcterms:created>
  <dcterms:modified xsi:type="dcterms:W3CDTF">2023-01-23T21:47:10Z</dcterms:modified>
</cp:coreProperties>
</file>