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andrade.FGH\Desktop\ARQUIVO PUBLICAÇÃO\"/>
    </mc:Choice>
  </mc:AlternateContent>
  <xr:revisionPtr revIDLastSave="0" documentId="8_{2CB3868F-6C73-48D3-9945-EC2EF7EA173B}" xr6:coauthVersionLast="47" xr6:coauthVersionMax="47" xr10:uidLastSave="{00000000-0000-0000-0000-000000000000}"/>
  <bookViews>
    <workbookView xWindow="-120" yWindow="-120" windowWidth="20730" windowHeight="11160" xr2:uid="{DFCA217C-80E0-49D4-B95B-14568BB26935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<sst xmlns="http://schemas.openxmlformats.org/spreadsheetml/2006/main" count="12" uniqueCount="12">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</sst>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3.148\Contabilidade\1.%20ANTIGO%20ALFA%20-%20IMIP\1.%20PRESTA&#199;&#195;O%20DE%20CONTAS\PDA%20-%202022\PDA%20-%2010.2022\13.2_PCF%20EM%20EXCEL%2010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ALFA</v>
          </cell>
          <cell r="E11" t="str">
            <v>5.99 - Outros Serviços de Terceiros Pessoa Jurídica</v>
          </cell>
          <cell r="F11">
            <v>45513803000188</v>
          </cell>
          <cell r="G11" t="str">
            <v>CARVALHO E LINS LTDA</v>
          </cell>
          <cell r="H11" t="str">
            <v>S</v>
          </cell>
          <cell r="I11" t="str">
            <v>S</v>
          </cell>
          <cell r="J11" t="str">
            <v>66</v>
          </cell>
          <cell r="K11">
            <v>44866</v>
          </cell>
          <cell r="L11" t="str">
            <v>SWLR-28SS</v>
          </cell>
          <cell r="M11" t="str">
            <v>2611606 - Recife - PE</v>
          </cell>
          <cell r="N11">
            <v>90</v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8F4C-ABE7-4794-A13C-6B54EC900BFF}">
  <sheetPr codeName="Plan10">
    <tabColor rgb="FF0070C0"/>
  </sheetPr>
  <dimension ref="A1:L1992"/>
  <sheetViews>
    <sheetView showGridLines="0" tabSelected="1" topLeftCell="B346" zoomScale="90" zoomScaleNormal="90" workbookViewId="0">
      <selection activeCell="C441" sqref="C44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42578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10988301000803</v>
      </c>
      <c r="B2" s="4" t="str">
        <f>'[1]TCE - ANEXO IV - Preencher'!C11</f>
        <v>HOSPITAL ALFA</v>
      </c>
      <c r="C2" s="4" t="str">
        <f>'[1]TCE - ANEXO IV - Preencher'!E11</f>
        <v>5.99 - Outros Serviços de Terceiros Pessoa Jurídica</v>
      </c>
      <c r="D2" s="3">
        <f>'[1]TCE - ANEXO IV - Preencher'!F11</f>
        <v>45513803000188</v>
      </c>
      <c r="E2" s="5" t="str">
        <f>'[1]TCE - ANEXO IV - Preencher'!G11</f>
        <v>CARVALHO E LINS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66</v>
      </c>
      <c r="I2" s="6">
        <f>IF('[1]TCE - ANEXO IV - Preencher'!K11="","",'[1]TCE - ANEXO IV - Preencher'!K11)</f>
        <v>44866</v>
      </c>
      <c r="J2" s="5" t="str">
        <f>'[1]TCE - ANEXO IV - Preencher'!L11</f>
        <v>SWLR-28SS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90</v>
      </c>
    </row>
    <row r="3" spans="1:12" s="8" customFormat="1" ht="19.5" customHeight="1" x14ac:dyDescent="0.2">
      <c r="A3" s="3" t="str">
        <f>IFERROR(VLOOKUP(B3,'[1]DADOS (OCULTAR)'!$Q$3:$S$103,3,0),"")</f>
        <v/>
      </c>
      <c r="B3" s="4">
        <f>'[1]TCE - ANEXO IV - Preencher'!C12</f>
        <v>0</v>
      </c>
      <c r="C3" s="4" t="str">
        <f>'[1]TCE - ANEXO IV - Preencher'!E12</f>
        <v/>
      </c>
      <c r="D3" s="3">
        <f>'[1]TCE - ANEXO IV - Preencher'!F12</f>
        <v>0</v>
      </c>
      <c r="E3" s="5">
        <f>'[1]TCE - ANEXO IV - Preencher'!G12</f>
        <v>0</v>
      </c>
      <c r="F3" s="5">
        <f>'[1]TCE - ANEXO IV - Preencher'!H12</f>
        <v>0</v>
      </c>
      <c r="G3" s="5">
        <f>'[1]TCE - ANEXO IV - Preencher'!I12</f>
        <v>0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0</v>
      </c>
    </row>
    <row r="4" spans="1:12" s="8" customFormat="1" ht="19.5" customHeight="1" x14ac:dyDescent="0.2">
      <c r="A4" s="3" t="str">
        <f>IFERROR(VLOOKUP(B4,'[1]DADOS (OCULTAR)'!$Q$3:$S$103,3,0),"")</f>
        <v/>
      </c>
      <c r="B4" s="4">
        <f>'[1]TCE - ANEXO IV - Preencher'!C13</f>
        <v>0</v>
      </c>
      <c r="C4" s="4" t="str">
        <f>'[1]TCE - ANEXO IV - Preencher'!E13</f>
        <v/>
      </c>
      <c r="D4" s="3" t="e">
        <f>'[1]TCE - ANEXO IV - Preencher'!#REF!</f>
        <v>#REF!</v>
      </c>
      <c r="E4" s="5">
        <f>'[1]TCE - ANEXO IV - Preencher'!G13</f>
        <v>0</v>
      </c>
      <c r="F4" s="5">
        <f>'[1]TCE - ANEXO IV - Preencher'!H13</f>
        <v>0</v>
      </c>
      <c r="G4" s="5">
        <f>'[1]TCE - ANEXO IV - Preencher'!I13</f>
        <v>0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0</v>
      </c>
    </row>
    <row r="5" spans="1:12" s="8" customFormat="1" ht="19.5" customHeight="1" x14ac:dyDescent="0.2">
      <c r="A5" s="3" t="str">
        <f>IFERROR(VLOOKUP(B5,'[1]DADOS (OCULTAR)'!$Q$3:$S$103,3,0),"")</f>
        <v/>
      </c>
      <c r="B5" s="4">
        <f>'[1]TCE - ANEXO IV - Preencher'!C14</f>
        <v>0</v>
      </c>
      <c r="C5" s="4" t="str">
        <f>'[1]TCE - ANEXO IV - Preencher'!E14</f>
        <v/>
      </c>
      <c r="D5" s="3">
        <f>'[1]TCE - ANEXO IV - Preencher'!F14</f>
        <v>0</v>
      </c>
      <c r="E5" s="5">
        <f>'[1]TCE - ANEXO IV - Preencher'!F13</f>
        <v>0</v>
      </c>
      <c r="F5" s="5">
        <f>'[1]TCE - ANEXO IV - Preencher'!H14</f>
        <v>0</v>
      </c>
      <c r="G5" s="5">
        <f>'[1]TCE - ANEXO IV - Preencher'!I14</f>
        <v>0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0</v>
      </c>
    </row>
    <row r="6" spans="1:12" s="8" customFormat="1" ht="19.5" customHeight="1" x14ac:dyDescent="0.2">
      <c r="A6" s="3" t="str">
        <f>IFERROR(VLOOKUP(B6,'[1]DADOS (OCULTAR)'!$Q$3:$S$103,3,0),"")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 x14ac:dyDescent="0.2">
      <c r="A7" s="3" t="str">
        <f>IFERROR(VLOOKUP(B7,'[1]DADOS (OCULTAR)'!$Q$3:$S$103,3,0),"")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">
      <c r="A8" s="3" t="str">
        <f>IFERROR(VLOOKUP(B8,'[1]DADOS (OCULTAR)'!$Q$3:$S$103,3,0),"")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0</v>
      </c>
    </row>
    <row r="9" spans="1:12" s="8" customFormat="1" ht="19.5" customHeight="1" x14ac:dyDescent="0.2">
      <c r="A9" s="3" t="str">
        <f>IFERROR(VLOOKUP(B9,'[1]DADOS (OCULTAR)'!$Q$3:$S$103,3,0),"")</f>
        <v/>
      </c>
      <c r="B9" s="4">
        <f>'[1]TCE - ANEXO IV - Preencher'!C18</f>
        <v>0</v>
      </c>
      <c r="C9" s="4" t="str">
        <f>'[1]TCE - ANEXO IV - Preencher'!E18</f>
        <v/>
      </c>
      <c r="D9" s="3">
        <f>'[1]TCE - ANEXO IV - Preencher'!F18</f>
        <v>0</v>
      </c>
      <c r="E9" s="5">
        <f>'[1]TCE - ANEXO IV - Preencher'!G18</f>
        <v>0</v>
      </c>
      <c r="F9" s="5">
        <f>'[1]TCE - ANEXO IV - Preencher'!H18</f>
        <v>0</v>
      </c>
      <c r="G9" s="5">
        <f>'[1]TCE - ANEXO IV - Preencher'!I18</f>
        <v>0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0</v>
      </c>
    </row>
    <row r="10" spans="1:12" s="8" customFormat="1" ht="19.5" customHeight="1" x14ac:dyDescent="0.2">
      <c r="A10" s="3" t="str">
        <f>IFERROR(VLOOKUP(B10,'[1]DADOS (OCULTAR)'!$Q$3:$S$103,3,0),"")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">
      <c r="A11" s="3" t="str">
        <f>IFERROR(VLOOKUP(B11,'[1]DADOS (OCULTAR)'!$Q$3:$S$103,3,0),"")</f>
        <v/>
      </c>
      <c r="B11" s="4">
        <f>'[1]TCE - ANEXO IV - Preencher'!C20</f>
        <v>0</v>
      </c>
      <c r="C11" s="4" t="str">
        <f>'[1]TCE - ANEXO IV - Preencher'!E20</f>
        <v/>
      </c>
      <c r="D11" s="3">
        <f>'[1]TCE - ANEXO IV - Preencher'!F20</f>
        <v>0</v>
      </c>
      <c r="E11" s="5">
        <f>'[1]TCE - ANEXO IV - Preencher'!G20</f>
        <v>0</v>
      </c>
      <c r="F11" s="5">
        <f>'[1]TCE - ANEXO IV - Preencher'!H20</f>
        <v>0</v>
      </c>
      <c r="G11" s="5">
        <f>'[1]TCE - ANEXO IV - Preencher'!I20</f>
        <v>0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">
      <c r="A12" s="3" t="str">
        <f>IFERROR(VLOOKUP(B12,'[1]DADOS (OCULTAR)'!$Q$3:$S$103,3,0),"")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">
      <c r="A13" s="3" t="str">
        <f>IFERROR(VLOOKUP(B13,'[1]DADOS (OCULTAR)'!$Q$3:$S$103,3,0),"")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 t="str">
        <f>IFERROR(VLOOKUP(B14,'[1]DADOS (OCULTAR)'!$Q$3:$S$103,3,0),"")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 t="str">
        <f>IFERROR(VLOOKUP(B15,'[1]DADOS (OCULTAR)'!$Q$3:$S$103,3,0),"")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 t="str">
        <f>IFERROR(VLOOKUP(B16,'[1]DADOS (OCULTAR)'!$Q$3:$S$103,3,0),"")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(OCULTAR)'!$Q$3:$S$103,3,0),"")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 t="str">
        <f>IFERROR(VLOOKUP(B18,'[1]DADOS (OCULTAR)'!$Q$3:$S$103,3,0),"")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">
      <c r="A19" s="3" t="str">
        <f>IFERROR(VLOOKUP(B19,'[1]DADOS (OCULTAR)'!$Q$3:$S$103,3,0),"")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 t="str">
        <f>IFERROR(VLOOKUP(B20,'[1]DADOS (OCULTAR)'!$Q$3:$S$103,3,0),"")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(OCULTAR)'!$Q$3:$S$103,3,0),"")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(OCULTAR)'!$Q$3:$S$103,3,0),"")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(OCULTAR)'!$Q$3:$S$103,3,0),"")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(OCULTAR)'!$Q$3:$S$103,3,0),"")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(OCULTAR)'!$Q$3:$S$103,3,0),"")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(OCULTAR)'!$Q$3:$S$103,3,0),"")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(OCULTAR)'!$Q$3:$S$103,3,0),"")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(OCULTAR)'!$Q$3:$S$103,3,0),"")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(OCULTAR)'!$Q$3:$S$103,3,0),"")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(OCULTAR)'!$Q$3:$S$103,3,0),"")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(OCULTAR)'!$Q$3:$S$103,3,0),"")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(OCULTAR)'!$Q$3:$S$103,3,0),"")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(OCULTAR)'!$Q$3:$S$103,3,0),"")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(OCULTAR)'!$Q$3:$S$103,3,0),"")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(OCULTAR)'!$Q$3:$S$103,3,0),"")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(OCULTAR)'!$Q$3:$S$103,3,0),"")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(OCULTAR)'!$Q$3:$S$103,3,0),"")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(OCULTAR)'!$Q$3:$S$103,3,0),"")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(OCULTAR)'!$Q$3:$S$103,3,0),"")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(OCULTAR)'!$Q$3:$S$103,3,0),"")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(OCULTAR)'!$Q$3:$S$103,3,0),"")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(OCULTAR)'!$Q$3:$S$103,3,0),"")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(OCULTAR)'!$Q$3:$S$103,3,0),"")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(OCULTAR)'!$Q$3:$S$103,3,0),"")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(OCULTAR)'!$Q$3:$S$103,3,0),"")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(OCULTAR)'!$Q$3:$S$103,3,0),"")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(OCULTAR)'!$Q$3:$S$103,3,0),"")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(OCULTAR)'!$Q$3:$S$103,3,0),"")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(OCULTAR)'!$Q$3:$S$103,3,0),"")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(OCULTAR)'!$Q$3:$S$103,3,0),"")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(OCULTAR)'!$Q$3:$S$103,3,0),"")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(OCULTAR)'!$Q$3:$S$103,3,0),"")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(OCULTAR)'!$Q$3:$S$103,3,0),"")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(OCULTAR)'!$Q$3:$S$103,3,0),"")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(OCULTAR)'!$Q$3:$S$103,3,0),"")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(OCULTAR)'!$Q$3:$S$103,3,0),"")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(OCULTAR)'!$Q$3:$S$103,3,0),"")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(OCULTAR)'!$Q$3:$S$103,3,0),"")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(OCULTAR)'!$Q$3:$S$103,3,0),"")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(OCULTAR)'!$Q$3:$S$103,3,0),"")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(OCULTAR)'!$Q$3:$S$103,3,0),"")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(OCULTAR)'!$Q$3:$S$103,3,0),"")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(OCULTAR)'!$Q$3:$S$103,3,0),"")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(OCULTAR)'!$Q$3:$S$103,3,0),"")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(OCULTAR)'!$Q$3:$S$103,3,0),"")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(OCULTAR)'!$Q$3:$S$103,3,0),"")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(OCULTAR)'!$Q$3:$S$103,3,0),"")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(OCULTAR)'!$Q$3:$S$103,3,0),"")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(OCULTAR)'!$Q$3:$S$103,3,0),"")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(OCULTAR)'!$Q$3:$S$103,3,0),"")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(OCULTAR)'!$Q$3:$S$103,3,0),"")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(OCULTAR)'!$Q$3:$S$103,3,0),"")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(OCULTAR)'!$Q$3:$S$103,3,0),"")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(OCULTAR)'!$Q$3:$S$103,3,0),"")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(OCULTAR)'!$Q$3:$S$103,3,0),"")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(OCULTAR)'!$Q$3:$S$103,3,0),"")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(OCULTAR)'!$Q$3:$S$103,3,0),"")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(OCULTAR)'!$Q$3:$S$103,3,0),"")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(OCULTAR)'!$Q$3:$S$103,3,0),"")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(OCULTAR)'!$Q$3:$S$103,3,0),"")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(OCULTAR)'!$Q$3:$S$103,3,0),"")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(OCULTAR)'!$Q$3:$S$103,3,0),"")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(OCULTAR)'!$Q$3:$S$103,3,0),"")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(OCULTAR)'!$Q$3:$S$103,3,0),"")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(OCULTAR)'!$Q$3:$S$103,3,0),"")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(OCULTAR)'!$Q$3:$S$103,3,0),"")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(OCULTAR)'!$Q$3:$S$103,3,0),"")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(OCULTAR)'!$Q$3:$S$103,3,0),"")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(OCULTAR)'!$Q$3:$S$103,3,0),"")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(OCULTAR)'!$Q$3:$S$103,3,0),"")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(OCULTAR)'!$Q$3:$S$103,3,0),"")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Henrique das Merces Andrade</dc:creator>
  <cp:lastModifiedBy>Miguel Henrique das Merces Andrade</cp:lastModifiedBy>
  <dcterms:created xsi:type="dcterms:W3CDTF">2022-11-25T17:42:57Z</dcterms:created>
  <dcterms:modified xsi:type="dcterms:W3CDTF">2022-11-25T17:45:56Z</dcterms:modified>
</cp:coreProperties>
</file>