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ECB7BB67-9786-4A9B-9EF8-49878E6BF48F}" xr6:coauthVersionLast="47" xr6:coauthVersionMax="47" xr10:uidLastSave="{00000000-0000-0000-0000-000000000000}"/>
  <bookViews>
    <workbookView xWindow="-120" yWindow="-120" windowWidth="20730" windowHeight="11160" xr2:uid="{6A74BB3C-B113-4866-8CA3-A9A7D17D744A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<sst xmlns="http://schemas.openxmlformats.org/spreadsheetml/2006/main" count="12" uniqueCount="12">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</sst>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2.%20PCF%20-%2005.2024\ARQUIVOS%20ESCANEADOS\EM%20PROCESSO%20DE%20ASSINATURA\TCE\13.2%20PCF%20EM%20EXCEL%2005.2024.xlsx" TargetMode="External"/><Relationship Id="rId1" Type="http://schemas.openxmlformats.org/officeDocument/2006/relationships/externalLinkPath" Target="file:///Y:\2.%20NOVO%20ALFA%20-%20FGH\1.%20PRESTA&#199;&#195;O%20DE%20CONTAS\1.%20PRESTA&#199;&#213;ES%20MENSAIS\2024\22.%20PCF%20-%2005.2024\ARQUIVOS%20ESCANEADOS\EM%20PROCESSO%20DE%20ASSINATURA\TCE\13.2%20PCF%20EM%20EXCEL%2005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Planilha1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>
        <row r="11">
          <cell r="C11" t="str">
            <v>HOSPITAL NOSSA SENHORA DAS GRAÇAS - ANTIGO ALFA - CG Nº 024/2022</v>
          </cell>
          <cell r="E11" t="str">
            <v>3.12 - Material Hospitalar</v>
          </cell>
          <cell r="F11">
            <v>8674752000140</v>
          </cell>
          <cell r="G11" t="str">
            <v xml:space="preserve">CIRURGICA MONTEBELLO LTDA </v>
          </cell>
          <cell r="H11" t="str">
            <v>B</v>
          </cell>
          <cell r="I11" t="str">
            <v>S</v>
          </cell>
          <cell r="J11" t="str">
            <v>195073</v>
          </cell>
          <cell r="K11" t="str">
            <v>30/04/2024</v>
          </cell>
          <cell r="L11" t="str">
            <v>26240408674752000140550010001950731838156163</v>
          </cell>
          <cell r="M11" t="str">
            <v>26 -  Pernambuco</v>
          </cell>
          <cell r="N11">
            <v>53099.33</v>
          </cell>
        </row>
        <row r="12">
          <cell r="C12" t="str">
            <v>HOSPITAL NOSSA SENHORA DAS GRAÇAS - ANTIGO ALFA - CG Nº 024/2022</v>
          </cell>
          <cell r="E12" t="str">
            <v>3.12 - Material Hospitalar</v>
          </cell>
          <cell r="F12">
            <v>12040718000190</v>
          </cell>
          <cell r="G12" t="str">
            <v>GRADUAL COMERCIO E SERVICOS EIRELI</v>
          </cell>
          <cell r="H12" t="str">
            <v>B</v>
          </cell>
          <cell r="I12" t="str">
            <v>S</v>
          </cell>
          <cell r="J12" t="str">
            <v>20878</v>
          </cell>
          <cell r="K12" t="str">
            <v>30/04/2024</v>
          </cell>
          <cell r="L12" t="str">
            <v>25240412040718000190550010000208781240211356</v>
          </cell>
          <cell r="M12" t="str">
            <v>25 -  Paraíba</v>
          </cell>
          <cell r="N12">
            <v>150</v>
          </cell>
        </row>
        <row r="13">
          <cell r="C13" t="str">
            <v>HOSPITAL NOSSA SENHORA DAS GRAÇAS - ANTIGO ALFA - CG Nº 024/2022</v>
          </cell>
          <cell r="E13" t="str">
            <v>3.12 - Material Hospitalar</v>
          </cell>
          <cell r="F13">
            <v>3817043000152</v>
          </cell>
          <cell r="G13" t="str">
            <v>PHARMAPLUS LTDA</v>
          </cell>
          <cell r="H13" t="str">
            <v>B</v>
          </cell>
          <cell r="I13" t="str">
            <v>S</v>
          </cell>
          <cell r="J13" t="str">
            <v>66652</v>
          </cell>
          <cell r="K13" t="str">
            <v>24/04/2024</v>
          </cell>
          <cell r="L13" t="str">
            <v>26240403817043000152550010000666521196255117</v>
          </cell>
          <cell r="M13" t="str">
            <v>26 -  Pernambuco</v>
          </cell>
          <cell r="N13">
            <v>205.2</v>
          </cell>
        </row>
        <row r="14">
          <cell r="C14" t="str">
            <v>HOSPITAL NOSSA SENHORA DAS GRAÇAS - ANTIGO ALFA - CG Nº 024/2022</v>
          </cell>
          <cell r="E14" t="str">
            <v>3.12 - Material Hospitalar</v>
          </cell>
          <cell r="F14">
            <v>12040718000190</v>
          </cell>
          <cell r="G14" t="str">
            <v>GRADUAL COMERCIO E SERVICOS EIRELI</v>
          </cell>
          <cell r="H14" t="str">
            <v>B</v>
          </cell>
          <cell r="I14" t="str">
            <v>S</v>
          </cell>
          <cell r="J14" t="str">
            <v>20856</v>
          </cell>
          <cell r="K14" t="str">
            <v>26/04/2024</v>
          </cell>
          <cell r="L14" t="str">
            <v>25240412040718000190550010000208561197105149</v>
          </cell>
          <cell r="M14" t="str">
            <v>25 -  Paraíba</v>
          </cell>
          <cell r="N14">
            <v>1693.2</v>
          </cell>
        </row>
        <row r="15">
          <cell r="C15" t="str">
            <v>HOSPITAL NOSSA SENHORA DAS GRAÇAS - ANTIGO ALFA - CG Nº 024/2022</v>
          </cell>
          <cell r="E15" t="str">
            <v>3.12 - Material Hospitalar</v>
          </cell>
          <cell r="F15">
            <v>25447067000108</v>
          </cell>
          <cell r="G15" t="str">
            <v>REFIT HOSPITALAR EIRELI</v>
          </cell>
          <cell r="H15" t="str">
            <v>B</v>
          </cell>
          <cell r="I15" t="str">
            <v>S</v>
          </cell>
          <cell r="J15" t="str">
            <v>2984</v>
          </cell>
          <cell r="K15" t="str">
            <v>26/04/2024</v>
          </cell>
          <cell r="L15" t="str">
            <v>26240425447067000108550010000029841017005583</v>
          </cell>
          <cell r="M15" t="str">
            <v>26 -  Pernambuco</v>
          </cell>
          <cell r="N15">
            <v>140</v>
          </cell>
        </row>
        <row r="16">
          <cell r="C16" t="str">
            <v>HOSPITAL NOSSA SENHORA DAS GRAÇAS - ANTIGO ALFA - CG Nº 024/2022</v>
          </cell>
          <cell r="E16" t="str">
            <v>3.12 - Material Hospitalar</v>
          </cell>
          <cell r="F16">
            <v>9530198000190</v>
          </cell>
          <cell r="G16" t="str">
            <v>ALFA HOSPITALAR COMERCIO DE MATERIAIS E PRODUTOS MEDIC</v>
          </cell>
          <cell r="H16" t="str">
            <v>B</v>
          </cell>
          <cell r="I16" t="str">
            <v>S</v>
          </cell>
          <cell r="J16" t="str">
            <v>4591</v>
          </cell>
          <cell r="K16" t="str">
            <v>29/04/2024</v>
          </cell>
          <cell r="L16" t="str">
            <v>23240409530198000190550010000045911849997923</v>
          </cell>
          <cell r="M16" t="str">
            <v>23 -  Ceará</v>
          </cell>
          <cell r="N16">
            <v>2450</v>
          </cell>
        </row>
        <row r="17">
          <cell r="C17" t="str">
            <v>HOSPITAL NOSSA SENHORA DAS GRAÇAS - ANTIGO ALFA - CG Nº 024/2022</v>
          </cell>
          <cell r="E17" t="str">
            <v>3.12 - Material Hospitalar</v>
          </cell>
          <cell r="F17">
            <v>7199135000177</v>
          </cell>
          <cell r="G17" t="str">
            <v>HOSPSETE - DISTRIBUIDORA DE MATERIAIS MEDICO HOSPITALAR</v>
          </cell>
          <cell r="H17" t="str">
            <v>B</v>
          </cell>
          <cell r="I17" t="str">
            <v>S</v>
          </cell>
          <cell r="J17" t="str">
            <v>18273</v>
          </cell>
          <cell r="K17" t="str">
            <v>03/05/2024</v>
          </cell>
          <cell r="L17" t="str">
            <v>26240507199135000177550010000182731000202976</v>
          </cell>
          <cell r="M17" t="str">
            <v>26 -  Pernambuco</v>
          </cell>
          <cell r="N17">
            <v>1080</v>
          </cell>
        </row>
        <row r="18">
          <cell r="C18" t="str">
            <v>HOSPITAL NOSSA SENHORA DAS GRAÇAS - ANTIGO ALFA - CG Nº 024/2022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448523</v>
          </cell>
          <cell r="K18" t="str">
            <v>30/04/2024</v>
          </cell>
          <cell r="L18" t="str">
            <v>26240408778201000126550010004485231170996183</v>
          </cell>
          <cell r="M18" t="str">
            <v>26 -  Pernambuco</v>
          </cell>
          <cell r="N18">
            <v>3333.85</v>
          </cell>
        </row>
        <row r="19">
          <cell r="C19" t="str">
            <v>HOSPITAL NOSSA SENHORA DAS GRAÇAS - ANTIGO ALFA - CG Nº 024/2022</v>
          </cell>
          <cell r="E19" t="str">
            <v>3.12 - Material Hospitalar</v>
          </cell>
          <cell r="F19">
            <v>3817043000152</v>
          </cell>
          <cell r="G19" t="str">
            <v>PHARMAPLUS LTDA</v>
          </cell>
          <cell r="H19" t="str">
            <v>B</v>
          </cell>
          <cell r="I19" t="str">
            <v>S</v>
          </cell>
          <cell r="J19" t="str">
            <v>66997</v>
          </cell>
          <cell r="K19" t="str">
            <v>30/04/2024</v>
          </cell>
          <cell r="L19" t="str">
            <v>26240403817043000152550010000669971481369310</v>
          </cell>
          <cell r="M19" t="str">
            <v>26 -  Pernambuco</v>
          </cell>
          <cell r="N19">
            <v>6598.13</v>
          </cell>
        </row>
        <row r="20">
          <cell r="C20" t="str">
            <v>HOSPITAL NOSSA SENHORA DAS GRAÇAS - ANTIGO ALFA - CG Nº 024/2022</v>
          </cell>
          <cell r="E20" t="str">
            <v>3.12 - Material Hospitalar</v>
          </cell>
          <cell r="F20">
            <v>7199135000177</v>
          </cell>
          <cell r="G20" t="str">
            <v>HOSPSETE - DISTRIBUIDORA DE MATERIAIS MEDICO HOSPITALAR</v>
          </cell>
          <cell r="H20" t="str">
            <v>B</v>
          </cell>
          <cell r="I20" t="str">
            <v>S</v>
          </cell>
          <cell r="J20" t="str">
            <v>18264</v>
          </cell>
          <cell r="K20" t="str">
            <v>02/05/2024</v>
          </cell>
          <cell r="L20" t="str">
            <v>26240507199135000177550010000182641000202888</v>
          </cell>
          <cell r="M20" t="str">
            <v>26 -  Pernambuco</v>
          </cell>
          <cell r="N20">
            <v>5900</v>
          </cell>
        </row>
        <row r="21">
          <cell r="C21" t="str">
            <v>HOSPITAL NOSSA SENHORA DAS GRAÇAS - ANTIGO ALFA - CG Nº 024/2022</v>
          </cell>
          <cell r="E21" t="str">
            <v>3.12 - Material Hospitalar</v>
          </cell>
          <cell r="F21">
            <v>24028351000179</v>
          </cell>
          <cell r="G21" t="str">
            <v>SOL E MAR CONFECCAO EIRELI</v>
          </cell>
          <cell r="H21" t="str">
            <v>B</v>
          </cell>
          <cell r="I21" t="str">
            <v>S</v>
          </cell>
          <cell r="J21" t="str">
            <v>1167</v>
          </cell>
          <cell r="K21" t="str">
            <v>03/05/2024</v>
          </cell>
          <cell r="L21" t="str">
            <v>26240524028351000179550010000011671276077308</v>
          </cell>
          <cell r="M21" t="str">
            <v>26 -  Pernambuco</v>
          </cell>
          <cell r="N21">
            <v>11840</v>
          </cell>
        </row>
        <row r="22">
          <cell r="C22" t="str">
            <v>HOSPITAL NOSSA SENHORA DAS GRAÇAS - ANTIGO ALFA - CG Nº 024/2022</v>
          </cell>
          <cell r="E22" t="str">
            <v>3.12 - Material Hospitalar</v>
          </cell>
          <cell r="F22">
            <v>10779833000156</v>
          </cell>
          <cell r="G22" t="str">
            <v>MEDICAL MERCANTIL DE APAR MEDICA LTDA</v>
          </cell>
          <cell r="H22" t="str">
            <v>B</v>
          </cell>
          <cell r="I22" t="str">
            <v>S</v>
          </cell>
          <cell r="J22" t="str">
            <v>603048</v>
          </cell>
          <cell r="K22" t="str">
            <v>03/05/2024</v>
          </cell>
          <cell r="L22" t="str">
            <v>26240510779833000156550010006030481605072005</v>
          </cell>
          <cell r="M22" t="str">
            <v>26 -  Pernambuco</v>
          </cell>
          <cell r="N22">
            <v>1208</v>
          </cell>
        </row>
        <row r="23">
          <cell r="C23" t="str">
            <v>HOSPITAL NOSSA SENHORA DAS GRAÇAS - ANTIGO ALFA - CG Nº 024/2022</v>
          </cell>
          <cell r="E23" t="str">
            <v>3.12 - Material Hospitalar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 t="str">
            <v>448619</v>
          </cell>
          <cell r="K23" t="str">
            <v>30/04/2024</v>
          </cell>
          <cell r="L23" t="str">
            <v>26240408778201000126550010004486191109851637</v>
          </cell>
          <cell r="M23" t="str">
            <v>26 -  Pernambuco</v>
          </cell>
          <cell r="N23">
            <v>27425.75</v>
          </cell>
        </row>
        <row r="24">
          <cell r="C24" t="str">
            <v>HOSPITAL NOSSA SENHORA DAS GRAÇAS - ANTIGO ALFA - CG Nº 024/2022</v>
          </cell>
          <cell r="E24" t="str">
            <v>3.12 - Material Hospitalar</v>
          </cell>
          <cell r="F24">
            <v>4614288000145</v>
          </cell>
          <cell r="G24" t="str">
            <v>DISK LIFE COMERCIO DE PRODUTOS CIRURGICOS LTDA</v>
          </cell>
          <cell r="H24" t="str">
            <v>B</v>
          </cell>
          <cell r="I24" t="str">
            <v>S</v>
          </cell>
          <cell r="J24" t="str">
            <v>8252</v>
          </cell>
          <cell r="K24" t="str">
            <v>05/05/2024</v>
          </cell>
          <cell r="L24" t="str">
            <v>26240504614288000145550010000082521196066664</v>
          </cell>
          <cell r="M24" t="str">
            <v>26 -  Pernambuco</v>
          </cell>
          <cell r="N24">
            <v>2458</v>
          </cell>
        </row>
        <row r="25">
          <cell r="C25" t="str">
            <v>HOSPITAL NOSSA SENHORA DAS GRAÇAS - ANTIGO ALFA - CG Nº 024/2022</v>
          </cell>
          <cell r="E25" t="str">
            <v>3.12 - Material Hospitalar</v>
          </cell>
          <cell r="F25">
            <v>32137424000199</v>
          </cell>
          <cell r="G25" t="str">
            <v>ALKO DO BRASIL INDUSTRIA E COMERCIO LTDA</v>
          </cell>
          <cell r="H25" t="str">
            <v>B</v>
          </cell>
          <cell r="I25" t="str">
            <v>S</v>
          </cell>
          <cell r="J25" t="str">
            <v>74425</v>
          </cell>
          <cell r="K25" t="str">
            <v>26/04/2024</v>
          </cell>
          <cell r="L25" t="str">
            <v>33240432137424000199550550000744251000101050</v>
          </cell>
          <cell r="M25" t="str">
            <v>33 -  Rio de Janeiro</v>
          </cell>
          <cell r="N25">
            <v>7040</v>
          </cell>
        </row>
        <row r="26">
          <cell r="C26" t="str">
            <v>HOSPITAL NOSSA SENHORA DAS GRAÇAS - ANTIGO ALFA - CG Nº 024/2022</v>
          </cell>
          <cell r="E26" t="str">
            <v>3.12 - Material Hospitalar</v>
          </cell>
          <cell r="F26">
            <v>66437831000133</v>
          </cell>
          <cell r="G26" t="str">
            <v>HTS TECNOLOGIA EM SAUDE COMERCIO IMPORTACAO E EXPORT</v>
          </cell>
          <cell r="H26" t="str">
            <v>B</v>
          </cell>
          <cell r="I26" t="str">
            <v>S</v>
          </cell>
          <cell r="J26" t="str">
            <v>189527</v>
          </cell>
          <cell r="K26" t="str">
            <v>02/05/2024</v>
          </cell>
          <cell r="L26" t="str">
            <v>31240566437831000133550010001895271618311846</v>
          </cell>
          <cell r="M26" t="str">
            <v>31 -  Minas Gerais</v>
          </cell>
          <cell r="N26">
            <v>14340</v>
          </cell>
        </row>
        <row r="27">
          <cell r="C27" t="str">
            <v>HOSPITAL NOSSA SENHORA DAS GRAÇAS - ANTIGO ALFA - CG Nº 024/2022</v>
          </cell>
          <cell r="E27" t="str">
            <v>3.12 - Material Hospitalar</v>
          </cell>
          <cell r="F27">
            <v>4614288000145</v>
          </cell>
          <cell r="G27" t="str">
            <v>DISK LIFE COMERCIO DE PRODUTOS CIRURGICOS LTDA</v>
          </cell>
          <cell r="H27" t="str">
            <v>B</v>
          </cell>
          <cell r="I27" t="str">
            <v>S</v>
          </cell>
          <cell r="J27" t="str">
            <v>8286</v>
          </cell>
          <cell r="K27" t="str">
            <v>09/05/2024</v>
          </cell>
          <cell r="L27" t="str">
            <v>26240504614288000145550010000082861396206379</v>
          </cell>
          <cell r="M27" t="str">
            <v>26 -  Pernambuco</v>
          </cell>
          <cell r="N27">
            <v>21137.279999999999</v>
          </cell>
        </row>
        <row r="28">
          <cell r="C28" t="str">
            <v>HOSPITAL NOSSA SENHORA DAS GRAÇAS - ANTIGO ALFA - CG Nº 024/2022</v>
          </cell>
          <cell r="E28" t="str">
            <v>3.12 - Material Hospitalar</v>
          </cell>
          <cell r="F28">
            <v>10779833000156</v>
          </cell>
          <cell r="G28" t="str">
            <v>MEDICAL MERCANTIL DE APAR MEDICA LTDA</v>
          </cell>
          <cell r="H28" t="str">
            <v>B</v>
          </cell>
          <cell r="I28" t="str">
            <v>S</v>
          </cell>
          <cell r="J28" t="str">
            <v>603733</v>
          </cell>
          <cell r="K28" t="str">
            <v>10/05/2024</v>
          </cell>
          <cell r="L28" t="str">
            <v>26240510779833000156550010006037331605757003</v>
          </cell>
          <cell r="M28" t="str">
            <v>26 -  Pernambuco</v>
          </cell>
          <cell r="N28">
            <v>7020</v>
          </cell>
        </row>
        <row r="29">
          <cell r="C29" t="str">
            <v>HOSPITAL NOSSA SENHORA DAS GRAÇAS - ANTIGO ALFA - CG Nº 024/2022</v>
          </cell>
          <cell r="E29" t="str">
            <v>3.12 - Material Hospitalar</v>
          </cell>
          <cell r="F29">
            <v>7199135000177</v>
          </cell>
          <cell r="G29" t="str">
            <v>HOSPSETE - DISTRIBUIDORA DE MATERIAIS MEDICO HOSPITALAR</v>
          </cell>
          <cell r="H29" t="str">
            <v>B</v>
          </cell>
          <cell r="I29" t="str">
            <v>S</v>
          </cell>
          <cell r="J29" t="str">
            <v>18299</v>
          </cell>
          <cell r="K29" t="str">
            <v>06/05/2024</v>
          </cell>
          <cell r="L29" t="str">
            <v>26240507199135000177550010000182991000203235</v>
          </cell>
          <cell r="M29" t="str">
            <v>26 -  Pernambuco</v>
          </cell>
          <cell r="N29">
            <v>590</v>
          </cell>
        </row>
        <row r="30">
          <cell r="C30" t="str">
            <v>HOSPITAL NOSSA SENHORA DAS GRAÇAS - ANTIGO ALFA - CG Nº 024/2022</v>
          </cell>
          <cell r="E30" t="str">
            <v>3.12 - Material Hospitalar</v>
          </cell>
          <cell r="F30">
            <v>7199135000177</v>
          </cell>
          <cell r="G30" t="str">
            <v>HOSPSETE - DISTRIBUIDORA DE MATERIAIS MEDICO HOSPITALAR</v>
          </cell>
          <cell r="H30" t="str">
            <v>B</v>
          </cell>
          <cell r="I30" t="str">
            <v>S</v>
          </cell>
          <cell r="J30" t="str">
            <v>18313</v>
          </cell>
          <cell r="K30" t="str">
            <v>08/05/2024</v>
          </cell>
          <cell r="L30" t="str">
            <v>26240507199135000177550010000183131000203376</v>
          </cell>
          <cell r="M30" t="str">
            <v>26 -  Pernambuco</v>
          </cell>
          <cell r="N30">
            <v>585</v>
          </cell>
        </row>
        <row r="31">
          <cell r="C31" t="str">
            <v>HOSPITAL NOSSA SENHORA DAS GRAÇAS - ANTIGO ALFA - CG Nº 024/2022</v>
          </cell>
          <cell r="E31" t="str">
            <v>3.12 - Material Hospitalar</v>
          </cell>
          <cell r="F31">
            <v>31673254001680</v>
          </cell>
          <cell r="G31" t="str">
            <v>LABORATORIOS B BRAUN SA</v>
          </cell>
          <cell r="H31" t="str">
            <v>B</v>
          </cell>
          <cell r="I31" t="str">
            <v>S</v>
          </cell>
          <cell r="J31" t="str">
            <v>91471</v>
          </cell>
          <cell r="K31" t="str">
            <v>24/04/2024</v>
          </cell>
          <cell r="L31" t="str">
            <v>35240431673254001680550000000914711618219433</v>
          </cell>
          <cell r="M31" t="str">
            <v>35 -  São Paulo</v>
          </cell>
          <cell r="N31">
            <v>1397.4</v>
          </cell>
        </row>
        <row r="32">
          <cell r="C32" t="str">
            <v>HOSPITAL NOSSA SENHORA DAS GRAÇAS - ANTIGO ALFA - CG Nº 024/2022</v>
          </cell>
          <cell r="E32" t="str">
            <v>3.12 - Material Hospitalar</v>
          </cell>
          <cell r="F32">
            <v>31673254000285</v>
          </cell>
          <cell r="G32" t="str">
            <v>LABORATORIOS B BRAUN SA</v>
          </cell>
          <cell r="H32" t="str">
            <v>B</v>
          </cell>
          <cell r="I32" t="str">
            <v>S</v>
          </cell>
          <cell r="J32" t="str">
            <v>213936</v>
          </cell>
          <cell r="K32" t="str">
            <v>07/05/2024</v>
          </cell>
          <cell r="L32" t="str">
            <v>26240531673254000285550000002139361535535070</v>
          </cell>
          <cell r="M32" t="str">
            <v>26 -  Pernambuco</v>
          </cell>
          <cell r="N32">
            <v>4720</v>
          </cell>
        </row>
        <row r="33">
          <cell r="C33" t="str">
            <v>HOSPITAL NOSSA SENHORA DAS GRAÇAS - ANTIGO ALFA - CG Nº 024/2022</v>
          </cell>
          <cell r="E33" t="str">
            <v>3.12 - Material Hospitalar</v>
          </cell>
          <cell r="F33">
            <v>31673254000285</v>
          </cell>
          <cell r="G33" t="str">
            <v>LABORATORIOS B BRAUN SA</v>
          </cell>
          <cell r="H33" t="str">
            <v>B</v>
          </cell>
          <cell r="I33" t="str">
            <v>S</v>
          </cell>
          <cell r="J33" t="str">
            <v>213928</v>
          </cell>
          <cell r="K33" t="str">
            <v>07/05/2024</v>
          </cell>
          <cell r="L33" t="str">
            <v>26240531673254000285550000002139281966353484</v>
          </cell>
          <cell r="M33" t="str">
            <v>26 -  Pernambuco</v>
          </cell>
          <cell r="N33">
            <v>149901.6</v>
          </cell>
        </row>
        <row r="34">
          <cell r="C34" t="str">
            <v>HOSPITAL NOSSA SENHORA DAS GRAÇAS - ANTIGO ALFA - CG Nº 024/2022</v>
          </cell>
          <cell r="E34" t="str">
            <v>3.12 - Material Hospitalar</v>
          </cell>
          <cell r="F34">
            <v>31673254000285</v>
          </cell>
          <cell r="G34" t="str">
            <v>LABORATORIOS B BRAUN SA</v>
          </cell>
          <cell r="H34" t="str">
            <v>B</v>
          </cell>
          <cell r="I34" t="str">
            <v>S</v>
          </cell>
          <cell r="J34" t="str">
            <v>213931</v>
          </cell>
          <cell r="K34" t="str">
            <v>07/05/2024</v>
          </cell>
          <cell r="L34" t="str">
            <v>26240531673254000285550000002139311743926412</v>
          </cell>
          <cell r="M34" t="str">
            <v>26 -  Pernambuco</v>
          </cell>
          <cell r="N34">
            <v>4000.72</v>
          </cell>
        </row>
        <row r="35">
          <cell r="C35" t="str">
            <v>HOSPITAL NOSSA SENHORA DAS GRAÇAS - ANTIGO ALFA - CG Nº 024/2022</v>
          </cell>
          <cell r="E35" t="str">
            <v>3.12 - Material Hospitalar</v>
          </cell>
          <cell r="F35">
            <v>9530198000190</v>
          </cell>
          <cell r="G35" t="str">
            <v>ALFA HOSPITALAR COMERCIO DE MATERIAIS E PRODUTOS MEDIC</v>
          </cell>
          <cell r="H35" t="str">
            <v>B</v>
          </cell>
          <cell r="I35" t="str">
            <v>S</v>
          </cell>
          <cell r="J35" t="str">
            <v>4601</v>
          </cell>
          <cell r="K35" t="str">
            <v>06/05/2024</v>
          </cell>
          <cell r="L35" t="str">
            <v>23240509530198000190550010000046011399084843</v>
          </cell>
          <cell r="M35" t="str">
            <v>23 -  Ceará</v>
          </cell>
          <cell r="N35">
            <v>2542</v>
          </cell>
        </row>
        <row r="36">
          <cell r="C36" t="str">
            <v>HOSPITAL NOSSA SENHORA DAS GRAÇAS - ANTIGO ALFA - CG Nº 024/2022</v>
          </cell>
          <cell r="E36" t="str">
            <v>3.12 - Material Hospitalar</v>
          </cell>
          <cell r="F36">
            <v>10779833000156</v>
          </cell>
          <cell r="G36" t="str">
            <v>MEDICAL MERCANTIL DE APAR MEDICA LTDA</v>
          </cell>
          <cell r="H36" t="str">
            <v>B</v>
          </cell>
          <cell r="I36" t="str">
            <v>S</v>
          </cell>
          <cell r="J36" t="str">
            <v>603862</v>
          </cell>
          <cell r="K36" t="str">
            <v>13/05/2024</v>
          </cell>
          <cell r="L36" t="str">
            <v>26240510779833000156550010006038621605886005</v>
          </cell>
          <cell r="M36" t="str">
            <v>26 -  Pernambuco</v>
          </cell>
          <cell r="N36">
            <v>87</v>
          </cell>
        </row>
        <row r="37">
          <cell r="C37" t="str">
            <v>HOSPITAL NOSSA SENHORA DAS GRAÇAS - ANTIGO ALFA - CG Nº 024/2022</v>
          </cell>
          <cell r="E37" t="str">
            <v>3.12 - Material Hospitalar</v>
          </cell>
          <cell r="F37">
            <v>9530198000190</v>
          </cell>
          <cell r="G37" t="str">
            <v>ALFA HOSPITALAR COMERCIO DE MATERIAIS E PRODUTOS MEDIC</v>
          </cell>
          <cell r="H37" t="str">
            <v>B</v>
          </cell>
          <cell r="I37" t="str">
            <v>S</v>
          </cell>
          <cell r="J37" t="str">
            <v>4603</v>
          </cell>
          <cell r="K37" t="str">
            <v>07/05/2024</v>
          </cell>
          <cell r="L37" t="str">
            <v>23240509530198000190550010000046031033021443</v>
          </cell>
          <cell r="M37" t="str">
            <v>23 -  Ceará</v>
          </cell>
          <cell r="N37">
            <v>2542</v>
          </cell>
        </row>
        <row r="38">
          <cell r="C38" t="str">
            <v>HOSPITAL NOSSA SENHORA DAS GRAÇAS - ANTIGO ALFA - CG Nº 024/2022</v>
          </cell>
          <cell r="E38" t="str">
            <v>3.12 - Material Hospitalar</v>
          </cell>
          <cell r="F38">
            <v>10779833000156</v>
          </cell>
          <cell r="G38" t="str">
            <v>MEDICAL MERCANTIL DE APAR MEDICA LTDA</v>
          </cell>
          <cell r="H38" t="str">
            <v>B</v>
          </cell>
          <cell r="I38" t="str">
            <v>S</v>
          </cell>
          <cell r="J38" t="str">
            <v>603719</v>
          </cell>
          <cell r="K38" t="str">
            <v>10/05/2024</v>
          </cell>
          <cell r="L38" t="str">
            <v>26240510779833000156550010006037191605743003</v>
          </cell>
          <cell r="M38" t="str">
            <v>26 -  Pernambuco</v>
          </cell>
          <cell r="N38">
            <v>475.2</v>
          </cell>
        </row>
        <row r="39">
          <cell r="C39" t="str">
            <v>HOSPITAL NOSSA SENHORA DAS GRAÇAS - ANTIGO ALFA - CG Nº 024/2022</v>
          </cell>
          <cell r="E39" t="str">
            <v>3.12 - Material Hospitalar</v>
          </cell>
          <cell r="F39">
            <v>24028351000179</v>
          </cell>
          <cell r="G39" t="str">
            <v>SOL E MAR CONFECCAO EIRELI</v>
          </cell>
          <cell r="H39" t="str">
            <v>B</v>
          </cell>
          <cell r="I39" t="str">
            <v>S</v>
          </cell>
          <cell r="J39" t="str">
            <v>1171</v>
          </cell>
          <cell r="K39" t="str">
            <v>10/05/2024</v>
          </cell>
          <cell r="L39" t="str">
            <v>26240524028351000179550010000011711772832022</v>
          </cell>
          <cell r="M39" t="str">
            <v>26 -  Pernambuco</v>
          </cell>
          <cell r="N39">
            <v>10064</v>
          </cell>
        </row>
        <row r="40">
          <cell r="C40" t="str">
            <v>HOSPITAL NOSSA SENHORA DAS GRAÇAS - ANTIGO ALFA - CG Nº 024/2022</v>
          </cell>
          <cell r="E40" t="str">
            <v>3.12 - Material Hospitalar</v>
          </cell>
          <cell r="F40">
            <v>31673254000285</v>
          </cell>
          <cell r="G40" t="str">
            <v>LABORATORIOS B BRAUN SA</v>
          </cell>
          <cell r="H40" t="str">
            <v>B</v>
          </cell>
          <cell r="I40" t="str">
            <v>S</v>
          </cell>
          <cell r="J40" t="str">
            <v>213933</v>
          </cell>
          <cell r="K40" t="str">
            <v>07/05/2024</v>
          </cell>
          <cell r="L40" t="str">
            <v>26240531673254000285550000002139331603156805</v>
          </cell>
          <cell r="M40" t="str">
            <v>26 -  Pernambuco</v>
          </cell>
          <cell r="N40">
            <v>8664.27</v>
          </cell>
        </row>
        <row r="41">
          <cell r="C41" t="str">
            <v>HOSPITAL NOSSA SENHORA DAS GRAÇAS - ANTIGO ALFA - CG Nº 024/2022</v>
          </cell>
          <cell r="E41" t="str">
            <v>3.12 - Material Hospitalar</v>
          </cell>
          <cell r="F41">
            <v>31673254000285</v>
          </cell>
          <cell r="G41" t="str">
            <v>LABORATORIOS B BRAUN SA</v>
          </cell>
          <cell r="H41" t="str">
            <v>B</v>
          </cell>
          <cell r="I41" t="str">
            <v>S</v>
          </cell>
          <cell r="J41" t="str">
            <v>213935</v>
          </cell>
          <cell r="K41" t="str">
            <v>07/05/2024</v>
          </cell>
          <cell r="L41" t="str">
            <v>26240531673254000285550000002139351525128475</v>
          </cell>
          <cell r="M41" t="str">
            <v>26 -  Pernambuco</v>
          </cell>
          <cell r="N41">
            <v>25711.56</v>
          </cell>
        </row>
        <row r="42">
          <cell r="C42" t="str">
            <v>HOSPITAL NOSSA SENHORA DAS GRAÇAS - ANTIGO ALFA - CG Nº 024/2022</v>
          </cell>
          <cell r="E42" t="str">
            <v>3.12 - Material Hospitalar</v>
          </cell>
          <cell r="F42">
            <v>9441460000120</v>
          </cell>
          <cell r="G42" t="str">
            <v>PADRAO DISTRIBUIDORA DE PRODUTOS E EQUIPAMENTOS HOSPI</v>
          </cell>
          <cell r="H42" t="str">
            <v>B</v>
          </cell>
          <cell r="I42" t="str">
            <v>S</v>
          </cell>
          <cell r="J42" t="str">
            <v>345144</v>
          </cell>
          <cell r="K42" t="str">
            <v>25/04/2024</v>
          </cell>
          <cell r="L42" t="str">
            <v>26240409441460000120550010003451441769926660</v>
          </cell>
          <cell r="M42" t="str">
            <v>26 -  Pernambuco</v>
          </cell>
          <cell r="N42">
            <v>136.32</v>
          </cell>
        </row>
        <row r="43">
          <cell r="C43" t="str">
            <v>HOSPITAL NOSSA SENHORA DAS GRAÇAS - ANTIGO ALFA - CG Nº 024/2022</v>
          </cell>
          <cell r="E43" t="str">
            <v>3.12 - Material Hospitalar</v>
          </cell>
          <cell r="F43">
            <v>11449180000290</v>
          </cell>
          <cell r="G43" t="str">
            <v>DPROSMED DISTRIBUIDORA DE PRODUTOS MEDICO-HOSPITALAR</v>
          </cell>
          <cell r="H43" t="str">
            <v>B</v>
          </cell>
          <cell r="I43" t="str">
            <v>S</v>
          </cell>
          <cell r="J43" t="str">
            <v>16762</v>
          </cell>
          <cell r="K43" t="str">
            <v>13/05/2024</v>
          </cell>
          <cell r="L43" t="str">
            <v>26240511449180000290550010000167621000364327</v>
          </cell>
          <cell r="M43" t="str">
            <v>26 -  Pernambuco</v>
          </cell>
          <cell r="N43">
            <v>713.7</v>
          </cell>
        </row>
        <row r="44">
          <cell r="C44" t="str">
            <v>HOSPITAL NOSSA SENHORA DAS GRAÇAS - ANTIGO ALFA - CG Nº 024/2022</v>
          </cell>
          <cell r="E44" t="str">
            <v>3.12 - Material Hospitalar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67048</v>
          </cell>
          <cell r="K44" t="str">
            <v>07/05/2024</v>
          </cell>
          <cell r="L44" t="str">
            <v>26240503817043000152550010000670481155291260</v>
          </cell>
          <cell r="M44" t="str">
            <v>26 -  Pernambuco</v>
          </cell>
          <cell r="N44">
            <v>543.6</v>
          </cell>
        </row>
        <row r="45">
          <cell r="C45" t="str">
            <v>HOSPITAL NOSSA SENHORA DAS GRAÇAS - ANTIGO ALFA - CG Nº 024/2022</v>
          </cell>
          <cell r="E45" t="str">
            <v>3.12 - Material Hospitalar</v>
          </cell>
          <cell r="F45">
            <v>31611264000105</v>
          </cell>
          <cell r="G45" t="str">
            <v>GIROMIDIA SERVIÇOS E COMERCIO LTDA</v>
          </cell>
          <cell r="H45" t="str">
            <v>B</v>
          </cell>
          <cell r="I45" t="str">
            <v>S</v>
          </cell>
          <cell r="J45" t="str">
            <v>104</v>
          </cell>
          <cell r="K45" t="str">
            <v>14/05/2024</v>
          </cell>
          <cell r="L45" t="str">
            <v>26240531611264000105550010000001041000010335</v>
          </cell>
          <cell r="M45" t="str">
            <v>26 -  Pernambuco</v>
          </cell>
          <cell r="N45">
            <v>1680</v>
          </cell>
        </row>
        <row r="46">
          <cell r="C46" t="str">
            <v>HOSPITAL NOSSA SENHORA DAS GRAÇAS - ANTIGO ALFA - CG Nº 024/2022</v>
          </cell>
          <cell r="E46" t="str">
            <v>3.12 - Material Hospitalar</v>
          </cell>
          <cell r="F46">
            <v>8674752000140</v>
          </cell>
          <cell r="G46" t="str">
            <v xml:space="preserve">CIRURGICA MONTEBELLO LTDA </v>
          </cell>
          <cell r="H46" t="str">
            <v>B</v>
          </cell>
          <cell r="I46" t="str">
            <v>S</v>
          </cell>
          <cell r="J46" t="str">
            <v>196804</v>
          </cell>
          <cell r="K46" t="str">
            <v>16/05/2024</v>
          </cell>
          <cell r="L46" t="str">
            <v>26240508674752000140550010001968041673936510</v>
          </cell>
          <cell r="M46" t="str">
            <v>26 -  Pernambuco</v>
          </cell>
          <cell r="N46">
            <v>324</v>
          </cell>
        </row>
        <row r="47">
          <cell r="C47" t="str">
            <v>HOSPITAL NOSSA SENHORA DAS GRAÇAS - ANTIGO ALFA - CG Nº 024/2022</v>
          </cell>
          <cell r="E47" t="str">
            <v>3.12 - Material Hospitalar</v>
          </cell>
          <cell r="F47">
            <v>11449180000290</v>
          </cell>
          <cell r="G47" t="str">
            <v>DPROSMED DISTRIBUIDORA DE PRODUTOS MEDICO-HOSPITALAR</v>
          </cell>
          <cell r="H47" t="str">
            <v>B</v>
          </cell>
          <cell r="I47" t="str">
            <v>S</v>
          </cell>
          <cell r="J47" t="str">
            <v>16914</v>
          </cell>
          <cell r="K47" t="str">
            <v>17/05/2024</v>
          </cell>
          <cell r="L47" t="str">
            <v>26240511449180000290550010000169141000368148</v>
          </cell>
          <cell r="M47" t="str">
            <v>26 -  Pernambuco</v>
          </cell>
          <cell r="N47">
            <v>583.5</v>
          </cell>
        </row>
        <row r="48">
          <cell r="C48" t="str">
            <v>HOSPITAL NOSSA SENHORA DAS GRAÇAS - ANTIGO ALFA - CG Nº 024/2022</v>
          </cell>
          <cell r="E48" t="str">
            <v>3.12 - Material Hospitalar</v>
          </cell>
          <cell r="F48">
            <v>39500536000101</v>
          </cell>
          <cell r="G48" t="str">
            <v>FAROMED COMERCIO DE MATERIAIS HOSPITALARES LTDA</v>
          </cell>
          <cell r="H48" t="str">
            <v>B</v>
          </cell>
          <cell r="I48" t="str">
            <v>S</v>
          </cell>
          <cell r="J48" t="str">
            <v>1296</v>
          </cell>
          <cell r="K48" t="str">
            <v>20/05/2024</v>
          </cell>
          <cell r="L48" t="str">
            <v>26240539500536000101550010000012961000011251</v>
          </cell>
          <cell r="M48" t="str">
            <v>26 -  Pernambuco</v>
          </cell>
          <cell r="N48">
            <v>990</v>
          </cell>
        </row>
        <row r="49">
          <cell r="C49" t="str">
            <v>HOSPITAL NOSSA SENHORA DAS GRAÇAS - ANTIGO ALFA - CG Nº 024/2022</v>
          </cell>
          <cell r="E49" t="str">
            <v>3.12 - Material Hospitalar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451063</v>
          </cell>
          <cell r="K49" t="str">
            <v>20/05/2024</v>
          </cell>
          <cell r="L49" t="str">
            <v>26240508778201000126550010004510631446213700</v>
          </cell>
          <cell r="M49" t="str">
            <v>26 -  Pernambuco</v>
          </cell>
          <cell r="N49">
            <v>9058.25</v>
          </cell>
        </row>
        <row r="50">
          <cell r="C50" t="str">
            <v>HOSPITAL NOSSA SENHORA DAS GRAÇAS - ANTIGO ALFA - CG Nº 024/2022</v>
          </cell>
          <cell r="E50" t="str">
            <v>3.12 - Material Hospitalar</v>
          </cell>
          <cell r="F50">
            <v>24028351000179</v>
          </cell>
          <cell r="G50" t="str">
            <v>SOL E MAR CONFECCAO EIRELI</v>
          </cell>
          <cell r="H50" t="str">
            <v>B</v>
          </cell>
          <cell r="I50" t="str">
            <v>S</v>
          </cell>
          <cell r="J50" t="str">
            <v>1178</v>
          </cell>
          <cell r="K50" t="str">
            <v>17/05/2024</v>
          </cell>
          <cell r="L50" t="str">
            <v>26240524028351000179550010000011781227938676</v>
          </cell>
          <cell r="M50" t="str">
            <v>26 -  Pernambuco</v>
          </cell>
          <cell r="N50">
            <v>6512</v>
          </cell>
        </row>
        <row r="51">
          <cell r="C51" t="str">
            <v>HOSPITAL NOSSA SENHORA DAS GRAÇAS - ANTIGO ALFA - CG Nº 024/2022</v>
          </cell>
          <cell r="E51" t="str">
            <v>3.12 - Material Hospitalar</v>
          </cell>
          <cell r="F51">
            <v>31673254001680</v>
          </cell>
          <cell r="G51" t="str">
            <v>LABORATORIOS B BRAUN SA</v>
          </cell>
          <cell r="H51" t="str">
            <v>B</v>
          </cell>
          <cell r="I51" t="str">
            <v>S</v>
          </cell>
          <cell r="J51" t="str">
            <v>93162</v>
          </cell>
          <cell r="K51" t="str">
            <v>07/05/2024</v>
          </cell>
          <cell r="L51" t="str">
            <v>35240531673254001680550000000931621285602073</v>
          </cell>
          <cell r="M51" t="str">
            <v>35 -  São Paulo</v>
          </cell>
          <cell r="N51">
            <v>1397.4</v>
          </cell>
        </row>
        <row r="52">
          <cell r="C52" t="str">
            <v>HOSPITAL NOSSA SENHORA DAS GRAÇAS - ANTIGO ALFA - CG Nº 024/2022</v>
          </cell>
          <cell r="E52" t="str">
            <v>3.12 - Material Hospitalar</v>
          </cell>
          <cell r="F52">
            <v>2684571000118</v>
          </cell>
          <cell r="G52" t="str">
            <v>DINAMICA HOSPITALAR LTDA</v>
          </cell>
          <cell r="H52" t="str">
            <v>B</v>
          </cell>
          <cell r="I52" t="str">
            <v>S</v>
          </cell>
          <cell r="J52" t="str">
            <v>10374</v>
          </cell>
          <cell r="K52" t="str">
            <v>17/05/2024</v>
          </cell>
          <cell r="L52" t="str">
            <v>26240502684571000118551030000103741954204872</v>
          </cell>
          <cell r="M52" t="str">
            <v>26 -  Pernambuco</v>
          </cell>
          <cell r="N52">
            <v>1500</v>
          </cell>
        </row>
        <row r="53">
          <cell r="C53" t="str">
            <v>HOSPITAL NOSSA SENHORA DAS GRAÇAS - ANTIGO ALFA - CG Nº 024/2022</v>
          </cell>
          <cell r="E53" t="str">
            <v>6 - Equipamento e Material Permanente</v>
          </cell>
          <cell r="F53">
            <v>31673254001095</v>
          </cell>
          <cell r="G53" t="str">
            <v>LABORATORIOS B BRAUN SA</v>
          </cell>
          <cell r="H53" t="str">
            <v>B</v>
          </cell>
          <cell r="I53" t="str">
            <v>S</v>
          </cell>
          <cell r="J53" t="str">
            <v>880057</v>
          </cell>
          <cell r="K53" t="str">
            <v>26/04/2024</v>
          </cell>
          <cell r="L53" t="str">
            <v>33240431673254001095550000008800571919318467</v>
          </cell>
          <cell r="M53" t="str">
            <v>33 -  Rio de Janeiro</v>
          </cell>
          <cell r="N53">
            <v>2355.2199999999998</v>
          </cell>
        </row>
        <row r="54">
          <cell r="C54" t="str">
            <v>HOSPITAL NOSSA SENHORA DAS GRAÇAS - ANTIGO ALFA - CG Nº 024/2022</v>
          </cell>
          <cell r="E54" t="str">
            <v>3.12 - Material Hospitalar</v>
          </cell>
          <cell r="F54">
            <v>51680172000194</v>
          </cell>
          <cell r="G54" t="str">
            <v>HIGIMED COMERCIO ATACADISTA DE PRODUTOS DE HIGIENE PES</v>
          </cell>
          <cell r="H54" t="str">
            <v>B</v>
          </cell>
          <cell r="I54" t="str">
            <v>S</v>
          </cell>
          <cell r="J54" t="str">
            <v>898</v>
          </cell>
          <cell r="K54" t="str">
            <v>20/05/2024</v>
          </cell>
          <cell r="L54" t="str">
            <v>26240551680172000194550010000008981322781056</v>
          </cell>
          <cell r="M54" t="str">
            <v>26 -  Pernambuco</v>
          </cell>
          <cell r="N54">
            <v>4290</v>
          </cell>
        </row>
        <row r="55">
          <cell r="C55" t="str">
            <v>HOSPITAL NOSSA SENHORA DAS GRAÇAS - ANTIGO ALFA - CG Nº 024/2022</v>
          </cell>
          <cell r="E55" t="str">
            <v>3.12 - Material Hospitalar</v>
          </cell>
          <cell r="F55">
            <v>11449180000100</v>
          </cell>
          <cell r="G55" t="str">
            <v>DPROSMED DISTRIBUIDORA DE PRODUTOS MEDICOS HOSPITALA</v>
          </cell>
          <cell r="H55" t="str">
            <v>B</v>
          </cell>
          <cell r="I55" t="str">
            <v>S</v>
          </cell>
          <cell r="J55" t="str">
            <v>16910</v>
          </cell>
          <cell r="K55" t="str">
            <v>17/05/2024</v>
          </cell>
          <cell r="L55" t="str">
            <v>26240511449180000290550010000169101000368033</v>
          </cell>
          <cell r="M55" t="str">
            <v>26 -  Pernambuco</v>
          </cell>
          <cell r="N55">
            <v>755</v>
          </cell>
        </row>
        <row r="56">
          <cell r="C56" t="str">
            <v>HOSPITAL NOSSA SENHORA DAS GRAÇAS - ANTIGO ALFA - CG Nº 024/2022</v>
          </cell>
          <cell r="E56" t="str">
            <v>3.12 - Material Hospitalar</v>
          </cell>
          <cell r="F56">
            <v>29992682000148</v>
          </cell>
          <cell r="G56" t="str">
            <v>ECOMED COMERCIO DE PRODUTOS MEDICOS LTDA</v>
          </cell>
          <cell r="H56" t="str">
            <v>B</v>
          </cell>
          <cell r="I56" t="str">
            <v>S</v>
          </cell>
          <cell r="J56" t="str">
            <v>281054</v>
          </cell>
          <cell r="K56" t="str">
            <v>16/05/2024</v>
          </cell>
          <cell r="L56" t="str">
            <v>33240529992682000148550550002810541594275680</v>
          </cell>
          <cell r="M56" t="str">
            <v>33 -  Rio de Janeiro</v>
          </cell>
          <cell r="N56">
            <v>1620</v>
          </cell>
        </row>
        <row r="57">
          <cell r="C57" t="str">
            <v>HOSPITAL NOSSA SENHORA DAS GRAÇAS - ANTIGO ALFA - CG Nº 024/2022</v>
          </cell>
          <cell r="E57" t="str">
            <v>3.12 - Material Hospitalar</v>
          </cell>
          <cell r="F57">
            <v>39500536000101</v>
          </cell>
          <cell r="G57" t="str">
            <v>FAROMED COMERCIO DE MATERIAIS HOSPITALARES LTDA</v>
          </cell>
          <cell r="H57" t="str">
            <v>B</v>
          </cell>
          <cell r="I57" t="str">
            <v>S</v>
          </cell>
          <cell r="J57" t="str">
            <v>1291</v>
          </cell>
          <cell r="K57" t="str">
            <v>16/05/2024</v>
          </cell>
          <cell r="L57" t="str">
            <v>26240539500536000101550010000012911000011204</v>
          </cell>
          <cell r="M57" t="str">
            <v>26 -  Pernambuco</v>
          </cell>
          <cell r="N57">
            <v>4438</v>
          </cell>
        </row>
        <row r="58">
          <cell r="C58" t="str">
            <v>HOSPITAL NOSSA SENHORA DAS GRAÇAS - ANTIGO ALFA - CG Nº 024/2022</v>
          </cell>
          <cell r="E58" t="str">
            <v>3.12 - Material Hospitalar</v>
          </cell>
          <cell r="F58">
            <v>11449180000290</v>
          </cell>
          <cell r="G58" t="str">
            <v>DPROSMED DISTRIBUIDORA DE PRODUTOS MEDICO-HOSPITALAR</v>
          </cell>
          <cell r="H58" t="str">
            <v>B</v>
          </cell>
          <cell r="I58" t="str">
            <v>S</v>
          </cell>
          <cell r="J58" t="str">
            <v>16814</v>
          </cell>
          <cell r="K58" t="str">
            <v>15/05/2024</v>
          </cell>
          <cell r="L58" t="str">
            <v>26240511449180000290550010000168141000365674</v>
          </cell>
          <cell r="M58" t="str">
            <v>26 -  Pernambuco</v>
          </cell>
          <cell r="N58">
            <v>8640</v>
          </cell>
        </row>
        <row r="59">
          <cell r="C59" t="str">
            <v>HOSPITAL NOSSA SENHORA DAS GRAÇAS - ANTIGO ALFA - CG Nº 024/2022</v>
          </cell>
          <cell r="E59" t="str">
            <v>3.12 - Material Hospitalar</v>
          </cell>
          <cell r="F59">
            <v>67729178000653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 t="str">
            <v>76466</v>
          </cell>
          <cell r="K59" t="str">
            <v>17/05/2024</v>
          </cell>
          <cell r="L59" t="str">
            <v>26240567729178000653550010000764661121264520</v>
          </cell>
          <cell r="M59" t="str">
            <v>26 -  Pernambuco</v>
          </cell>
          <cell r="N59">
            <v>4050</v>
          </cell>
        </row>
        <row r="60">
          <cell r="C60" t="str">
            <v>HOSPITAL NOSSA SENHORA DAS GRAÇAS - ANTIGO ALFA - CG Nº 024/2022</v>
          </cell>
          <cell r="E60" t="str">
            <v>3.12 - Material Hospitalar</v>
          </cell>
          <cell r="F60">
            <v>4614288000145</v>
          </cell>
          <cell r="G60" t="str">
            <v>DISK LIFE COMERCIO DE PRODUTOS CIRURGICOS LTDA</v>
          </cell>
          <cell r="H60" t="str">
            <v>B</v>
          </cell>
          <cell r="I60" t="str">
            <v>S</v>
          </cell>
          <cell r="J60" t="str">
            <v>8330</v>
          </cell>
          <cell r="K60" t="str">
            <v>20/05/2024</v>
          </cell>
          <cell r="L60" t="str">
            <v>26240504614288000145550010000083301369550307</v>
          </cell>
          <cell r="M60" t="str">
            <v>26 -  Pernambuco</v>
          </cell>
          <cell r="N60">
            <v>882</v>
          </cell>
        </row>
        <row r="61">
          <cell r="C61" t="str">
            <v>HOSPITAL NOSSA SENHORA DAS GRAÇAS - ANTIGO ALFA - CG Nº 024/2022</v>
          </cell>
          <cell r="E61" t="str">
            <v>3.12 - Material Hospitalar</v>
          </cell>
          <cell r="F61">
            <v>22423890000187</v>
          </cell>
          <cell r="G61" t="str">
            <v xml:space="preserve">HOSP LIGHT - MATERIAIS HOSPITALARES E ELETRICOS ESPECIAIS </v>
          </cell>
          <cell r="H61" t="str">
            <v>B</v>
          </cell>
          <cell r="I61" t="str">
            <v>S</v>
          </cell>
          <cell r="J61" t="str">
            <v>15610</v>
          </cell>
          <cell r="K61" t="str">
            <v>15/05/2024</v>
          </cell>
          <cell r="L61" t="str">
            <v>35240522423890000187550010000156101975365906</v>
          </cell>
          <cell r="M61" t="str">
            <v>35 -  São Paulo</v>
          </cell>
          <cell r="N61">
            <v>1408</v>
          </cell>
        </row>
        <row r="62">
          <cell r="C62" t="str">
            <v>HOSPITAL NOSSA SENHORA DAS GRAÇAS - ANTIGO ALFA - CG Nº 024/2022</v>
          </cell>
          <cell r="E62" t="str">
            <v>3.12 - Material Hospitalar</v>
          </cell>
          <cell r="F62">
            <v>13441051000281</v>
          </cell>
          <cell r="G62" t="str">
            <v>CL COMERCIO DE MATERIAIS MEDICOS HOSPITALARES LTDA</v>
          </cell>
          <cell r="H62" t="str">
            <v>B</v>
          </cell>
          <cell r="I62" t="str">
            <v>S</v>
          </cell>
          <cell r="J62" t="str">
            <v>22000</v>
          </cell>
          <cell r="K62" t="str">
            <v>21/05/2024</v>
          </cell>
          <cell r="L62" t="str">
            <v>26240513441051000281550010000220001240240000</v>
          </cell>
          <cell r="M62" t="str">
            <v>26 -  Pernambuco</v>
          </cell>
          <cell r="N62">
            <v>229.4</v>
          </cell>
        </row>
        <row r="63">
          <cell r="C63" t="str">
            <v>HOSPITAL NOSSA SENHORA DAS GRAÇAS - ANTIGO ALFA - CG Nº 024/2022</v>
          </cell>
          <cell r="E63" t="str">
            <v>3.12 - Material Hospitalar</v>
          </cell>
          <cell r="F63">
            <v>15220807000107</v>
          </cell>
          <cell r="G63" t="str">
            <v>BCIPHARMA IMPORTADORA E DISTRIBUIDORA LTDA</v>
          </cell>
          <cell r="H63" t="str">
            <v>B</v>
          </cell>
          <cell r="I63" t="str">
            <v>S</v>
          </cell>
          <cell r="J63" t="str">
            <v>731</v>
          </cell>
          <cell r="K63" t="str">
            <v>20/05/2024</v>
          </cell>
          <cell r="L63" t="str">
            <v>26240515220807000107550010000007311232574829</v>
          </cell>
          <cell r="M63" t="str">
            <v>26 -  Pernambuco</v>
          </cell>
          <cell r="N63">
            <v>1847</v>
          </cell>
        </row>
        <row r="64">
          <cell r="C64" t="str">
            <v>HOSPITAL NOSSA SENHORA DAS GRAÇAS - ANTIGO ALFA - CG Nº 024/2022</v>
          </cell>
          <cell r="E64" t="str">
            <v>3.12 - Material Hospitalar</v>
          </cell>
          <cell r="F64">
            <v>3817043000152</v>
          </cell>
          <cell r="G64" t="str">
            <v>PHARMAPLUS LTDA</v>
          </cell>
          <cell r="H64" t="str">
            <v>B</v>
          </cell>
          <cell r="I64" t="str">
            <v>S</v>
          </cell>
          <cell r="J64" t="str">
            <v>67511</v>
          </cell>
          <cell r="K64" t="str">
            <v>20/05/2024</v>
          </cell>
          <cell r="L64" t="str">
            <v>26240503817043000152550010000675111242102942</v>
          </cell>
          <cell r="M64" t="str">
            <v>26 -  Pernambuco</v>
          </cell>
          <cell r="N64">
            <v>33755.78</v>
          </cell>
        </row>
        <row r="65">
          <cell r="C65" t="str">
            <v>HOSPITAL NOSSA SENHORA DAS GRAÇAS - ANTIGO ALFA - CG Nº 024/2022</v>
          </cell>
          <cell r="E65" t="str">
            <v>3.12 - Material Hospitalar</v>
          </cell>
          <cell r="F65">
            <v>37438274000177</v>
          </cell>
          <cell r="G65" t="str">
            <v>SELLMED PRODUTOS MEDICOS E HOSPITALARES LTDA</v>
          </cell>
          <cell r="H65" t="str">
            <v>B</v>
          </cell>
          <cell r="I65" t="str">
            <v>S</v>
          </cell>
          <cell r="J65" t="str">
            <v>22643</v>
          </cell>
          <cell r="K65" t="str">
            <v>20/05/2024</v>
          </cell>
          <cell r="L65" t="str">
            <v>26240537438274000177550010000226431356785700</v>
          </cell>
          <cell r="M65" t="str">
            <v>26 -  Pernambuco</v>
          </cell>
          <cell r="N65">
            <v>2025</v>
          </cell>
        </row>
        <row r="66">
          <cell r="C66" t="str">
            <v>HOSPITAL NOSSA SENHORA DAS GRAÇAS - ANTIGO ALFA - CG Nº 024/2022</v>
          </cell>
          <cell r="E66" t="str">
            <v>3.12 - Material Hospitalar</v>
          </cell>
          <cell r="F66">
            <v>10779833000156</v>
          </cell>
          <cell r="G66" t="str">
            <v>MEDICAL MERCANTIL DE APAR MEDICA LTDA</v>
          </cell>
          <cell r="H66" t="str">
            <v>B</v>
          </cell>
          <cell r="I66" t="str">
            <v>S</v>
          </cell>
          <cell r="J66" t="str">
            <v>604406</v>
          </cell>
          <cell r="K66" t="str">
            <v>17/05/2024</v>
          </cell>
          <cell r="L66" t="str">
            <v>26240510779833000156550010006044061606430009</v>
          </cell>
          <cell r="M66" t="str">
            <v>26 -  Pernambuco</v>
          </cell>
          <cell r="N66">
            <v>979.91</v>
          </cell>
        </row>
        <row r="67">
          <cell r="C67" t="str">
            <v>HOSPITAL NOSSA SENHORA DAS GRAÇAS - ANTIGO ALFA - CG Nº 024/2022</v>
          </cell>
          <cell r="E67" t="str">
            <v>3.12 - Material Hospitalar</v>
          </cell>
          <cell r="F67">
            <v>48495866000147</v>
          </cell>
          <cell r="G67" t="str">
            <v>BEMED COMERCIO ATACADISTA DE MEDICAMENTOS LTDA</v>
          </cell>
          <cell r="H67" t="str">
            <v>B</v>
          </cell>
          <cell r="I67" t="str">
            <v>S</v>
          </cell>
          <cell r="J67" t="str">
            <v>1441</v>
          </cell>
          <cell r="K67" t="str">
            <v>22/05/2024</v>
          </cell>
          <cell r="L67" t="str">
            <v>26240548495866000147550010000014411184790363</v>
          </cell>
          <cell r="M67" t="str">
            <v>26 -  Pernambuco</v>
          </cell>
          <cell r="N67">
            <v>83.45</v>
          </cell>
        </row>
        <row r="68">
          <cell r="C68" t="str">
            <v>HOSPITAL NOSSA SENHORA DAS GRAÇAS - ANTIGO ALFA - CG Nº 024/2022</v>
          </cell>
          <cell r="E68" t="str">
            <v>3.12 - Material Hospitalar</v>
          </cell>
          <cell r="F68">
            <v>10779833000156</v>
          </cell>
          <cell r="G68" t="str">
            <v>MEDICAL MERCANTIL DE APAR MEDICA LTDA</v>
          </cell>
          <cell r="H68" t="str">
            <v>B</v>
          </cell>
          <cell r="I68" t="str">
            <v>S</v>
          </cell>
          <cell r="J68" t="str">
            <v>604564</v>
          </cell>
          <cell r="K68" t="str">
            <v>21/05/2024</v>
          </cell>
          <cell r="L68" t="str">
            <v>26240510779833000156550010006045641606588000</v>
          </cell>
          <cell r="M68" t="str">
            <v>26 -  Pernambuco</v>
          </cell>
          <cell r="N68">
            <v>209.8</v>
          </cell>
        </row>
        <row r="69">
          <cell r="C69" t="str">
            <v>HOSPITAL NOSSA SENHORA DAS GRAÇAS - ANTIGO ALFA - CG Nº 024/2022</v>
          </cell>
          <cell r="E69" t="str">
            <v>3.12 - Material Hospitalar</v>
          </cell>
          <cell r="F69">
            <v>12420164001048</v>
          </cell>
          <cell r="G69" t="str">
            <v>CM HOSPITALAR S A  RECIFE</v>
          </cell>
          <cell r="H69" t="str">
            <v>B</v>
          </cell>
          <cell r="I69" t="str">
            <v>S</v>
          </cell>
          <cell r="J69" t="str">
            <v>242103</v>
          </cell>
          <cell r="K69" t="str">
            <v>21/05/2024</v>
          </cell>
          <cell r="L69" t="str">
            <v>26240512420164001048550010002421031951752653</v>
          </cell>
          <cell r="M69" t="str">
            <v>26 -  Pernambuco</v>
          </cell>
          <cell r="N69">
            <v>8472</v>
          </cell>
        </row>
        <row r="70">
          <cell r="C70" t="str">
            <v>HOSPITAL NOSSA SENHORA DAS GRAÇAS - ANTIGO ALFA - CG Nº 024/2022</v>
          </cell>
          <cell r="E70" t="str">
            <v>3.12 - Material Hospitalar</v>
          </cell>
          <cell r="F70">
            <v>27554040000131</v>
          </cell>
          <cell r="G70" t="str">
            <v>ALTAMEDICAL PROD MEDICOS HOSP LTDA ME</v>
          </cell>
          <cell r="H70" t="str">
            <v>B</v>
          </cell>
          <cell r="I70" t="str">
            <v>S</v>
          </cell>
          <cell r="J70" t="str">
            <v>7439</v>
          </cell>
          <cell r="K70" t="str">
            <v>21/05/2024</v>
          </cell>
          <cell r="L70" t="str">
            <v>35240527554040000131550010000074391000000013</v>
          </cell>
          <cell r="M70" t="str">
            <v>35 -  São Paulo</v>
          </cell>
          <cell r="N70">
            <v>3600</v>
          </cell>
        </row>
        <row r="71">
          <cell r="C71" t="str">
            <v>HOSPITAL NOSSA SENHORA DAS GRAÇAS - ANTIGO ALFA - CG Nº 024/2022</v>
          </cell>
          <cell r="E71" t="str">
            <v>3.12 - Material Hospitalar</v>
          </cell>
          <cell r="F71">
            <v>25447067000108</v>
          </cell>
          <cell r="G71" t="str">
            <v>REFIT HOSPITALAR EIRELI</v>
          </cell>
          <cell r="H71" t="str">
            <v>B</v>
          </cell>
          <cell r="I71" t="str">
            <v>S</v>
          </cell>
          <cell r="J71" t="str">
            <v>3000</v>
          </cell>
          <cell r="K71" t="str">
            <v>21/05/2024</v>
          </cell>
          <cell r="L71" t="str">
            <v>26240525447067000108550010000030001972960864</v>
          </cell>
          <cell r="M71" t="str">
            <v>26 -  Pernambuco</v>
          </cell>
          <cell r="N71">
            <v>541.4</v>
          </cell>
        </row>
        <row r="72">
          <cell r="C72" t="str">
            <v>HOSPITAL NOSSA SENHORA DAS GRAÇAS - ANTIGO ALFA - CG Nº 024/2022</v>
          </cell>
          <cell r="E72" t="str">
            <v>3.12 - Material Hospitalar</v>
          </cell>
          <cell r="F72">
            <v>31611264000105</v>
          </cell>
          <cell r="G72" t="str">
            <v>GIROMIDIA SERVIÇOS E COMERCIO LTDA</v>
          </cell>
          <cell r="H72" t="str">
            <v>B</v>
          </cell>
          <cell r="I72" t="str">
            <v>S</v>
          </cell>
          <cell r="J72" t="str">
            <v>105</v>
          </cell>
          <cell r="K72" t="str">
            <v>22/05/2024</v>
          </cell>
          <cell r="L72" t="str">
            <v>26240531611264000105550010000001051000010359</v>
          </cell>
          <cell r="M72" t="str">
            <v>26 -  Pernambuco</v>
          </cell>
          <cell r="N72">
            <v>14000</v>
          </cell>
        </row>
        <row r="73">
          <cell r="C73" t="str">
            <v>HOSPITAL NOSSA SENHORA DAS GRAÇAS - ANTIGO ALFA - CG Nº 024/2022</v>
          </cell>
          <cell r="E73" t="str">
            <v>3.12 - Material Hospitalar</v>
          </cell>
          <cell r="F73">
            <v>8958628000297</v>
          </cell>
          <cell r="G73" t="str">
            <v>ONCOEXO DISTRIBUIDORA DE MED LTDA ME</v>
          </cell>
          <cell r="H73" t="str">
            <v>B</v>
          </cell>
          <cell r="I73" t="str">
            <v>S</v>
          </cell>
          <cell r="J73" t="str">
            <v>34085</v>
          </cell>
          <cell r="K73" t="str">
            <v>16/05/2024</v>
          </cell>
          <cell r="L73" t="str">
            <v>25240508958628000297550010000340851202470922</v>
          </cell>
          <cell r="M73" t="str">
            <v>25 -  Paraíba</v>
          </cell>
          <cell r="N73">
            <v>6740.2</v>
          </cell>
        </row>
        <row r="74">
          <cell r="C74" t="str">
            <v>HOSPITAL NOSSA SENHORA DAS GRAÇAS - ANTIGO ALFA - CG Nº 024/2022</v>
          </cell>
          <cell r="E74" t="str">
            <v>3.12 - Material Hospitalar</v>
          </cell>
          <cell r="F74">
            <v>61418042000131</v>
          </cell>
          <cell r="G74" t="str">
            <v xml:space="preserve">CIRURGICA FERNANDES COMERCIO DE MATERIAIS CIRURGICOS </v>
          </cell>
          <cell r="H74" t="str">
            <v>B</v>
          </cell>
          <cell r="I74" t="str">
            <v>S</v>
          </cell>
          <cell r="J74" t="str">
            <v>1722501</v>
          </cell>
          <cell r="K74" t="str">
            <v>10/05/2024</v>
          </cell>
          <cell r="L74" t="str">
            <v>35240561418042000131550040017225011069814683</v>
          </cell>
          <cell r="M74" t="str">
            <v>35 -  São Paulo</v>
          </cell>
          <cell r="N74">
            <v>973.75</v>
          </cell>
        </row>
        <row r="75">
          <cell r="C75" t="str">
            <v>HOSPITAL NOSSA SENHORA DAS GRAÇAS - ANTIGO ALFA - CG Nº 024/2022</v>
          </cell>
          <cell r="E75" t="str">
            <v>3.12 - Material Hospitalar</v>
          </cell>
          <cell r="F75">
            <v>67729178000653</v>
          </cell>
          <cell r="G75" t="str">
            <v>COMERCIAL CIRURGICA RIOCLARENSE LTDA</v>
          </cell>
          <cell r="H75" t="str">
            <v>B</v>
          </cell>
          <cell r="I75" t="str">
            <v>S</v>
          </cell>
          <cell r="J75" t="str">
            <v>76936</v>
          </cell>
          <cell r="K75" t="str">
            <v>23/05/2024</v>
          </cell>
          <cell r="L75" t="str">
            <v>26240567729178000653550010000769361219998067</v>
          </cell>
          <cell r="M75" t="str">
            <v>26 -  Pernambuco</v>
          </cell>
          <cell r="N75">
            <v>643.5</v>
          </cell>
        </row>
        <row r="76">
          <cell r="C76" t="str">
            <v>HOSPITAL NOSSA SENHORA DAS GRAÇAS - ANTIGO ALFA - CG Nº 024/2022</v>
          </cell>
          <cell r="E76" t="str">
            <v>3.12 - Material Hospitalar</v>
          </cell>
          <cell r="F76">
            <v>66437831000133</v>
          </cell>
          <cell r="G76" t="str">
            <v>HTS TECNOLOGIA EM SAUDE COMERCIO IMPORTACAO E EXPORT</v>
          </cell>
          <cell r="H76" t="str">
            <v>B</v>
          </cell>
          <cell r="I76" t="str">
            <v>S</v>
          </cell>
          <cell r="J76" t="str">
            <v>190836</v>
          </cell>
          <cell r="K76" t="str">
            <v>21/05/2024</v>
          </cell>
          <cell r="L76" t="str">
            <v>31240566437831000133550010001908361240577900</v>
          </cell>
          <cell r="M76" t="str">
            <v>31 -  Minas Gerais</v>
          </cell>
          <cell r="N76">
            <v>2490</v>
          </cell>
        </row>
        <row r="77">
          <cell r="C77" t="str">
            <v>HOSPITAL NOSSA SENHORA DAS GRAÇAS - ANTIGO ALFA - CG Nº 024/2022</v>
          </cell>
          <cell r="E77" t="str">
            <v>3.12 - Material Hospitalar</v>
          </cell>
          <cell r="F77">
            <v>52815121000195</v>
          </cell>
          <cell r="G77" t="str">
            <v>ANCORA - SUPRIMENTOS E DISTRIBUIÇÃO DE PRODUTOS DE HIGI</v>
          </cell>
          <cell r="H77" t="str">
            <v>B</v>
          </cell>
          <cell r="I77" t="str">
            <v>S</v>
          </cell>
          <cell r="J77" t="str">
            <v>290</v>
          </cell>
          <cell r="K77" t="str">
            <v>24/05/2024</v>
          </cell>
          <cell r="L77" t="str">
            <v>26240552815121000195550010000002901904637235</v>
          </cell>
          <cell r="M77" t="str">
            <v>26 -  Pernambuco</v>
          </cell>
          <cell r="N77">
            <v>24</v>
          </cell>
        </row>
        <row r="78">
          <cell r="C78" t="str">
            <v>HOSPITAL NOSSA SENHORA DAS GRAÇAS - ANTIGO ALFA - CG Nº 024/2022</v>
          </cell>
          <cell r="E78" t="str">
            <v>3.12 - Material Hospitalar</v>
          </cell>
          <cell r="F78">
            <v>12040718000190</v>
          </cell>
          <cell r="G78" t="str">
            <v>GRADUAL COMERCIO E SERVICOS EIRELI</v>
          </cell>
          <cell r="H78" t="str">
            <v>B</v>
          </cell>
          <cell r="I78" t="str">
            <v>S</v>
          </cell>
          <cell r="J78" t="str">
            <v>21109</v>
          </cell>
          <cell r="K78" t="str">
            <v>23/05/2024</v>
          </cell>
          <cell r="L78" t="str">
            <v>25240512040718000190550010000211091219227187</v>
          </cell>
          <cell r="M78" t="str">
            <v>25 -  Paraíba</v>
          </cell>
          <cell r="N78">
            <v>3845.04</v>
          </cell>
        </row>
        <row r="79">
          <cell r="C79" t="str">
            <v>HOSPITAL NOSSA SENHORA DAS GRAÇAS - ANTIGO ALFA - CG Nº 024/2022</v>
          </cell>
          <cell r="E79" t="str">
            <v>3.12 - Material Hospitalar</v>
          </cell>
          <cell r="F79">
            <v>8674752000140</v>
          </cell>
          <cell r="G79" t="str">
            <v xml:space="preserve">CIRURGICA MONTEBELLO LTDA </v>
          </cell>
          <cell r="H79" t="str">
            <v>B</v>
          </cell>
          <cell r="I79" t="str">
            <v>S</v>
          </cell>
          <cell r="J79" t="str">
            <v>197725</v>
          </cell>
          <cell r="K79" t="str">
            <v>24/05/2024</v>
          </cell>
          <cell r="L79" t="str">
            <v>26240508674752000140550010001977251664939927</v>
          </cell>
          <cell r="M79" t="str">
            <v>26 -  Pernambuco</v>
          </cell>
          <cell r="N79">
            <v>696</v>
          </cell>
        </row>
        <row r="80">
          <cell r="C80" t="str">
            <v>HOSPITAL NOSSA SENHORA DAS GRAÇAS - ANTIGO ALFA - CG Nº 024/2022</v>
          </cell>
          <cell r="E80" t="str">
            <v>3.12 - Material Hospitalar</v>
          </cell>
          <cell r="F80">
            <v>8778201000126</v>
          </cell>
          <cell r="G80" t="str">
            <v>DROGAFONTE LTDA</v>
          </cell>
          <cell r="H80" t="str">
            <v>B</v>
          </cell>
          <cell r="I80" t="str">
            <v>S</v>
          </cell>
          <cell r="J80" t="str">
            <v>448936</v>
          </cell>
          <cell r="K80" t="str">
            <v>03/05/2024</v>
          </cell>
          <cell r="L80" t="str">
            <v>26240508778201000126550010004489361550714477</v>
          </cell>
          <cell r="M80" t="str">
            <v>26 -  Pernambuco</v>
          </cell>
          <cell r="N80">
            <v>17885.64</v>
          </cell>
        </row>
        <row r="81">
          <cell r="C81" t="str">
            <v>HOSPITAL NOSSA SENHORA DAS GRAÇAS - ANTIGO ALFA - CG Nº 024/2022</v>
          </cell>
          <cell r="E81" t="str">
            <v>3.12 - Material Hospitalar</v>
          </cell>
          <cell r="F81">
            <v>10779833000156</v>
          </cell>
          <cell r="G81" t="str">
            <v>MEDICAL MERCANTIL DE APAR MEDICA LTDA</v>
          </cell>
          <cell r="H81" t="str">
            <v>B</v>
          </cell>
          <cell r="I81" t="str">
            <v>S</v>
          </cell>
          <cell r="J81" t="str">
            <v>604890</v>
          </cell>
          <cell r="K81" t="str">
            <v>23/05/2024</v>
          </cell>
          <cell r="L81" t="str">
            <v>26240510779833000156550010006048901606914001</v>
          </cell>
          <cell r="M81" t="str">
            <v>26 -  Pernambuco</v>
          </cell>
          <cell r="N81">
            <v>1584</v>
          </cell>
        </row>
        <row r="82">
          <cell r="C82" t="str">
            <v>HOSPITAL NOSSA SENHORA DAS GRAÇAS - ANTIGO ALFA - CG Nº 024/2022</v>
          </cell>
          <cell r="E82" t="str">
            <v>3.12 - Material Hospitalar</v>
          </cell>
          <cell r="F82">
            <v>24028351000179</v>
          </cell>
          <cell r="G82" t="str">
            <v>SOL E MAR CONFECCAO EIRELI</v>
          </cell>
          <cell r="H82" t="str">
            <v>B</v>
          </cell>
          <cell r="I82" t="str">
            <v>S</v>
          </cell>
          <cell r="J82" t="str">
            <v>1184</v>
          </cell>
          <cell r="K82" t="str">
            <v>23/05/2024</v>
          </cell>
          <cell r="L82" t="str">
            <v>26240524028351000179550010000011841612401722</v>
          </cell>
          <cell r="M82" t="str">
            <v>26 -  Pernambuco</v>
          </cell>
          <cell r="N82">
            <v>12728</v>
          </cell>
        </row>
        <row r="83">
          <cell r="C83" t="str">
            <v>HOSPITAL NOSSA SENHORA DAS GRAÇAS - ANTIGO ALFA - CG Nº 024/2022</v>
          </cell>
          <cell r="E83" t="str">
            <v>3.12 - Material Hospitalar</v>
          </cell>
          <cell r="F83">
            <v>31673254001680</v>
          </cell>
          <cell r="G83" t="str">
            <v>LABORATORIOS B BRAUN SA</v>
          </cell>
          <cell r="H83" t="str">
            <v>B</v>
          </cell>
          <cell r="I83" t="str">
            <v>S</v>
          </cell>
          <cell r="J83" t="str">
            <v>93358</v>
          </cell>
          <cell r="K83" t="str">
            <v>08/05/2024</v>
          </cell>
          <cell r="L83" t="str">
            <v>35240531673254001680550000000933581894532936</v>
          </cell>
          <cell r="M83" t="str">
            <v>35 -  São Paulo</v>
          </cell>
          <cell r="N83">
            <v>3726.4</v>
          </cell>
        </row>
        <row r="84">
          <cell r="C84" t="str">
            <v>HOSPITAL NOSSA SENHORA DAS GRAÇAS - ANTIGO ALFA - CG Nº 024/2022</v>
          </cell>
          <cell r="E84" t="str">
            <v>3.12 - Material Hospitalar</v>
          </cell>
          <cell r="F84">
            <v>8674752000301</v>
          </cell>
          <cell r="G84" t="str">
            <v>CIRURGICA MONTEBELLO LTDA</v>
          </cell>
          <cell r="H84" t="str">
            <v>B</v>
          </cell>
          <cell r="I84" t="str">
            <v>S</v>
          </cell>
          <cell r="J84" t="str">
            <v>34481</v>
          </cell>
          <cell r="K84" t="str">
            <v>22/05/2024</v>
          </cell>
          <cell r="L84" t="str">
            <v>26240508674752000301550010000344811811603241</v>
          </cell>
          <cell r="M84" t="str">
            <v>26 -  Pernambuco</v>
          </cell>
          <cell r="N84">
            <v>1788.36</v>
          </cell>
        </row>
        <row r="85">
          <cell r="C85" t="str">
            <v>HOSPITAL NOSSA SENHORA DAS GRAÇAS - ANTIGO ALFA - CG Nº 024/2022</v>
          </cell>
          <cell r="E85" t="str">
            <v>3.12 - Material Hospitalar</v>
          </cell>
          <cell r="F85">
            <v>37238930000198</v>
          </cell>
          <cell r="G85" t="str">
            <v>T. G. DE BARROS EQUIPAMENTOS HOSPITALARES</v>
          </cell>
          <cell r="H85" t="str">
            <v>B</v>
          </cell>
          <cell r="I85" t="str">
            <v>S</v>
          </cell>
          <cell r="J85" t="str">
            <v>549</v>
          </cell>
          <cell r="K85" t="str">
            <v>28/05/2024</v>
          </cell>
          <cell r="L85" t="str">
            <v>26240537238930000198550010000005491000096584</v>
          </cell>
          <cell r="M85" t="str">
            <v>26 -  Pernambuco</v>
          </cell>
          <cell r="N85">
            <v>13343.3</v>
          </cell>
        </row>
        <row r="86">
          <cell r="C86" t="str">
            <v>HOSPITAL NOSSA SENHORA DAS GRAÇAS - ANTIGO ALFA - CG Nº 024/2022</v>
          </cell>
          <cell r="E86" t="str">
            <v>3.12 - Material Hospitalar</v>
          </cell>
          <cell r="F86">
            <v>37238930000198</v>
          </cell>
          <cell r="G86" t="str">
            <v>T. G. DE BARROS EQUIPAMENTOS HOSPITALARES</v>
          </cell>
          <cell r="H86" t="str">
            <v>B</v>
          </cell>
          <cell r="I86" t="str">
            <v>S</v>
          </cell>
          <cell r="J86" t="str">
            <v>550</v>
          </cell>
          <cell r="K86" t="str">
            <v>28/05/2024</v>
          </cell>
          <cell r="L86" t="str">
            <v>26240537238930000198550010000005501000096593</v>
          </cell>
          <cell r="M86" t="str">
            <v>26 -  Pernambuco</v>
          </cell>
          <cell r="N86">
            <v>3196</v>
          </cell>
        </row>
        <row r="87">
          <cell r="C87" t="str">
            <v>HOSPITAL NOSSA SENHORA DAS GRAÇAS - ANTIGO ALFA - CG Nº 024/2022</v>
          </cell>
          <cell r="E87" t="str">
            <v>3.12 - Material Hospitalar</v>
          </cell>
          <cell r="F87">
            <v>8063955000108</v>
          </cell>
          <cell r="G87" t="str">
            <v>MEDICAL PANIAGUA PRODUTOS HOSPITALARES</v>
          </cell>
          <cell r="H87" t="str">
            <v>B</v>
          </cell>
          <cell r="I87" t="str">
            <v>S</v>
          </cell>
          <cell r="J87" t="str">
            <v>24823</v>
          </cell>
          <cell r="K87" t="str">
            <v>17/05/2024</v>
          </cell>
          <cell r="L87" t="str">
            <v>35240508063955000108550010000248231919180050</v>
          </cell>
          <cell r="M87" t="str">
            <v>35 -  São Paulo</v>
          </cell>
          <cell r="N87">
            <v>1075</v>
          </cell>
        </row>
        <row r="88">
          <cell r="C88" t="str">
            <v>HOSPITAL NOSSA SENHORA DAS GRAÇAS - ANTIGO ALFA - CG Nº 024/2022</v>
          </cell>
          <cell r="E88" t="str">
            <v>3.12 - Material Hospitalar</v>
          </cell>
          <cell r="F88">
            <v>8674752000301</v>
          </cell>
          <cell r="G88" t="str">
            <v>CIRURGICA MONTEBELLO LTDA</v>
          </cell>
          <cell r="H88" t="str">
            <v>B</v>
          </cell>
          <cell r="I88" t="str">
            <v>S</v>
          </cell>
          <cell r="J88" t="str">
            <v>34407</v>
          </cell>
          <cell r="K88" t="str">
            <v>20/05/2024</v>
          </cell>
          <cell r="L88" t="str">
            <v>26240508674752000301550010000344071656985614</v>
          </cell>
          <cell r="M88" t="str">
            <v>26 -  Pernambuco</v>
          </cell>
          <cell r="N88">
            <v>9924.15</v>
          </cell>
        </row>
        <row r="89">
          <cell r="C89" t="str">
            <v>HOSPITAL NOSSA SENHORA DAS GRAÇAS - ANTIGO ALFA - CG Nº 024/2022</v>
          </cell>
          <cell r="E89" t="str">
            <v>3.12 - Material Hospitalar</v>
          </cell>
          <cell r="F89">
            <v>8778201000126</v>
          </cell>
          <cell r="G89" t="str">
            <v>DROGAFONTE LTDA</v>
          </cell>
          <cell r="H89" t="str">
            <v>B</v>
          </cell>
          <cell r="I89" t="str">
            <v>S</v>
          </cell>
          <cell r="J89" t="str">
            <v>449135</v>
          </cell>
          <cell r="K89" t="str">
            <v>06/05/2024</v>
          </cell>
          <cell r="L89" t="str">
            <v>26240508778201000126550010004491351235870356</v>
          </cell>
          <cell r="M89" t="str">
            <v>26 -  Pernambuco</v>
          </cell>
          <cell r="N89">
            <v>2176.35</v>
          </cell>
        </row>
        <row r="90">
          <cell r="C90" t="str">
            <v>HOSPITAL NOSSA SENHORA DAS GRAÇAS - ANTIGO ALFA - CG Nº 024/2022</v>
          </cell>
          <cell r="E90" t="str">
            <v>3.12 - Material Hospitalar</v>
          </cell>
          <cell r="F90">
            <v>35514416000102</v>
          </cell>
          <cell r="G90" t="str">
            <v>QUALIMMED - COMERCIO ATACADISTA DE MEDICAMENTOS E MAT</v>
          </cell>
          <cell r="H90" t="str">
            <v>B</v>
          </cell>
          <cell r="I90" t="str">
            <v>S</v>
          </cell>
          <cell r="J90" t="str">
            <v>2750</v>
          </cell>
          <cell r="K90" t="str">
            <v>28/05/2024</v>
          </cell>
          <cell r="L90" t="str">
            <v>26240535514416000102550010000027501856343110</v>
          </cell>
          <cell r="M90" t="str">
            <v>26 -  Pernambuco</v>
          </cell>
          <cell r="N90">
            <v>390</v>
          </cell>
        </row>
        <row r="91">
          <cell r="C91" t="str">
            <v>HOSPITAL NOSSA SENHORA DAS GRAÇAS - ANTIGO ALFA - CG Nº 024/2022</v>
          </cell>
          <cell r="E91" t="str">
            <v>3.12 - Material Hospitalar</v>
          </cell>
          <cell r="F91">
            <v>8674752000140</v>
          </cell>
          <cell r="G91" t="str">
            <v xml:space="preserve">CIRURGICA MONTEBELLO LTDA </v>
          </cell>
          <cell r="H91" t="str">
            <v>B</v>
          </cell>
          <cell r="I91" t="str">
            <v>S</v>
          </cell>
          <cell r="J91" t="str">
            <v>197734</v>
          </cell>
          <cell r="K91" t="str">
            <v>24/05/2024</v>
          </cell>
          <cell r="L91" t="str">
            <v>26240508674752000140550010001977341300804641</v>
          </cell>
          <cell r="M91" t="str">
            <v>26 -  Pernambuco</v>
          </cell>
          <cell r="N91">
            <v>725</v>
          </cell>
        </row>
        <row r="92">
          <cell r="C92" t="str">
            <v>HOSPITAL NOSSA SENHORA DAS GRAÇAS - ANTIGO ALFA - CG Nº 024/2022</v>
          </cell>
          <cell r="E92" t="str">
            <v>3.12 - Material Hospitalar</v>
          </cell>
          <cell r="F92">
            <v>8674752000301</v>
          </cell>
          <cell r="G92" t="str">
            <v>CIRURGICA MONTEBELLO LTDA</v>
          </cell>
          <cell r="H92" t="str">
            <v>B</v>
          </cell>
          <cell r="I92" t="str">
            <v>S</v>
          </cell>
          <cell r="J92" t="str">
            <v>34032</v>
          </cell>
          <cell r="K92" t="str">
            <v>10/05/2024</v>
          </cell>
          <cell r="L92" t="str">
            <v>26240508674752000301550010000340321647943964</v>
          </cell>
          <cell r="M92" t="str">
            <v>26 -  Pernambuco</v>
          </cell>
          <cell r="N92">
            <v>2553.6</v>
          </cell>
        </row>
        <row r="93">
          <cell r="C93" t="str">
            <v>HOSPITAL NOSSA SENHORA DAS GRAÇAS - ANTIGO ALFA - CG Nº 024/2022</v>
          </cell>
          <cell r="E93" t="str">
            <v>3.12 - Material Hospitalar</v>
          </cell>
          <cell r="F93">
            <v>9342946000534</v>
          </cell>
          <cell r="G93" t="str">
            <v>PRIME MEDICAL COMERCIO DE MATERIAL MEDICO LTDA</v>
          </cell>
          <cell r="H93" t="str">
            <v>B</v>
          </cell>
          <cell r="I93" t="str">
            <v>S</v>
          </cell>
          <cell r="J93" t="str">
            <v>4858</v>
          </cell>
          <cell r="K93" t="str">
            <v>28/05/2024</v>
          </cell>
          <cell r="L93" t="str">
            <v>26240509342946000534550020000048581769853149</v>
          </cell>
          <cell r="M93" t="str">
            <v>26 -  Pernambuco</v>
          </cell>
          <cell r="N93">
            <v>4000</v>
          </cell>
        </row>
        <row r="94">
          <cell r="C94" t="str">
            <v>HOSPITAL NOSSA SENHORA DAS GRAÇAS - ANTIGO ALFA - CG Nº 024/2022</v>
          </cell>
          <cell r="E94" t="str">
            <v>3.12 - Material Hospitalar</v>
          </cell>
          <cell r="F94">
            <v>32137424000199</v>
          </cell>
          <cell r="G94" t="str">
            <v>ALKO DO BRASIL INDUSTRIA E COMERCIO LTDA</v>
          </cell>
          <cell r="H94" t="str">
            <v>B</v>
          </cell>
          <cell r="I94" t="str">
            <v>S</v>
          </cell>
          <cell r="J94" t="str">
            <v>74821</v>
          </cell>
          <cell r="K94" t="str">
            <v>22/05/2024</v>
          </cell>
          <cell r="L94" t="str">
            <v>33240532137424000199550550000748211540236059</v>
          </cell>
          <cell r="M94" t="str">
            <v>33 -  Rio de Janeiro</v>
          </cell>
          <cell r="N94">
            <v>1240</v>
          </cell>
        </row>
        <row r="95">
          <cell r="C95" t="str">
            <v>HOSPITAL NOSSA SENHORA DAS GRAÇAS - ANTIGO ALFA - CG Nº 024/2022</v>
          </cell>
          <cell r="E95" t="str">
            <v>3.12 - Material Hospitalar</v>
          </cell>
          <cell r="F95">
            <v>8674752000140</v>
          </cell>
          <cell r="G95" t="str">
            <v xml:space="preserve">CIRURGICA MONTEBELLO LTDA </v>
          </cell>
          <cell r="H95" t="str">
            <v>B</v>
          </cell>
          <cell r="I95" t="str">
            <v>S</v>
          </cell>
          <cell r="J95" t="str">
            <v>197118</v>
          </cell>
          <cell r="K95" t="str">
            <v>20/05/2024</v>
          </cell>
          <cell r="L95" t="str">
            <v>26240508674752000140550010001971181356671110</v>
          </cell>
          <cell r="M95" t="str">
            <v>26 -  Pernambuco</v>
          </cell>
          <cell r="N95">
            <v>7643.49</v>
          </cell>
        </row>
        <row r="96">
          <cell r="C96" t="str">
            <v>HOSPITAL NOSSA SENHORA DAS GRAÇAS - ANTIGO ALFA - CG Nº 024/2022</v>
          </cell>
          <cell r="E96" t="str">
            <v>3.12 - Material Hospitalar</v>
          </cell>
          <cell r="F96">
            <v>26012135000160</v>
          </cell>
          <cell r="G96" t="str">
            <v>ACB SEGURANCA EM EPI LTDA</v>
          </cell>
          <cell r="H96" t="str">
            <v>B</v>
          </cell>
          <cell r="I96" t="str">
            <v>S</v>
          </cell>
          <cell r="J96" t="str">
            <v>14649</v>
          </cell>
          <cell r="K96" t="str">
            <v>29/05/2024</v>
          </cell>
          <cell r="L96" t="str">
            <v>26240526012135000160550000000146491424054020</v>
          </cell>
          <cell r="M96" t="str">
            <v>26 -  Pernambuco</v>
          </cell>
          <cell r="N96">
            <v>2600</v>
          </cell>
        </row>
        <row r="97">
          <cell r="C97" t="str">
            <v>HOSPITAL NOSSA SENHORA DAS GRAÇAS - ANTIGO ALFA - CG Nº 024/2022</v>
          </cell>
          <cell r="E97" t="str">
            <v>3.12 - Material Hospitalar</v>
          </cell>
          <cell r="F97">
            <v>12340717000161</v>
          </cell>
          <cell r="G97" t="str">
            <v>POINT SUTURE DO BRASIL</v>
          </cell>
          <cell r="H97" t="str">
            <v>B</v>
          </cell>
          <cell r="I97" t="str">
            <v>S</v>
          </cell>
          <cell r="J97" t="str">
            <v>97506</v>
          </cell>
          <cell r="K97" t="str">
            <v>27/05/2024</v>
          </cell>
          <cell r="L97" t="str">
            <v>23240512340717000161550010000975061389141764</v>
          </cell>
          <cell r="M97" t="str">
            <v>23 -  Ceará</v>
          </cell>
          <cell r="N97">
            <v>513.24</v>
          </cell>
        </row>
        <row r="98">
          <cell r="C98" t="str">
            <v>HOSPITAL NOSSA SENHORA DAS GRAÇAS - ANTIGO ALFA - CG Nº 024/2022</v>
          </cell>
          <cell r="E98" t="str">
            <v>3.12 - Material Hospitalar</v>
          </cell>
          <cell r="F98">
            <v>8674752000140</v>
          </cell>
          <cell r="G98" t="str">
            <v xml:space="preserve">CIRURGICA MONTEBELLO LTDA </v>
          </cell>
          <cell r="H98" t="str">
            <v>B</v>
          </cell>
          <cell r="I98" t="str">
            <v>S</v>
          </cell>
          <cell r="J98" t="str">
            <v>198231</v>
          </cell>
          <cell r="K98" t="str">
            <v>28/05/2024</v>
          </cell>
          <cell r="L98" t="str">
            <v>26240508674752000140550010001982311005121488</v>
          </cell>
          <cell r="M98" t="str">
            <v>26 -  Pernambuco</v>
          </cell>
          <cell r="N98">
            <v>1818.2</v>
          </cell>
        </row>
        <row r="99">
          <cell r="C99" t="str">
            <v>HOSPITAL NOSSA SENHORA DAS GRAÇAS - ANTIGO ALFA - CG Nº 024/2022</v>
          </cell>
          <cell r="E99" t="str">
            <v>3.12 - Material Hospitalar</v>
          </cell>
          <cell r="F99">
            <v>2975570000122</v>
          </cell>
          <cell r="G99" t="str">
            <v>DIET FOOD NUTRICAO LTDA-ME</v>
          </cell>
          <cell r="H99" t="str">
            <v>B</v>
          </cell>
          <cell r="I99" t="str">
            <v>S</v>
          </cell>
          <cell r="J99" t="str">
            <v>16838</v>
          </cell>
          <cell r="K99" t="str">
            <v>30/05/2024</v>
          </cell>
          <cell r="L99" t="str">
            <v>26240502975570000122550010000168381188620003</v>
          </cell>
          <cell r="M99" t="str">
            <v>26 -  Pernambuco</v>
          </cell>
          <cell r="N99">
            <v>133</v>
          </cell>
        </row>
        <row r="100">
          <cell r="C100" t="str">
            <v>HOSPITAL NOSSA SENHORA DAS GRAÇAS - ANTIGO ALFA - CG Nº 024/2022</v>
          </cell>
          <cell r="E100" t="str">
            <v>3.4 - Material Farmacológico</v>
          </cell>
          <cell r="F100">
            <v>3817043000152</v>
          </cell>
          <cell r="G100" t="str">
            <v>PHARMAPLUS LTDA</v>
          </cell>
          <cell r="H100" t="str">
            <v>B</v>
          </cell>
          <cell r="I100" t="str">
            <v>S</v>
          </cell>
          <cell r="J100" t="str">
            <v>66660</v>
          </cell>
          <cell r="K100" t="str">
            <v>24/04/2024</v>
          </cell>
          <cell r="L100" t="str">
            <v>26240403817043000152550010000666601232173229</v>
          </cell>
          <cell r="M100" t="str">
            <v>26 -  Pernambuco</v>
          </cell>
          <cell r="N100">
            <v>23043.599999999999</v>
          </cell>
        </row>
        <row r="101">
          <cell r="C101" t="str">
            <v>HOSPITAL NOSSA SENHORA DAS GRAÇAS - ANTIGO ALFA - CG Nº 024/2022</v>
          </cell>
          <cell r="E101" t="str">
            <v>3.4 - Material Farmacológico</v>
          </cell>
          <cell r="F101">
            <v>15218561000139</v>
          </cell>
          <cell r="G101" t="str">
            <v>NNMED DISTRIBUIÇÃO, IMPORTAÇÃO E EXPORTAÇÃO DE MEDICA</v>
          </cell>
          <cell r="H101" t="str">
            <v>B</v>
          </cell>
          <cell r="I101" t="str">
            <v>S</v>
          </cell>
          <cell r="J101" t="str">
            <v>126052</v>
          </cell>
          <cell r="K101" t="str">
            <v>22/04/2024</v>
          </cell>
          <cell r="L101" t="str">
            <v>25240415218561000139550010001260521706067721</v>
          </cell>
          <cell r="M101" t="str">
            <v>25 -  Paraíba</v>
          </cell>
          <cell r="N101">
            <v>360</v>
          </cell>
        </row>
        <row r="102">
          <cell r="C102" t="str">
            <v>HOSPITAL NOSSA SENHORA DAS GRAÇAS - ANTIGO ALFA - CG Nº 024/2022</v>
          </cell>
          <cell r="E102" t="str">
            <v>3.4 - Material Farmacológico</v>
          </cell>
          <cell r="F102">
            <v>3817043000152</v>
          </cell>
          <cell r="G102" t="str">
            <v>PHARMAPLUS LTDA</v>
          </cell>
          <cell r="H102" t="str">
            <v>B</v>
          </cell>
          <cell r="I102" t="str">
            <v>S</v>
          </cell>
          <cell r="J102" t="str">
            <v>66753</v>
          </cell>
          <cell r="K102" t="str">
            <v>25/04/2024</v>
          </cell>
          <cell r="L102" t="str">
            <v>26240403817043000152550010000667531811053250</v>
          </cell>
          <cell r="M102" t="str">
            <v>26 -  Pernambuco</v>
          </cell>
          <cell r="N102">
            <v>22005.599999999999</v>
          </cell>
        </row>
        <row r="103">
          <cell r="C103" t="str">
            <v>HOSPITAL NOSSA SENHORA DAS GRAÇAS - ANTIGO ALFA - CG Nº 024/2022</v>
          </cell>
          <cell r="E103" t="str">
            <v>3.4 - Material Farmacológico</v>
          </cell>
          <cell r="F103">
            <v>15218561000139</v>
          </cell>
          <cell r="G103" t="str">
            <v>NNMED DISTRIBUIÇÃO, IMPORTAÇÃO E EXPORTAÇÃO DE MEDICA</v>
          </cell>
          <cell r="H103" t="str">
            <v>B</v>
          </cell>
          <cell r="I103" t="str">
            <v>S</v>
          </cell>
          <cell r="J103" t="str">
            <v>126053</v>
          </cell>
          <cell r="K103" t="str">
            <v>22/04/2024</v>
          </cell>
          <cell r="L103" t="str">
            <v>25240415218561000139550010001260531930911791</v>
          </cell>
          <cell r="M103" t="str">
            <v>25 -  Paraíba</v>
          </cell>
          <cell r="N103">
            <v>60</v>
          </cell>
        </row>
        <row r="104">
          <cell r="C104" t="str">
            <v>HOSPITAL NOSSA SENHORA DAS GRAÇAS - ANTIGO ALFA - CG Nº 024/2022</v>
          </cell>
          <cell r="E104" t="str">
            <v>3.4 - Material Farmacológico</v>
          </cell>
          <cell r="F104">
            <v>15218561000139</v>
          </cell>
          <cell r="G104" t="str">
            <v>NNMED DISTRIBUIÇÃO, IMPORTAÇÃO E EXPORTAÇÃO DE MEDICA</v>
          </cell>
          <cell r="H104" t="str">
            <v>B</v>
          </cell>
          <cell r="I104" t="str">
            <v>S</v>
          </cell>
          <cell r="J104" t="str">
            <v>126083</v>
          </cell>
          <cell r="K104" t="str">
            <v>22/04/2024</v>
          </cell>
          <cell r="L104" t="str">
            <v>25240415218561000139550010001260831109607579</v>
          </cell>
          <cell r="M104" t="str">
            <v>25 -  Paraíba</v>
          </cell>
          <cell r="N104">
            <v>20677.560000000001</v>
          </cell>
        </row>
        <row r="105">
          <cell r="C105" t="str">
            <v>HOSPITAL NOSSA SENHORA DAS GRAÇAS - ANTIGO ALFA - CG Nº 024/2022</v>
          </cell>
          <cell r="E105" t="str">
            <v>3.4 - Material Farmacológico</v>
          </cell>
          <cell r="F105">
            <v>9007162000126</v>
          </cell>
          <cell r="G105" t="str">
            <v>MAUES LOBATO COMERCIO E REPRESENTACOES</v>
          </cell>
          <cell r="H105" t="str">
            <v>B</v>
          </cell>
          <cell r="I105" t="str">
            <v>S</v>
          </cell>
          <cell r="J105" t="str">
            <v>97315</v>
          </cell>
          <cell r="K105" t="str">
            <v>30/04/2024</v>
          </cell>
          <cell r="L105" t="str">
            <v>26240409007162000126550010000973151507946767</v>
          </cell>
          <cell r="M105" t="str">
            <v>26 -  Pernambuco</v>
          </cell>
          <cell r="N105">
            <v>1579.2</v>
          </cell>
        </row>
        <row r="106">
          <cell r="C106" t="str">
            <v>HOSPITAL NOSSA SENHORA DAS GRAÇAS - ANTIGO ALFA - CG Nº 024/2022</v>
          </cell>
          <cell r="E106" t="str">
            <v>3.4 - Material Farmacológico</v>
          </cell>
          <cell r="F106">
            <v>67729178000653</v>
          </cell>
          <cell r="G106" t="str">
            <v>COMERCIAL CIRURGICA RIOCLARENSE LTDA</v>
          </cell>
          <cell r="H106" t="str">
            <v>B</v>
          </cell>
          <cell r="I106" t="str">
            <v>S</v>
          </cell>
          <cell r="J106" t="str">
            <v>75111</v>
          </cell>
          <cell r="K106" t="str">
            <v>02/05/2024</v>
          </cell>
          <cell r="L106" t="str">
            <v>26240567729178000653550010000751111068156502</v>
          </cell>
          <cell r="M106" t="str">
            <v>26 -  Pernambuco</v>
          </cell>
          <cell r="N106">
            <v>246</v>
          </cell>
        </row>
        <row r="107">
          <cell r="C107" t="str">
            <v>HOSPITAL NOSSA SENHORA DAS GRAÇAS - ANTIGO ALFA - CG Nº 024/2022</v>
          </cell>
          <cell r="E107" t="str">
            <v>3.4 - Material Farmacológico</v>
          </cell>
          <cell r="F107">
            <v>10779833000156</v>
          </cell>
          <cell r="G107" t="str">
            <v>MEDICAL MERCANTIL DE APAR MEDICA LTDA</v>
          </cell>
          <cell r="H107" t="str">
            <v>B</v>
          </cell>
          <cell r="I107" t="str">
            <v>S</v>
          </cell>
          <cell r="J107" t="str">
            <v>602834</v>
          </cell>
          <cell r="K107" t="str">
            <v>30/04/2024</v>
          </cell>
          <cell r="L107" t="str">
            <v>26240410779833000156550010006028341604858005</v>
          </cell>
          <cell r="M107" t="str">
            <v>26 -  Pernambuco</v>
          </cell>
          <cell r="N107">
            <v>990</v>
          </cell>
        </row>
        <row r="108">
          <cell r="E108" t="str">
            <v/>
          </cell>
        </row>
        <row r="109">
          <cell r="C109" t="str">
            <v>HOSPITAL NOSSA SENHORA DAS GRAÇAS - ANTIGO ALFA - CG Nº 024/2022</v>
          </cell>
          <cell r="E109" t="str">
            <v>3.4 - Material Farmacológico</v>
          </cell>
          <cell r="F109">
            <v>44734671002286</v>
          </cell>
          <cell r="G109" t="str">
            <v>CRISTALIA PRODUTOS QUIMICOS FARMACEUTICOS LTDA</v>
          </cell>
          <cell r="H109" t="str">
            <v>B</v>
          </cell>
          <cell r="I109" t="str">
            <v>S</v>
          </cell>
          <cell r="J109" t="str">
            <v>365707</v>
          </cell>
          <cell r="K109" t="str">
            <v>29/04/2024</v>
          </cell>
          <cell r="L109" t="str">
            <v>35240444734671002286550100003657071271250191</v>
          </cell>
          <cell r="M109" t="str">
            <v>35 -  São Paulo</v>
          </cell>
          <cell r="N109">
            <v>213245</v>
          </cell>
        </row>
        <row r="110">
          <cell r="C110" t="str">
            <v>HOSPITAL NOSSA SENHORA DAS GRAÇAS - ANTIGO ALFA - CG Nº 024/2022</v>
          </cell>
          <cell r="E110" t="str">
            <v>3.4 - Material Farmacológico</v>
          </cell>
          <cell r="F110">
            <v>8778201000126</v>
          </cell>
          <cell r="G110" t="str">
            <v>DROGAFONTE LTDA</v>
          </cell>
          <cell r="H110" t="str">
            <v>B</v>
          </cell>
          <cell r="I110" t="str">
            <v>S</v>
          </cell>
          <cell r="J110" t="str">
            <v>448993</v>
          </cell>
          <cell r="K110" t="str">
            <v>06/05/2024</v>
          </cell>
          <cell r="L110" t="str">
            <v>26240508778201000126550010004489931012333167</v>
          </cell>
          <cell r="M110" t="str">
            <v>26 -  Pernambuco</v>
          </cell>
          <cell r="N110">
            <v>324</v>
          </cell>
        </row>
        <row r="111">
          <cell r="C111" t="str">
            <v>HOSPITAL NOSSA SENHORA DAS GRAÇAS - ANTIGO ALFA - CG Nº 024/2022</v>
          </cell>
          <cell r="E111" t="str">
            <v>3.4 - Material Farmacológico</v>
          </cell>
          <cell r="F111">
            <v>67729178000653</v>
          </cell>
          <cell r="G111" t="str">
            <v>COMERCIAL CIRURGICA RIOCLARENSE LTDA</v>
          </cell>
          <cell r="H111" t="str">
            <v>B</v>
          </cell>
          <cell r="I111" t="str">
            <v>S</v>
          </cell>
          <cell r="J111" t="str">
            <v>75463</v>
          </cell>
          <cell r="K111" t="str">
            <v>07/05/2024</v>
          </cell>
          <cell r="L111" t="str">
            <v>26240567729178000653550010000754631559134331</v>
          </cell>
          <cell r="M111" t="str">
            <v>26 -  Pernambuco</v>
          </cell>
          <cell r="N111">
            <v>39216</v>
          </cell>
        </row>
        <row r="112">
          <cell r="C112" t="str">
            <v>HOSPITAL NOSSA SENHORA DAS GRAÇAS - ANTIGO ALFA - CG Nº 024/2022</v>
          </cell>
          <cell r="E112" t="str">
            <v>3.4 - Material Farmacológico</v>
          </cell>
          <cell r="F112">
            <v>44734671002286</v>
          </cell>
          <cell r="G112" t="str">
            <v>CRISTALIA PRODUTOS QUIMICOS FARMACEUTICOS LTDA</v>
          </cell>
          <cell r="H112" t="str">
            <v>B</v>
          </cell>
          <cell r="I112" t="str">
            <v>S</v>
          </cell>
          <cell r="J112" t="str">
            <v>367999</v>
          </cell>
          <cell r="K112" t="str">
            <v>01/05/2024</v>
          </cell>
          <cell r="L112" t="str">
            <v>35240544734671002286550100003679991522246705</v>
          </cell>
          <cell r="M112" t="str">
            <v>35 -  São Paulo</v>
          </cell>
          <cell r="N112">
            <v>6580</v>
          </cell>
        </row>
        <row r="113">
          <cell r="C113" t="str">
            <v>HOSPITAL NOSSA SENHORA DAS GRAÇAS - ANTIGO ALFA - CG Nº 024/2022</v>
          </cell>
          <cell r="E113" t="str">
            <v>3.4 - Material Farmacológico</v>
          </cell>
          <cell r="F113">
            <v>44734671002286</v>
          </cell>
          <cell r="G113" t="str">
            <v>CRISTALIA PRODUTOS QUIMICOS FARMACEUTICOS LTDA</v>
          </cell>
          <cell r="H113" t="str">
            <v>B</v>
          </cell>
          <cell r="I113" t="str">
            <v>S</v>
          </cell>
          <cell r="J113" t="str">
            <v>369503</v>
          </cell>
          <cell r="K113" t="str">
            <v>03/05/2024</v>
          </cell>
          <cell r="L113" t="str">
            <v>35240544734671002286550100003695031652809625</v>
          </cell>
          <cell r="M113" t="str">
            <v>35 -  São Paulo</v>
          </cell>
          <cell r="N113">
            <v>7152</v>
          </cell>
        </row>
        <row r="114">
          <cell r="C114" t="str">
            <v>HOSPITAL NOSSA SENHORA DAS GRAÇAS - ANTIGO ALFA - CG Nº 024/2022</v>
          </cell>
          <cell r="E114" t="str">
            <v>3.4 - Material Farmacológico</v>
          </cell>
          <cell r="F114">
            <v>8778201000126</v>
          </cell>
          <cell r="G114" t="str">
            <v>DROGAFONTE LTDA</v>
          </cell>
          <cell r="H114" t="str">
            <v>B</v>
          </cell>
          <cell r="I114" t="str">
            <v>S</v>
          </cell>
          <cell r="J114" t="str">
            <v>449488</v>
          </cell>
          <cell r="K114" t="str">
            <v>08/05/2024</v>
          </cell>
          <cell r="L114" t="str">
            <v>26240508778201000126550010004494881803822900</v>
          </cell>
          <cell r="M114" t="str">
            <v>26 -  Pernambuco</v>
          </cell>
          <cell r="N114">
            <v>1300.32</v>
          </cell>
        </row>
        <row r="115">
          <cell r="C115" t="str">
            <v>HOSPITAL NOSSA SENHORA DAS GRAÇAS - ANTIGO ALFA - CG Nº 024/2022</v>
          </cell>
          <cell r="E115" t="str">
            <v>3.4 - Material Farmacológico</v>
          </cell>
          <cell r="F115">
            <v>69890689001064</v>
          </cell>
          <cell r="G115" t="str">
            <v>TRADICAO MEDICAMENTOS LTDA</v>
          </cell>
          <cell r="H115" t="str">
            <v>B</v>
          </cell>
          <cell r="I115" t="str">
            <v>S</v>
          </cell>
          <cell r="J115" t="str">
            <v>19534</v>
          </cell>
          <cell r="K115" t="str">
            <v>10/05/2024</v>
          </cell>
          <cell r="L115" t="str">
            <v>26240569890689001064650010000196341000455790</v>
          </cell>
          <cell r="M115" t="str">
            <v>26 -  Pernambuco</v>
          </cell>
          <cell r="N115">
            <v>56.4</v>
          </cell>
        </row>
        <row r="116">
          <cell r="C116" t="str">
            <v>HOSPITAL NOSSA SENHORA DAS GRAÇAS - ANTIGO ALFA - CG Nº 024/2022</v>
          </cell>
          <cell r="E116" t="str">
            <v>3.4 - Material Farmacológico</v>
          </cell>
          <cell r="F116">
            <v>44734671002286</v>
          </cell>
          <cell r="G116" t="str">
            <v>CRISTALIA PRODUTOS QUIMICOS FARMACEUTICOS LTDA</v>
          </cell>
          <cell r="H116" t="str">
            <v>B</v>
          </cell>
          <cell r="I116" t="str">
            <v>S</v>
          </cell>
          <cell r="J116" t="str">
            <v>372991</v>
          </cell>
          <cell r="K116" t="str">
            <v>07/05/2024</v>
          </cell>
          <cell r="L116" t="str">
            <v>35240544734671002286550100003729911935669120</v>
          </cell>
          <cell r="M116" t="str">
            <v>35 -  São Paulo</v>
          </cell>
          <cell r="N116">
            <v>3160</v>
          </cell>
        </row>
        <row r="117">
          <cell r="C117" t="str">
            <v>HOSPITAL NOSSA SENHORA DAS GRAÇAS - ANTIGO ALFA - CG Nº 024/2022</v>
          </cell>
          <cell r="E117" t="str">
            <v>3.4 - Material Farmacológico</v>
          </cell>
          <cell r="F117">
            <v>8778201000126</v>
          </cell>
          <cell r="G117" t="str">
            <v>DROGAFONTE LTDA</v>
          </cell>
          <cell r="H117" t="str">
            <v>B</v>
          </cell>
          <cell r="I117" t="str">
            <v>S</v>
          </cell>
          <cell r="J117" t="str">
            <v>450635</v>
          </cell>
          <cell r="K117" t="str">
            <v>16/05/2024</v>
          </cell>
          <cell r="L117" t="str">
            <v>26240508778201000126550010004506351400982151</v>
          </cell>
          <cell r="M117" t="str">
            <v>26 -  Pernambuco</v>
          </cell>
          <cell r="N117">
            <v>205.7</v>
          </cell>
        </row>
        <row r="118">
          <cell r="C118" t="str">
            <v>HOSPITAL NOSSA SENHORA DAS GRAÇAS - ANTIGO ALFA - CG Nº 024/2022</v>
          </cell>
          <cell r="E118" t="str">
            <v>3.4 - Material Farmacológico</v>
          </cell>
          <cell r="F118">
            <v>10779833000156</v>
          </cell>
          <cell r="G118" t="str">
            <v>MEDICAL MERCANTIL DE APAR MEDICA LTDA</v>
          </cell>
          <cell r="H118" t="str">
            <v>B</v>
          </cell>
          <cell r="I118" t="str">
            <v>S</v>
          </cell>
          <cell r="J118" t="str">
            <v>604035</v>
          </cell>
          <cell r="K118" t="str">
            <v>14/05/2024</v>
          </cell>
          <cell r="L118" t="str">
            <v>26240510779833000156550010006040351606059009</v>
          </cell>
          <cell r="M118" t="str">
            <v>26 -  Pernambuco</v>
          </cell>
          <cell r="N118">
            <v>1366.2</v>
          </cell>
        </row>
        <row r="119">
          <cell r="C119" t="str">
            <v>HOSPITAL NOSSA SENHORA DAS GRAÇAS - ANTIGO ALFA - CG Nº 024/2022</v>
          </cell>
          <cell r="E119" t="str">
            <v>3.4 - Material Farmacológico</v>
          </cell>
          <cell r="F119">
            <v>23680034000170</v>
          </cell>
          <cell r="G119" t="str">
            <v>D ARAUJO COMERCIAL EIRELI</v>
          </cell>
          <cell r="H119" t="str">
            <v>B</v>
          </cell>
          <cell r="I119" t="str">
            <v>S</v>
          </cell>
          <cell r="J119" t="str">
            <v>16351</v>
          </cell>
          <cell r="K119" t="str">
            <v>20/05/2024</v>
          </cell>
          <cell r="L119" t="str">
            <v>26240523680034000170550010000163511669173630</v>
          </cell>
          <cell r="M119" t="str">
            <v>26 -  Pernambuco</v>
          </cell>
          <cell r="N119">
            <v>2604.64</v>
          </cell>
        </row>
        <row r="120">
          <cell r="C120" t="str">
            <v>HOSPITAL NOSSA SENHORA DAS GRAÇAS - ANTIGO ALFA - CG Nº 024/2022</v>
          </cell>
          <cell r="E120" t="str">
            <v>3.4 - Material Farmacológico</v>
          </cell>
          <cell r="F120">
            <v>7484373000124</v>
          </cell>
          <cell r="G120" t="str">
            <v>UNI HOSPITALAR</v>
          </cell>
          <cell r="H120" t="str">
            <v>B</v>
          </cell>
          <cell r="I120" t="str">
            <v>S</v>
          </cell>
          <cell r="J120" t="str">
            <v>198338</v>
          </cell>
          <cell r="K120" t="str">
            <v>21/05/2024</v>
          </cell>
          <cell r="L120" t="str">
            <v>26240507484373000124550010001983381257520423</v>
          </cell>
          <cell r="M120" t="str">
            <v>26 -  Pernambuco</v>
          </cell>
          <cell r="N120">
            <v>121388.59</v>
          </cell>
        </row>
        <row r="121">
          <cell r="C121" t="str">
            <v>HOSPITAL NOSSA SENHORA DAS GRAÇAS - ANTIGO ALFA - CG Nº 024/2022</v>
          </cell>
          <cell r="E121" t="str">
            <v>3.4 - Material Farmacológico</v>
          </cell>
          <cell r="F121">
            <v>3817043000152</v>
          </cell>
          <cell r="G121" t="str">
            <v>PHARMAPLUS LTDA</v>
          </cell>
          <cell r="H121" t="str">
            <v>B</v>
          </cell>
          <cell r="I121" t="str">
            <v>S</v>
          </cell>
          <cell r="J121" t="str">
            <v>67537</v>
          </cell>
          <cell r="K121" t="str">
            <v>20/05/2024</v>
          </cell>
          <cell r="L121" t="str">
            <v>26240503817043000152550010000675371119819512</v>
          </cell>
          <cell r="M121" t="str">
            <v>26 -  Pernambuco</v>
          </cell>
          <cell r="N121">
            <v>3450</v>
          </cell>
        </row>
        <row r="122">
          <cell r="C122" t="str">
            <v>HOSPITAL NOSSA SENHORA DAS GRAÇAS - ANTIGO ALFA - CG Nº 024/2022</v>
          </cell>
          <cell r="E122" t="str">
            <v>3.4 - Material Farmacológico</v>
          </cell>
          <cell r="F122">
            <v>10779833000156</v>
          </cell>
          <cell r="G122" t="str">
            <v>MEDICAL MERCANTIL DE APAR MEDICA LTDA</v>
          </cell>
          <cell r="H122" t="str">
            <v>B</v>
          </cell>
          <cell r="I122" t="str">
            <v>S</v>
          </cell>
          <cell r="J122" t="str">
            <v>604562</v>
          </cell>
          <cell r="K122" t="str">
            <v>21/05/2024</v>
          </cell>
          <cell r="L122" t="str">
            <v>26240510779833000156550010006045621606586003</v>
          </cell>
          <cell r="M122" t="str">
            <v>26 -  Pernambuco</v>
          </cell>
          <cell r="N122">
            <v>742</v>
          </cell>
        </row>
        <row r="123">
          <cell r="C123" t="str">
            <v>HOSPITAL NOSSA SENHORA DAS GRAÇAS - ANTIGO ALFA - CG Nº 024/2022</v>
          </cell>
          <cell r="E123" t="str">
            <v>3.4 - Material Farmacológico</v>
          </cell>
          <cell r="F123">
            <v>7484373000124</v>
          </cell>
          <cell r="G123" t="str">
            <v>UNI HOSPITALAR</v>
          </cell>
          <cell r="H123" t="str">
            <v>B</v>
          </cell>
          <cell r="I123" t="str">
            <v>S</v>
          </cell>
          <cell r="J123" t="str">
            <v>198279</v>
          </cell>
          <cell r="K123" t="str">
            <v>20/05/2024</v>
          </cell>
          <cell r="L123" t="str">
            <v>26240507484373000124550010001982791118329489</v>
          </cell>
          <cell r="M123" t="str">
            <v>26 -  Pernambuco</v>
          </cell>
          <cell r="N123">
            <v>3580</v>
          </cell>
        </row>
        <row r="124">
          <cell r="C124" t="str">
            <v>HOSPITAL NOSSA SENHORA DAS GRAÇAS - ANTIGO ALFA - CG Nº 024/2022</v>
          </cell>
          <cell r="E124" t="str">
            <v>3.4 - Material Farmacológico</v>
          </cell>
          <cell r="F124">
            <v>21939878000167</v>
          </cell>
          <cell r="G124" t="str">
            <v>BEM ESTAR PRODUTOS FARMACEUTICOS LTDA</v>
          </cell>
          <cell r="H124" t="str">
            <v>B</v>
          </cell>
          <cell r="I124" t="str">
            <v>S</v>
          </cell>
          <cell r="J124" t="str">
            <v>7997</v>
          </cell>
          <cell r="K124" t="str">
            <v>21/05/2024</v>
          </cell>
          <cell r="L124" t="str">
            <v>26240521939878000167550010000079971764059842</v>
          </cell>
          <cell r="M124" t="str">
            <v>26 -  Pernambuco</v>
          </cell>
          <cell r="N124">
            <v>3219.5</v>
          </cell>
        </row>
        <row r="125">
          <cell r="C125" t="str">
            <v>HOSPITAL NOSSA SENHORA DAS GRAÇAS - ANTIGO ALFA - CG Nº 024/2022</v>
          </cell>
          <cell r="E125" t="str">
            <v>3.4 - Material Farmacológico</v>
          </cell>
          <cell r="F125">
            <v>15218561000139</v>
          </cell>
          <cell r="G125" t="str">
            <v>NNMED DISTRIBUIÇÃO, IMPORTAÇÃO E EXPORTAÇÃO DE MEDICA</v>
          </cell>
          <cell r="H125" t="str">
            <v>B</v>
          </cell>
          <cell r="I125" t="str">
            <v>S</v>
          </cell>
          <cell r="J125" t="str">
            <v>129039</v>
          </cell>
          <cell r="K125" t="str">
            <v>20/05/2024</v>
          </cell>
          <cell r="L125" t="str">
            <v>25240515218561000139550010001290391537333441</v>
          </cell>
          <cell r="M125" t="str">
            <v>25 -  Paraíba</v>
          </cell>
          <cell r="N125">
            <v>786</v>
          </cell>
        </row>
        <row r="126">
          <cell r="C126" t="str">
            <v>HOSPITAL NOSSA SENHORA DAS GRAÇAS - ANTIGO ALFA - CG Nº 024/2022</v>
          </cell>
          <cell r="E126" t="str">
            <v>3.4 - Material Farmacológico</v>
          </cell>
          <cell r="F126">
            <v>22580510000118</v>
          </cell>
          <cell r="G126" t="str">
            <v>UNIFAR DISTRIBUIDORA DE MEDICAMENTOS LTDA</v>
          </cell>
          <cell r="H126" t="str">
            <v>B</v>
          </cell>
          <cell r="I126" t="str">
            <v>S</v>
          </cell>
          <cell r="J126" t="str">
            <v>61954</v>
          </cell>
          <cell r="K126" t="str">
            <v>21/05/2024</v>
          </cell>
          <cell r="L126" t="str">
            <v>26240522580510000118550010000619541000494677</v>
          </cell>
          <cell r="M126" t="str">
            <v>26 -  Pernambuco</v>
          </cell>
          <cell r="N126">
            <v>12630.8</v>
          </cell>
        </row>
        <row r="127">
          <cell r="C127" t="str">
            <v>HOSPITAL NOSSA SENHORA DAS GRAÇAS - ANTIGO ALFA - CG Nº 024/2022</v>
          </cell>
          <cell r="E127" t="str">
            <v>3.4 - Material Farmacológico</v>
          </cell>
          <cell r="F127">
            <v>3817043000152</v>
          </cell>
          <cell r="G127" t="str">
            <v>PHARMAPLUS LTDA</v>
          </cell>
          <cell r="H127" t="str">
            <v>B</v>
          </cell>
          <cell r="I127" t="str">
            <v>S</v>
          </cell>
          <cell r="J127" t="str">
            <v>67535</v>
          </cell>
          <cell r="K127" t="str">
            <v>20/05/2024</v>
          </cell>
          <cell r="L127" t="str">
            <v>26240503817043000152550010000675351227226379</v>
          </cell>
          <cell r="M127" t="str">
            <v>26 -  Pernambuco</v>
          </cell>
          <cell r="N127">
            <v>8503.31</v>
          </cell>
        </row>
        <row r="128">
          <cell r="C128" t="str">
            <v>HOSPITAL NOSSA SENHORA DAS GRAÇAS - ANTIGO ALFA - CG Nº 024/2022</v>
          </cell>
          <cell r="E128" t="str">
            <v>3.4 - Material Farmacológico</v>
          </cell>
          <cell r="F128">
            <v>7484373000124</v>
          </cell>
          <cell r="G128" t="str">
            <v>UNI HOSPITALAR</v>
          </cell>
          <cell r="H128" t="str">
            <v>B</v>
          </cell>
          <cell r="I128" t="str">
            <v>S</v>
          </cell>
          <cell r="J128" t="str">
            <v>198350</v>
          </cell>
          <cell r="K128" t="str">
            <v>21/05/2024</v>
          </cell>
          <cell r="L128" t="str">
            <v>26240507484373000124550010001983501105408510</v>
          </cell>
          <cell r="M128" t="str">
            <v>26 -  Pernambuco</v>
          </cell>
          <cell r="N128">
            <v>4130</v>
          </cell>
        </row>
        <row r="129">
          <cell r="C129" t="str">
            <v>HOSPITAL NOSSA SENHORA DAS GRAÇAS - ANTIGO ALFA - CG Nº 024/2022</v>
          </cell>
          <cell r="E129" t="str">
            <v>3.4 - Material Farmacológico</v>
          </cell>
          <cell r="F129">
            <v>7484373000124</v>
          </cell>
          <cell r="G129" t="str">
            <v>UNI HOSPITALAR</v>
          </cell>
          <cell r="H129" t="str">
            <v>B</v>
          </cell>
          <cell r="I129" t="str">
            <v>S</v>
          </cell>
          <cell r="J129" t="str">
            <v>198354</v>
          </cell>
          <cell r="K129" t="str">
            <v>21/05/2024</v>
          </cell>
          <cell r="L129" t="str">
            <v>26240507484373000124550010001983541677597031</v>
          </cell>
          <cell r="M129" t="str">
            <v>26 -  Pernambuco</v>
          </cell>
          <cell r="N129">
            <v>30382</v>
          </cell>
        </row>
        <row r="130">
          <cell r="C130" t="str">
            <v>HOSPITAL NOSSA SENHORA DAS GRAÇAS - ANTIGO ALFA - CG Nº 024/2022</v>
          </cell>
          <cell r="E130" t="str">
            <v>3.4 - Material Farmacológico</v>
          </cell>
          <cell r="F130">
            <v>69890689001064</v>
          </cell>
          <cell r="G130" t="str">
            <v>TRADICAO MEDICAMENTOS LTDA</v>
          </cell>
          <cell r="H130" t="str">
            <v>B</v>
          </cell>
          <cell r="I130" t="str">
            <v>S</v>
          </cell>
          <cell r="J130" t="str">
            <v>20722</v>
          </cell>
          <cell r="K130" t="str">
            <v>22/05/2024</v>
          </cell>
          <cell r="L130" t="str">
            <v>26240569890689001064550010000207221000455637</v>
          </cell>
          <cell r="M130" t="str">
            <v>26 -  Pernambuco</v>
          </cell>
          <cell r="N130">
            <v>28.2</v>
          </cell>
        </row>
        <row r="131">
          <cell r="C131" t="str">
            <v>HOSPITAL NOSSA SENHORA DAS GRAÇAS - ANTIGO ALFA - CG Nº 024/2022</v>
          </cell>
          <cell r="E131" t="str">
            <v>3.4 - Material Farmacológico</v>
          </cell>
          <cell r="F131">
            <v>69890689001064</v>
          </cell>
          <cell r="G131" t="str">
            <v>TRADICAO MEDICAMENTOS LTDA</v>
          </cell>
          <cell r="H131" t="str">
            <v>B</v>
          </cell>
          <cell r="I131" t="str">
            <v>S</v>
          </cell>
          <cell r="J131" t="str">
            <v>20811</v>
          </cell>
          <cell r="K131" t="str">
            <v>23/05/2024</v>
          </cell>
          <cell r="L131" t="str">
            <v>26240569890689001064650010000208111000455647</v>
          </cell>
          <cell r="M131" t="str">
            <v>26 -  Pernambuco</v>
          </cell>
          <cell r="N131">
            <v>28.2</v>
          </cell>
        </row>
        <row r="132">
          <cell r="C132" t="str">
            <v>HOSPITAL NOSSA SENHORA DAS GRAÇAS - ANTIGO ALFA - CG Nº 024/2022</v>
          </cell>
          <cell r="E132" t="str">
            <v>3.4 - Material Farmacológico</v>
          </cell>
          <cell r="F132">
            <v>8778201000126</v>
          </cell>
          <cell r="G132" t="str">
            <v>DROGAFONTE LTDA</v>
          </cell>
          <cell r="H132" t="str">
            <v>B</v>
          </cell>
          <cell r="I132" t="str">
            <v>S</v>
          </cell>
          <cell r="J132" t="str">
            <v>451584</v>
          </cell>
          <cell r="K132" t="str">
            <v>22/05/2024</v>
          </cell>
          <cell r="L132" t="str">
            <v>26240508778201000126550010004515841876630338</v>
          </cell>
          <cell r="M132" t="str">
            <v>26 -  Pernambuco</v>
          </cell>
          <cell r="N132">
            <v>19920</v>
          </cell>
        </row>
        <row r="133">
          <cell r="C133" t="str">
            <v>HOSPITAL NOSSA SENHORA DAS GRAÇAS - ANTIGO ALFA - CG Nº 024/2022</v>
          </cell>
          <cell r="E133" t="str">
            <v>3.4 - Material Farmacológico</v>
          </cell>
          <cell r="F133">
            <v>9007162000126</v>
          </cell>
          <cell r="G133" t="str">
            <v>MAUES LOBATO COMERCIO E REPRESENTACOES</v>
          </cell>
          <cell r="H133" t="str">
            <v>B</v>
          </cell>
          <cell r="I133" t="str">
            <v>S</v>
          </cell>
          <cell r="J133" t="str">
            <v>97558</v>
          </cell>
          <cell r="K133" t="str">
            <v>20/05/2024</v>
          </cell>
          <cell r="L133" t="str">
            <v>26240509007162000126550010000975581984583141</v>
          </cell>
          <cell r="M133" t="str">
            <v>26 -  Pernambuco</v>
          </cell>
          <cell r="N133">
            <v>4484</v>
          </cell>
        </row>
        <row r="134">
          <cell r="C134" t="str">
            <v>HOSPITAL NOSSA SENHORA DAS GRAÇAS - ANTIGO ALFA - CG Nº 024/2022</v>
          </cell>
          <cell r="E134" t="str">
            <v>3.4 - Material Farmacológico</v>
          </cell>
          <cell r="F134">
            <v>17010735000107</v>
          </cell>
          <cell r="G134" t="str">
            <v>DERMATOFLORA LTDA ME</v>
          </cell>
          <cell r="H134" t="str">
            <v>B</v>
          </cell>
          <cell r="I134" t="str">
            <v>S</v>
          </cell>
          <cell r="J134" t="str">
            <v>5900</v>
          </cell>
          <cell r="K134" t="str">
            <v>20/05/2024</v>
          </cell>
          <cell r="L134" t="str">
            <v>26240517010735000107550010000059001726673965</v>
          </cell>
          <cell r="M134" t="str">
            <v>26 -  Pernambuco</v>
          </cell>
          <cell r="N134">
            <v>2184</v>
          </cell>
        </row>
        <row r="135">
          <cell r="C135" t="str">
            <v>HOSPITAL NOSSA SENHORA DAS GRAÇAS - ANTIGO ALFA - CG Nº 024/2022</v>
          </cell>
          <cell r="E135" t="str">
            <v>3.4 - Material Farmacológico</v>
          </cell>
          <cell r="F135">
            <v>15218561000139</v>
          </cell>
          <cell r="G135" t="str">
            <v>NNMED DISTRIBUIÇÃO, IMPORTAÇÃO E EXPORTAÇÃO DE MEDICA</v>
          </cell>
          <cell r="H135" t="str">
            <v>B</v>
          </cell>
          <cell r="I135" t="str">
            <v>S</v>
          </cell>
          <cell r="J135" t="str">
            <v>129154</v>
          </cell>
          <cell r="K135" t="str">
            <v>21/05/2024</v>
          </cell>
          <cell r="L135" t="str">
            <v>25240515218561000139550010001291541771765630</v>
          </cell>
          <cell r="M135" t="str">
            <v>25 -  Paraíba</v>
          </cell>
          <cell r="N135">
            <v>4680</v>
          </cell>
        </row>
        <row r="136">
          <cell r="C136" t="str">
            <v>HOSPITAL NOSSA SENHORA DAS GRAÇAS - ANTIGO ALFA - CG Nº 024/2022</v>
          </cell>
          <cell r="E136" t="str">
            <v>3.4 - Material Farmacológico</v>
          </cell>
          <cell r="F136">
            <v>23664355000180</v>
          </cell>
          <cell r="G136" t="str">
            <v>INJEMED MEDICAMENTOS ESPECIAIS LTDA</v>
          </cell>
          <cell r="H136" t="str">
            <v>B</v>
          </cell>
          <cell r="I136" t="str">
            <v>S</v>
          </cell>
          <cell r="J136" t="str">
            <v>23020</v>
          </cell>
          <cell r="K136" t="str">
            <v>22/05/2024</v>
          </cell>
          <cell r="L136" t="str">
            <v>31240523664355000180550010000230201956975893</v>
          </cell>
          <cell r="M136" t="str">
            <v>31 -  Minas Gerais</v>
          </cell>
          <cell r="N136">
            <v>327.2</v>
          </cell>
        </row>
        <row r="137">
          <cell r="C137" t="str">
            <v>HOSPITAL NOSSA SENHORA DAS GRAÇAS - ANTIGO ALFA - CG Nº 024/2022</v>
          </cell>
          <cell r="E137" t="str">
            <v>3.4 - Material Farmacológico</v>
          </cell>
          <cell r="F137">
            <v>2368130000298</v>
          </cell>
          <cell r="G137" t="str">
            <v>FARMASHOPPING LTDA</v>
          </cell>
          <cell r="H137" t="str">
            <v>B</v>
          </cell>
          <cell r="I137" t="str">
            <v>S</v>
          </cell>
          <cell r="J137" t="str">
            <v>79258</v>
          </cell>
          <cell r="K137" t="str">
            <v>23/05/2024</v>
          </cell>
          <cell r="L137" t="str">
            <v>26240502368130000298550010000792581856606417</v>
          </cell>
          <cell r="M137" t="str">
            <v>26 -  Pernambuco</v>
          </cell>
          <cell r="N137">
            <v>20862</v>
          </cell>
        </row>
        <row r="138">
          <cell r="C138" t="str">
            <v>HOSPITAL NOSSA SENHORA DAS GRAÇAS - ANTIGO ALFA - CG Nº 024/2022</v>
          </cell>
          <cell r="E138" t="str">
            <v>3.4 - Material Farmacológico</v>
          </cell>
          <cell r="F138">
            <v>8674752000140</v>
          </cell>
          <cell r="G138" t="str">
            <v xml:space="preserve">CIRURGICA MONTEBELLO LTDA </v>
          </cell>
          <cell r="H138" t="str">
            <v>B</v>
          </cell>
          <cell r="I138" t="str">
            <v>S</v>
          </cell>
          <cell r="J138" t="str">
            <v>197723</v>
          </cell>
          <cell r="K138" t="str">
            <v>24/05/2024</v>
          </cell>
          <cell r="L138" t="str">
            <v>26240508674752000140550010001977231729304993</v>
          </cell>
          <cell r="M138" t="str">
            <v>26 -  Pernambuco</v>
          </cell>
          <cell r="N138">
            <v>5725.23</v>
          </cell>
        </row>
        <row r="139">
          <cell r="C139" t="str">
            <v>HOSPITAL NOSSA SENHORA DAS GRAÇAS - ANTIGO ALFA - CG Nº 024/2022</v>
          </cell>
          <cell r="E139" t="str">
            <v>3.4 - Material Farmacológico</v>
          </cell>
          <cell r="F139">
            <v>9390408000191</v>
          </cell>
          <cell r="G139" t="str">
            <v>DMAX - DISTRIBUIDORA DE MEDICAMENTOS</v>
          </cell>
          <cell r="H139" t="str">
            <v>B</v>
          </cell>
          <cell r="I139" t="str">
            <v>S</v>
          </cell>
          <cell r="J139" t="str">
            <v>12820</v>
          </cell>
          <cell r="K139" t="str">
            <v>24/05/2024</v>
          </cell>
          <cell r="L139" t="str">
            <v>26240509390408000191550010000128201842591318</v>
          </cell>
          <cell r="M139" t="str">
            <v>26 -  Pernambuco</v>
          </cell>
          <cell r="N139">
            <v>14250</v>
          </cell>
        </row>
        <row r="140">
          <cell r="C140" t="str">
            <v>HOSPITAL NOSSA SENHORA DAS GRAÇAS - ANTIGO ALFA - CG Nº 024/2022</v>
          </cell>
          <cell r="E140" t="str">
            <v>3.4 - Material Farmacológico</v>
          </cell>
          <cell r="F140">
            <v>22580510000118</v>
          </cell>
          <cell r="G140" t="str">
            <v>UNIFAR DISTRIBUIDORA DE MEDICAMENTOS LTDA</v>
          </cell>
          <cell r="H140" t="str">
            <v>B</v>
          </cell>
          <cell r="I140" t="str">
            <v>S</v>
          </cell>
          <cell r="J140" t="str">
            <v>62094</v>
          </cell>
          <cell r="K140" t="str">
            <v>24/05/2024</v>
          </cell>
          <cell r="L140" t="str">
            <v>26240522580510000118550010000620941000496158</v>
          </cell>
          <cell r="M140" t="str">
            <v>26 -  Pernambuco</v>
          </cell>
          <cell r="N140">
            <v>3457</v>
          </cell>
        </row>
        <row r="141">
          <cell r="C141" t="str">
            <v>HOSPITAL NOSSA SENHORA DAS GRAÇAS - ANTIGO ALFA - CG Nº 024/2022</v>
          </cell>
          <cell r="E141" t="str">
            <v>3.4 - Material Farmacológico</v>
          </cell>
          <cell r="F141">
            <v>8674752000140</v>
          </cell>
          <cell r="G141" t="str">
            <v xml:space="preserve">CIRURGICA MONTEBELLO LTDA </v>
          </cell>
          <cell r="H141" t="str">
            <v>B</v>
          </cell>
          <cell r="I141" t="str">
            <v>S</v>
          </cell>
          <cell r="J141" t="str">
            <v>197794</v>
          </cell>
          <cell r="K141" t="str">
            <v>24/05/2024</v>
          </cell>
          <cell r="L141" t="str">
            <v>26240508674752000140550010001977941254213346</v>
          </cell>
          <cell r="M141" t="str">
            <v>26 -  Pernambuco</v>
          </cell>
          <cell r="N141">
            <v>38933.800000000003</v>
          </cell>
        </row>
        <row r="142">
          <cell r="C142" t="str">
            <v>HOSPITAL NOSSA SENHORA DAS GRAÇAS - ANTIGO ALFA - CG Nº 024/2022</v>
          </cell>
          <cell r="E142" t="str">
            <v>3.4 - Material Farmacológico</v>
          </cell>
          <cell r="F142">
            <v>8674752000140</v>
          </cell>
          <cell r="G142" t="str">
            <v xml:space="preserve">CIRURGICA MONTEBELLO LTDA </v>
          </cell>
          <cell r="H142" t="str">
            <v>B</v>
          </cell>
          <cell r="I142" t="str">
            <v>S</v>
          </cell>
          <cell r="J142" t="str">
            <v>198010</v>
          </cell>
          <cell r="K142" t="str">
            <v>27/05/2024</v>
          </cell>
          <cell r="L142" t="str">
            <v>26240508674752000140550010001980101641547333</v>
          </cell>
          <cell r="M142" t="str">
            <v>26 -  Pernambuco</v>
          </cell>
          <cell r="N142">
            <v>15960</v>
          </cell>
        </row>
        <row r="143">
          <cell r="C143" t="str">
            <v>HOSPITAL NOSSA SENHORA DAS GRAÇAS - ANTIGO ALFA - CG Nº 024/2022</v>
          </cell>
          <cell r="E143" t="str">
            <v>3.4 - Material Farmacológico</v>
          </cell>
          <cell r="F143">
            <v>21939878000167</v>
          </cell>
          <cell r="G143" t="str">
            <v>BEM ESTAR PRODUTOS FARMACEUTICOS LTDA</v>
          </cell>
          <cell r="H143" t="str">
            <v>B</v>
          </cell>
          <cell r="I143" t="str">
            <v>S</v>
          </cell>
          <cell r="J143" t="str">
            <v>8083</v>
          </cell>
          <cell r="K143" t="str">
            <v>29/05/2024</v>
          </cell>
          <cell r="L143" t="str">
            <v>26240521939878000167550010000080831144687790</v>
          </cell>
          <cell r="M143" t="str">
            <v>26 -  Pernambuco</v>
          </cell>
          <cell r="N143">
            <v>808.5</v>
          </cell>
        </row>
        <row r="144">
          <cell r="C144" t="str">
            <v>HOSPITAL NOSSA SENHORA DAS GRAÇAS - ANTIGO ALFA - CG Nº 024/2022</v>
          </cell>
          <cell r="E144" t="str">
            <v>3.4 - Material Farmacológico</v>
          </cell>
          <cell r="F144">
            <v>8778201000126</v>
          </cell>
          <cell r="G144" t="str">
            <v>DROGAFONTE LTDA</v>
          </cell>
          <cell r="H144" t="str">
            <v>B</v>
          </cell>
          <cell r="I144" t="str">
            <v>S</v>
          </cell>
          <cell r="J144" t="str">
            <v>451190</v>
          </cell>
          <cell r="K144" t="str">
            <v>20/05/2024</v>
          </cell>
          <cell r="L144" t="str">
            <v>26240508778201000126550010004511901714079828</v>
          </cell>
          <cell r="M144" t="str">
            <v>26 -  Pernambuco</v>
          </cell>
          <cell r="N144">
            <v>623.58000000000004</v>
          </cell>
        </row>
        <row r="145">
          <cell r="C145" t="str">
            <v>HOSPITAL NOSSA SENHORA DAS GRAÇAS - ANTIGO ALFA - CG Nº 024/2022</v>
          </cell>
          <cell r="E145" t="str">
            <v>3.4 - Material Farmacológico</v>
          </cell>
          <cell r="F145">
            <v>8674752000140</v>
          </cell>
          <cell r="G145" t="str">
            <v xml:space="preserve">CIRURGICA MONTEBELLO LTDA </v>
          </cell>
          <cell r="H145" t="str">
            <v>B</v>
          </cell>
          <cell r="I145" t="str">
            <v>S</v>
          </cell>
          <cell r="J145" t="str">
            <v>198162</v>
          </cell>
          <cell r="K145" t="str">
            <v>28/05/2024</v>
          </cell>
          <cell r="L145" t="str">
            <v>26240508674752000140550010001981621471001604</v>
          </cell>
          <cell r="M145" t="str">
            <v>26 -  Pernambuco</v>
          </cell>
          <cell r="N145">
            <v>400.68</v>
          </cell>
        </row>
        <row r="146">
          <cell r="C146" t="str">
            <v>HOSPITAL NOSSA SENHORA DAS GRAÇAS - ANTIGO ALFA - CG Nº 024/2022</v>
          </cell>
          <cell r="E146" t="str">
            <v>3.4 - Material Farmacológico</v>
          </cell>
          <cell r="F146">
            <v>22940455000120</v>
          </cell>
          <cell r="G146" t="str">
            <v>MOURA E MELO COMERCIO E SERVICOS LTDA</v>
          </cell>
          <cell r="H146" t="str">
            <v>B</v>
          </cell>
          <cell r="I146" t="str">
            <v>S</v>
          </cell>
          <cell r="J146" t="str">
            <v>18860</v>
          </cell>
          <cell r="K146" t="str">
            <v>19/02/2024</v>
          </cell>
          <cell r="L146" t="str">
            <v>26240222940455000120550010000188601967410783</v>
          </cell>
          <cell r="M146" t="str">
            <v>26 -  Pernambuco</v>
          </cell>
          <cell r="N146">
            <v>5222.66</v>
          </cell>
        </row>
        <row r="147">
          <cell r="C147" t="str">
            <v>HOSPITAL NOSSA SENHORA DAS GRAÇAS - ANTIGO ALFA - CG Nº 024/2022</v>
          </cell>
          <cell r="E147" t="str">
            <v>3.4 - Material Farmacológico</v>
          </cell>
          <cell r="F147">
            <v>22940455000120</v>
          </cell>
          <cell r="G147" t="str">
            <v>MOURA E MELO COMERCIO E SERVICOS LTDA</v>
          </cell>
          <cell r="H147" t="str">
            <v>B</v>
          </cell>
          <cell r="I147" t="str">
            <v>S</v>
          </cell>
          <cell r="J147" t="str">
            <v>19149</v>
          </cell>
          <cell r="K147" t="str">
            <v>06/05/2024</v>
          </cell>
          <cell r="L147" t="str">
            <v>26240522940455000120550010000191491304561139</v>
          </cell>
          <cell r="M147" t="str">
            <v>26 -  Pernambuco</v>
          </cell>
          <cell r="N147">
            <v>14822.04</v>
          </cell>
        </row>
        <row r="148">
          <cell r="C148" t="str">
            <v>HOSPITAL NOSSA SENHORA DAS GRAÇAS - ANTIGO ALFA - CG Nº 024/2022</v>
          </cell>
          <cell r="E148" t="str">
            <v>3.4 - Material Farmacológico</v>
          </cell>
          <cell r="F148">
            <v>22940455000120</v>
          </cell>
          <cell r="G148" t="str">
            <v>MOURA E MELO COMERCIO E SERVICOS LTDA</v>
          </cell>
          <cell r="H148" t="str">
            <v>B</v>
          </cell>
          <cell r="I148" t="str">
            <v>S</v>
          </cell>
          <cell r="J148" t="str">
            <v>18592</v>
          </cell>
          <cell r="K148" t="str">
            <v>05/12/2023</v>
          </cell>
          <cell r="L148" t="str">
            <v>26231222940455000120550010000185921540589198</v>
          </cell>
          <cell r="M148" t="str">
            <v>26 -  Pernambuco</v>
          </cell>
          <cell r="N148">
            <v>2549.4</v>
          </cell>
        </row>
        <row r="149">
          <cell r="C149" t="str">
            <v>HOSPITAL NOSSA SENHORA DAS GRAÇAS - ANTIGO ALFA - CG Nº 024/2022</v>
          </cell>
          <cell r="E149" t="str">
            <v>3.4 - Material Farmacológico</v>
          </cell>
          <cell r="F149">
            <v>8778201000126</v>
          </cell>
          <cell r="G149" t="str">
            <v>DROGAFONTE LTDA</v>
          </cell>
          <cell r="H149" t="str">
            <v>B</v>
          </cell>
          <cell r="I149" t="str">
            <v>S</v>
          </cell>
          <cell r="J149" t="str">
            <v>451147</v>
          </cell>
          <cell r="K149" t="str">
            <v>20/05/2024</v>
          </cell>
          <cell r="L149" t="str">
            <v>26240508778201000126550010004511471893463040</v>
          </cell>
          <cell r="M149" t="str">
            <v>26 -  Pernambuco</v>
          </cell>
          <cell r="N149">
            <v>149567.79</v>
          </cell>
        </row>
        <row r="150">
          <cell r="C150" t="str">
            <v>HOSPITAL NOSSA SENHORA DAS GRAÇAS - ANTIGO ALFA - CG Nº 024/2022</v>
          </cell>
          <cell r="E150" t="str">
            <v>3.4 - Material Farmacológico</v>
          </cell>
          <cell r="F150">
            <v>3817043000152</v>
          </cell>
          <cell r="G150" t="str">
            <v>PHARMAPLUS LTDA</v>
          </cell>
          <cell r="H150" t="str">
            <v>B</v>
          </cell>
          <cell r="I150" t="str">
            <v>S</v>
          </cell>
          <cell r="J150" t="str">
            <v>67528</v>
          </cell>
          <cell r="K150" t="str">
            <v>20/05/2024</v>
          </cell>
          <cell r="L150" t="str">
            <v>26240503817043000152550010000675281411551703</v>
          </cell>
          <cell r="M150" t="str">
            <v>26 -  Pernambuco</v>
          </cell>
          <cell r="N150">
            <v>17409.099999999999</v>
          </cell>
        </row>
        <row r="151">
          <cell r="C151" t="str">
            <v>HOSPITAL NOSSA SENHORA DAS GRAÇAS - ANTIGO ALFA - CG Nº 024/2022</v>
          </cell>
          <cell r="E151" t="str">
            <v>3.4 - Material Farmacológico</v>
          </cell>
          <cell r="F151">
            <v>8958628000297</v>
          </cell>
          <cell r="G151" t="str">
            <v>ONCOEXO DISTRIBUIDORA DE MED LTDA ME</v>
          </cell>
          <cell r="H151" t="str">
            <v>B</v>
          </cell>
          <cell r="I151" t="str">
            <v>S</v>
          </cell>
          <cell r="J151" t="str">
            <v>34492</v>
          </cell>
          <cell r="K151" t="str">
            <v>28/05/2024</v>
          </cell>
          <cell r="L151" t="str">
            <v>25240508958628000297550010000344921681122470</v>
          </cell>
          <cell r="M151" t="str">
            <v>25 -  Paraíba</v>
          </cell>
          <cell r="N151">
            <v>40500</v>
          </cell>
        </row>
        <row r="152">
          <cell r="C152" t="str">
            <v>HOSPITAL NOSSA SENHORA DAS GRAÇAS - ANTIGO ALFA - CG Nº 024/2022</v>
          </cell>
          <cell r="E152" t="str">
            <v>3.14 - Alimentação Preparada</v>
          </cell>
          <cell r="F152">
            <v>7160019000225</v>
          </cell>
          <cell r="G152" t="str">
            <v>VITALE COMERCIO SA</v>
          </cell>
          <cell r="H152" t="str">
            <v>B</v>
          </cell>
          <cell r="I152" t="str">
            <v>S</v>
          </cell>
          <cell r="J152" t="str">
            <v>8679</v>
          </cell>
          <cell r="K152" t="str">
            <v>02/05/2024</v>
          </cell>
          <cell r="L152" t="str">
            <v>26240507160019000225550010000086791709474471</v>
          </cell>
          <cell r="M152" t="str">
            <v>26 -  Pernambuco</v>
          </cell>
          <cell r="N152">
            <v>21820</v>
          </cell>
        </row>
        <row r="153">
          <cell r="C153" t="str">
            <v>HOSPITAL NOSSA SENHORA DAS GRAÇAS - ANTIGO ALFA - CG Nº 024/2022</v>
          </cell>
          <cell r="E153" t="str">
            <v>3.14 - Alimentação Preparada</v>
          </cell>
          <cell r="F153">
            <v>38591447000236</v>
          </cell>
          <cell r="G153" t="str">
            <v>CENUT DISTRIB DE PROD ALIMENTICIOS</v>
          </cell>
          <cell r="H153" t="str">
            <v>B</v>
          </cell>
          <cell r="I153" t="str">
            <v>S</v>
          </cell>
          <cell r="J153" t="str">
            <v>15655</v>
          </cell>
          <cell r="K153" t="str">
            <v>02/05/2024</v>
          </cell>
          <cell r="L153" t="str">
            <v>26240538591447000236550010000156551709362291</v>
          </cell>
          <cell r="M153" t="str">
            <v>26 -  Pernambuco</v>
          </cell>
          <cell r="N153">
            <v>7637.75</v>
          </cell>
        </row>
        <row r="154">
          <cell r="C154" t="str">
            <v>HOSPITAL NOSSA SENHORA DAS GRAÇAS - ANTIGO ALFA - CG Nº 024/2022</v>
          </cell>
          <cell r="E154" t="str">
            <v>3.14 - Alimentação Preparada</v>
          </cell>
          <cell r="F154">
            <v>1687725000162</v>
          </cell>
          <cell r="G154" t="str">
            <v xml:space="preserve">CENTRO ESPECIALIZADO EM NUTRICAO ENTERAL E PARENTERAL </v>
          </cell>
          <cell r="H154" t="str">
            <v>B</v>
          </cell>
          <cell r="I154" t="str">
            <v>S</v>
          </cell>
          <cell r="J154" t="str">
            <v>49538</v>
          </cell>
          <cell r="K154" t="str">
            <v>03/05/2024</v>
          </cell>
          <cell r="L154" t="str">
            <v>26240501687725000162550010000495381515620009</v>
          </cell>
          <cell r="M154" t="str">
            <v>26 -  Pernambuco</v>
          </cell>
          <cell r="N154">
            <v>48232.6</v>
          </cell>
        </row>
        <row r="155">
          <cell r="C155" t="str">
            <v>HOSPITAL NOSSA SENHORA DAS GRAÇAS - ANTIGO ALFA - CG Nº 024/2022</v>
          </cell>
          <cell r="E155" t="str">
            <v>3.14 - Alimentação Preparada</v>
          </cell>
          <cell r="F155">
            <v>7160019000225</v>
          </cell>
          <cell r="G155" t="str">
            <v>VITALE COMERCIO SA</v>
          </cell>
          <cell r="H155" t="str">
            <v>B</v>
          </cell>
          <cell r="I155" t="str">
            <v>S</v>
          </cell>
          <cell r="J155" t="str">
            <v>8808</v>
          </cell>
          <cell r="K155" t="str">
            <v>17/05/2024</v>
          </cell>
          <cell r="L155" t="str">
            <v>26240507160019000225550010000088081741644220</v>
          </cell>
          <cell r="M155" t="str">
            <v>26 -  Pernambuco</v>
          </cell>
          <cell r="N155">
            <v>2435</v>
          </cell>
        </row>
        <row r="156">
          <cell r="C156" t="str">
            <v>HOSPITAL NOSSA SENHORA DAS GRAÇAS - ANTIGO ALFA - CG Nº 024/2022</v>
          </cell>
          <cell r="E156" t="str">
            <v>3.14 - Alimentação Preparada</v>
          </cell>
          <cell r="F156">
            <v>7160019000225</v>
          </cell>
          <cell r="G156" t="str">
            <v>VITALE COMERCIO SA</v>
          </cell>
          <cell r="H156" t="str">
            <v>B</v>
          </cell>
          <cell r="I156" t="str">
            <v>S</v>
          </cell>
          <cell r="J156" t="str">
            <v>8835</v>
          </cell>
          <cell r="K156" t="str">
            <v>21/05/2024</v>
          </cell>
          <cell r="L156" t="str">
            <v>26240507160019000225550010000088351350939237</v>
          </cell>
          <cell r="M156" t="str">
            <v>26 -  Pernambuco</v>
          </cell>
          <cell r="N156">
            <v>840</v>
          </cell>
        </row>
        <row r="157">
          <cell r="C157" t="str">
            <v>HOSPITAL NOSSA SENHORA DAS GRAÇAS - ANTIGO ALFA - CG Nº 024/2022</v>
          </cell>
          <cell r="E157" t="str">
            <v>3.14 - Alimentação Preparada</v>
          </cell>
          <cell r="F157">
            <v>7160019000225</v>
          </cell>
          <cell r="G157" t="str">
            <v>VITALE COMERCIO SA</v>
          </cell>
          <cell r="H157" t="str">
            <v>B</v>
          </cell>
          <cell r="I157" t="str">
            <v>S</v>
          </cell>
          <cell r="J157" t="str">
            <v>8896</v>
          </cell>
          <cell r="K157" t="str">
            <v>29/05/2024</v>
          </cell>
          <cell r="L157" t="str">
            <v>26240507160019000225550010000088961968859487</v>
          </cell>
          <cell r="M157" t="str">
            <v>26 -  Pernambuco</v>
          </cell>
          <cell r="N157">
            <v>14560</v>
          </cell>
        </row>
        <row r="158">
          <cell r="C158" t="str">
            <v>HOSPITAL NOSSA SENHORA DAS GRAÇAS - ANTIGO ALFA - CG Nº 024/2022</v>
          </cell>
          <cell r="E158" t="str">
            <v>3.2 - Gás e Outros Materiais Engarrafados</v>
          </cell>
          <cell r="F158">
            <v>331788002405</v>
          </cell>
          <cell r="G158" t="str">
            <v>AIR LIQUIDE BRASIL LTDA-PJ</v>
          </cell>
          <cell r="H158" t="str">
            <v>B</v>
          </cell>
          <cell r="I158" t="str">
            <v>S</v>
          </cell>
          <cell r="J158" t="str">
            <v>176836</v>
          </cell>
          <cell r="K158" t="str">
            <v>01/05/2024</v>
          </cell>
          <cell r="L158" t="str">
            <v>26240500331788002405552000001768361501649274</v>
          </cell>
          <cell r="M158" t="str">
            <v>26 -  Pernambuco</v>
          </cell>
          <cell r="N158">
            <v>14381.46</v>
          </cell>
        </row>
        <row r="159">
          <cell r="C159" t="str">
            <v>HOSPITAL NOSSA SENHORA DAS GRAÇAS - ANTIGO ALFA - CG Nº 024/2022</v>
          </cell>
          <cell r="E159" t="str">
            <v>3.2 - Gás e Outros Materiais Engarrafados</v>
          </cell>
          <cell r="F159">
            <v>331788002405</v>
          </cell>
          <cell r="G159" t="str">
            <v>AIR LIQUIDE BRASIL LTDA-PJ</v>
          </cell>
          <cell r="H159" t="str">
            <v>B</v>
          </cell>
          <cell r="I159" t="str">
            <v>S</v>
          </cell>
          <cell r="J159" t="str">
            <v>176925</v>
          </cell>
          <cell r="K159" t="str">
            <v>06/05/2024</v>
          </cell>
          <cell r="L159" t="str">
            <v>26240500331788002405552000001769251567005199</v>
          </cell>
          <cell r="M159" t="str">
            <v>26 -  Pernambuco</v>
          </cell>
          <cell r="N159">
            <v>974.79</v>
          </cell>
        </row>
        <row r="160">
          <cell r="C160" t="str">
            <v>HOSPITAL NOSSA SENHORA DAS GRAÇAS - ANTIGO ALFA - CG Nº 024/2022</v>
          </cell>
          <cell r="E160" t="str">
            <v>3.2 - Gás e Outros Materiais Engarrafados</v>
          </cell>
          <cell r="F160">
            <v>331788002405</v>
          </cell>
          <cell r="G160" t="str">
            <v>AIR LIQUIDE BRASIL LTDA-PJ</v>
          </cell>
          <cell r="H160" t="str">
            <v>B</v>
          </cell>
          <cell r="I160" t="str">
            <v>S</v>
          </cell>
          <cell r="J160" t="str">
            <v>176987</v>
          </cell>
          <cell r="K160" t="str">
            <v>08/05/2024</v>
          </cell>
          <cell r="L160" t="str">
            <v>26240500331788002405552000001769871202411858</v>
          </cell>
          <cell r="M160" t="str">
            <v>26 -  Pernambuco</v>
          </cell>
          <cell r="N160">
            <v>3300.53</v>
          </cell>
        </row>
        <row r="161">
          <cell r="C161" t="str">
            <v>HOSPITAL NOSSA SENHORA DAS GRAÇAS - ANTIGO ALFA - CG Nº 024/2022</v>
          </cell>
          <cell r="E161" t="str">
            <v>3.2 - Gás e Outros Materiais Engarrafados</v>
          </cell>
          <cell r="F161">
            <v>331788002405</v>
          </cell>
          <cell r="G161" t="str">
            <v>AIR LIQUIDE BRASIL LTDA-PJ</v>
          </cell>
          <cell r="H161" t="str">
            <v>B</v>
          </cell>
          <cell r="I161" t="str">
            <v>S</v>
          </cell>
          <cell r="J161" t="str">
            <v>176975</v>
          </cell>
          <cell r="K161" t="str">
            <v>08/05/2024</v>
          </cell>
          <cell r="L161" t="str">
            <v>26240500331788002405552000001769751248015016</v>
          </cell>
          <cell r="M161" t="str">
            <v>26 -  Pernambuco</v>
          </cell>
          <cell r="N161">
            <v>16755.48</v>
          </cell>
        </row>
        <row r="162">
          <cell r="C162" t="str">
            <v>HOSPITAL NOSSA SENHORA DAS GRAÇAS - ANTIGO ALFA - CG Nº 024/2022</v>
          </cell>
          <cell r="E162" t="str">
            <v>3.2 - Gás e Outros Materiais Engarrafados</v>
          </cell>
          <cell r="F162">
            <v>331788002405</v>
          </cell>
          <cell r="G162" t="str">
            <v>AIR LIQUIDE BRASIL LTDA-PJ</v>
          </cell>
          <cell r="H162" t="str">
            <v>B</v>
          </cell>
          <cell r="I162" t="str">
            <v>S</v>
          </cell>
          <cell r="J162" t="str">
            <v>176718</v>
          </cell>
          <cell r="K162" t="str">
            <v>25/04/2024</v>
          </cell>
          <cell r="L162" t="str">
            <v>26240400331788002405552000001767181966445541</v>
          </cell>
          <cell r="M162" t="str">
            <v>26 -  Pernambuco</v>
          </cell>
          <cell r="N162">
            <v>18181.2</v>
          </cell>
        </row>
        <row r="163">
          <cell r="C163" t="str">
            <v>HOSPITAL NOSSA SENHORA DAS GRAÇAS - ANTIGO ALFA - CG Nº 024/2022</v>
          </cell>
          <cell r="E163" t="str">
            <v>3.2 - Gás e Outros Materiais Engarrafados</v>
          </cell>
          <cell r="F163">
            <v>331788002405</v>
          </cell>
          <cell r="G163" t="str">
            <v>AIR LIQUIDE BRASIL LTDA-PJ</v>
          </cell>
          <cell r="H163" t="str">
            <v>B</v>
          </cell>
          <cell r="I163" t="str">
            <v>S</v>
          </cell>
          <cell r="J163" t="str">
            <v>177103</v>
          </cell>
          <cell r="K163" t="str">
            <v>13/05/2024</v>
          </cell>
          <cell r="L163" t="str">
            <v>26240500331788002405552000001771031405677810</v>
          </cell>
          <cell r="M163" t="str">
            <v>26 -  Pernambuco</v>
          </cell>
          <cell r="N163">
            <v>12873.99</v>
          </cell>
        </row>
        <row r="164">
          <cell r="C164" t="str">
            <v>HOSPITAL NOSSA SENHORA DAS GRAÇAS - ANTIGO ALFA - CG Nº 024/2022</v>
          </cell>
          <cell r="E164" t="str">
            <v>3.2 - Gás e Outros Materiais Engarrafados</v>
          </cell>
          <cell r="F164">
            <v>331788002405</v>
          </cell>
          <cell r="G164" t="str">
            <v>AIR LIQUIDE BRASIL LTDA-PJ</v>
          </cell>
          <cell r="H164" t="str">
            <v>B</v>
          </cell>
          <cell r="I164" t="str">
            <v>S</v>
          </cell>
          <cell r="J164" t="str">
            <v>177028</v>
          </cell>
          <cell r="K164" t="str">
            <v>09/05/2024</v>
          </cell>
          <cell r="L164" t="str">
            <v>26240500331788002405552000001770281113866340</v>
          </cell>
          <cell r="M164" t="str">
            <v>26 -  Pernambuco</v>
          </cell>
          <cell r="N164">
            <v>584.87</v>
          </cell>
        </row>
        <row r="165">
          <cell r="C165" t="str">
            <v>HOSPITAL NOSSA SENHORA DAS GRAÇAS - ANTIGO ALFA - CG Nº 024/2022</v>
          </cell>
          <cell r="E165" t="str">
            <v>3.2 - Gás e Outros Materiais Engarrafados</v>
          </cell>
          <cell r="F165">
            <v>331788002405</v>
          </cell>
          <cell r="G165" t="str">
            <v>AIR LIQUIDE BRASIL LTDA-PJ</v>
          </cell>
          <cell r="H165" t="str">
            <v>B</v>
          </cell>
          <cell r="I165" t="str">
            <v>S</v>
          </cell>
          <cell r="J165" t="str">
            <v>177062</v>
          </cell>
          <cell r="K165" t="str">
            <v>11/05/2024</v>
          </cell>
          <cell r="L165" t="str">
            <v>26240500331788002405552000001770621706056608</v>
          </cell>
          <cell r="M165" t="str">
            <v>26 -  Pernambuco</v>
          </cell>
          <cell r="N165">
            <v>584.87</v>
          </cell>
        </row>
        <row r="166">
          <cell r="C166" t="str">
            <v>HOSPITAL NOSSA SENHORA DAS GRAÇAS - ANTIGO ALFA - CG Nº 024/2022</v>
          </cell>
          <cell r="E166" t="str">
            <v>3.2 - Gás e Outros Materiais Engarrafados</v>
          </cell>
          <cell r="F166">
            <v>331788002405</v>
          </cell>
          <cell r="G166" t="str">
            <v>AIR LIQUIDE BRASIL LTDA-PJ</v>
          </cell>
          <cell r="H166" t="str">
            <v>B</v>
          </cell>
          <cell r="I166" t="str">
            <v>S</v>
          </cell>
          <cell r="J166" t="str">
            <v>177194</v>
          </cell>
          <cell r="K166" t="str">
            <v>16/05/2024</v>
          </cell>
          <cell r="L166" t="str">
            <v>26240500331788002405552000001771941135223027</v>
          </cell>
          <cell r="M166" t="str">
            <v>26 -  Pernambuco</v>
          </cell>
          <cell r="N166">
            <v>1072.27</v>
          </cell>
        </row>
        <row r="167">
          <cell r="C167" t="str">
            <v>HOSPITAL NOSSA SENHORA DAS GRAÇAS - ANTIGO ALFA - CG Nº 024/2022</v>
          </cell>
          <cell r="E167" t="str">
            <v>3.2 - Gás e Outros Materiais Engarrafados</v>
          </cell>
          <cell r="F167">
            <v>53369089000124</v>
          </cell>
          <cell r="G167" t="str">
            <v>ZAX VAREJO E ATACADO LTDA</v>
          </cell>
          <cell r="H167" t="str">
            <v>B</v>
          </cell>
          <cell r="I167" t="str">
            <v>S</v>
          </cell>
          <cell r="J167" t="str">
            <v>85</v>
          </cell>
          <cell r="K167" t="str">
            <v>17/05/2024</v>
          </cell>
          <cell r="L167" t="str">
            <v>26240553369089000124550010000000851897425661</v>
          </cell>
          <cell r="M167" t="str">
            <v>26 -  Pernambuco</v>
          </cell>
          <cell r="N167">
            <v>7950</v>
          </cell>
        </row>
        <row r="168">
          <cell r="C168" t="str">
            <v>HOSPITAL NOSSA SENHORA DAS GRAÇAS - ANTIGO ALFA - CG Nº 024/2022</v>
          </cell>
          <cell r="E168" t="str">
            <v>3.2 - Gás e Outros Materiais Engarrafados</v>
          </cell>
          <cell r="F168">
            <v>331788002405</v>
          </cell>
          <cell r="G168" t="str">
            <v>AIR LIQUIDE BRASIL LTDA-PJ</v>
          </cell>
          <cell r="H168" t="str">
            <v>B</v>
          </cell>
          <cell r="I168" t="str">
            <v>S</v>
          </cell>
          <cell r="J168" t="str">
            <v>177204</v>
          </cell>
          <cell r="K168" t="str">
            <v>17/05/2024</v>
          </cell>
          <cell r="L168" t="str">
            <v>26240500331788002405552000001772041921111321</v>
          </cell>
          <cell r="M168" t="str">
            <v>26 -  Pernambuco</v>
          </cell>
          <cell r="N168">
            <v>9270.4500000000007</v>
          </cell>
        </row>
        <row r="169">
          <cell r="C169" t="str">
            <v>HOSPITAL NOSSA SENHORA DAS GRAÇAS - ANTIGO ALFA - CG Nº 024/2022</v>
          </cell>
          <cell r="E169" t="str">
            <v>3.2 - Gás e Outros Materiais Engarrafados</v>
          </cell>
          <cell r="F169">
            <v>331788002405</v>
          </cell>
          <cell r="G169" t="str">
            <v>AIR LIQUIDE BRASIL LTDA-PJ</v>
          </cell>
          <cell r="H169" t="str">
            <v>B</v>
          </cell>
          <cell r="I169" t="str">
            <v>S</v>
          </cell>
          <cell r="J169" t="str">
            <v>177577</v>
          </cell>
          <cell r="K169" t="str">
            <v>30/05/2024</v>
          </cell>
          <cell r="L169" t="str">
            <v>26240500331788002405552000001775771583501285</v>
          </cell>
          <cell r="M169" t="str">
            <v>26 -  Pernambuco</v>
          </cell>
          <cell r="N169">
            <v>18321.810000000001</v>
          </cell>
        </row>
        <row r="170">
          <cell r="C170" t="str">
            <v>HOSPITAL NOSSA SENHORA DAS GRAÇAS - ANTIGO ALFA - CG Nº 024/2022</v>
          </cell>
          <cell r="E170" t="str">
            <v>3.2 - Gás e Outros Materiais Engarrafados</v>
          </cell>
          <cell r="F170">
            <v>331788002405</v>
          </cell>
          <cell r="G170" t="str">
            <v>AIR LIQUIDE BRASIL LTDA-PJ</v>
          </cell>
          <cell r="H170" t="str">
            <v>B</v>
          </cell>
          <cell r="I170" t="str">
            <v>S</v>
          </cell>
          <cell r="J170" t="str">
            <v>177377</v>
          </cell>
          <cell r="K170" t="str">
            <v>23/05/2024</v>
          </cell>
          <cell r="L170" t="str">
            <v>26240500331788002405552000001773771936385017</v>
          </cell>
          <cell r="M170" t="str">
            <v>26 -  Pernambuco</v>
          </cell>
          <cell r="N170">
            <v>3135.1</v>
          </cell>
        </row>
        <row r="171">
          <cell r="C171" t="str">
            <v>HOSPITAL NOSSA SENHORA DAS GRAÇAS - ANTIGO ALFA - CG Nº 024/2022</v>
          </cell>
          <cell r="E171" t="str">
            <v>3.2 - Gás e Outros Materiais Engarrafados</v>
          </cell>
          <cell r="F171">
            <v>331788002405</v>
          </cell>
          <cell r="G171" t="str">
            <v>AIR LIQUIDE BRASIL LTDA-PJ</v>
          </cell>
          <cell r="H171" t="str">
            <v>B</v>
          </cell>
          <cell r="I171" t="str">
            <v>S</v>
          </cell>
          <cell r="J171" t="str">
            <v>177469</v>
          </cell>
          <cell r="K171" t="str">
            <v>27/05/2024</v>
          </cell>
          <cell r="L171" t="str">
            <v>26240500331788002405552000001774691602908015</v>
          </cell>
          <cell r="M171" t="str">
            <v>26 -  Pernambuco</v>
          </cell>
          <cell r="N171">
            <v>3135.1</v>
          </cell>
        </row>
        <row r="172">
          <cell r="C172" t="str">
            <v>HOSPITAL NOSSA SENHORA DAS GRAÇAS - ANTIGO ALFA - CG Nº 024/2022</v>
          </cell>
          <cell r="E172" t="str">
            <v>3.2 - Gás e Outros Materiais Engarrafados</v>
          </cell>
          <cell r="F172">
            <v>331788002405</v>
          </cell>
          <cell r="G172" t="str">
            <v>AIR LIQUIDE BRASIL LTDA-PJ</v>
          </cell>
          <cell r="H172" t="str">
            <v>B</v>
          </cell>
          <cell r="I172" t="str">
            <v>S</v>
          </cell>
          <cell r="J172" t="str">
            <v>177364</v>
          </cell>
          <cell r="K172" t="str">
            <v>23/05/2024</v>
          </cell>
          <cell r="L172" t="str">
            <v>26240500331788002405552000001773641163088572</v>
          </cell>
          <cell r="M172" t="str">
            <v>26 -  Pernambuco</v>
          </cell>
          <cell r="N172">
            <v>14845.8</v>
          </cell>
        </row>
        <row r="173">
          <cell r="C173" t="str">
            <v>HOSPITAL NOSSA SENHORA DAS GRAÇAS - ANTIGO ALFA - CG Nº 024/2022</v>
          </cell>
          <cell r="E173" t="str">
            <v>3.13 - Materiais e Materiais Ortopédicos e Corretivos (OPME)</v>
          </cell>
          <cell r="F173">
            <v>11278315000111</v>
          </cell>
          <cell r="G173" t="str">
            <v>PROMED MATERIAIS CIRURGICOS LTDA</v>
          </cell>
          <cell r="H173" t="str">
            <v>B</v>
          </cell>
          <cell r="I173" t="str">
            <v>S</v>
          </cell>
          <cell r="J173" t="str">
            <v>000.086.526</v>
          </cell>
          <cell r="K173" t="str">
            <v>30/04/2024</v>
          </cell>
          <cell r="L173" t="str">
            <v>25240411278315000111550010000865261259578050</v>
          </cell>
          <cell r="M173" t="str">
            <v>25 -  Paraíba</v>
          </cell>
          <cell r="N173">
            <v>5422.72</v>
          </cell>
        </row>
        <row r="174">
          <cell r="C174" t="str">
            <v>HOSPITAL NOSSA SENHORA DAS GRAÇAS - ANTIGO ALFA - CG Nº 024/2022</v>
          </cell>
          <cell r="E174" t="str">
            <v>3.13 - Materiais e Materiais Ortopédicos e Corretivos (OPME)</v>
          </cell>
          <cell r="F174">
            <v>2684571000118</v>
          </cell>
          <cell r="G174" t="str">
            <v>DINAMICA HOSPITALAR LTDA</v>
          </cell>
          <cell r="H174" t="str">
            <v>B</v>
          </cell>
          <cell r="I174" t="str">
            <v>S</v>
          </cell>
          <cell r="J174" t="str">
            <v>10056</v>
          </cell>
          <cell r="K174" t="str">
            <v>26/04/2024</v>
          </cell>
          <cell r="L174" t="str">
            <v>26240402684571000118551030000100561540310270</v>
          </cell>
          <cell r="M174" t="str">
            <v>26 -  Pernambuco</v>
          </cell>
          <cell r="N174">
            <v>278</v>
          </cell>
        </row>
        <row r="175">
          <cell r="C175" t="str">
            <v>HOSPITAL NOSSA SENHORA DAS GRAÇAS - ANTIGO ALFA - CG Nº 024/2022</v>
          </cell>
          <cell r="E175" t="str">
            <v>3.13 - Materiais e Materiais Ortopédicos e Corretivos (OPME)</v>
          </cell>
          <cell r="F175">
            <v>7199135000177</v>
          </cell>
          <cell r="G175" t="str">
            <v>HOSPSETE - DISTRIBUIDORA DE MATERIAIS MEDICO HOSPITALAR</v>
          </cell>
          <cell r="H175" t="str">
            <v>B</v>
          </cell>
          <cell r="I175" t="str">
            <v>S</v>
          </cell>
          <cell r="J175" t="str">
            <v>18264</v>
          </cell>
          <cell r="K175" t="str">
            <v>02/05/2024</v>
          </cell>
          <cell r="L175" t="str">
            <v>26240507199135000177550010000182641000202888</v>
          </cell>
          <cell r="M175" t="str">
            <v>26 -  Pernambuco</v>
          </cell>
          <cell r="N175">
            <v>92.3</v>
          </cell>
        </row>
        <row r="176">
          <cell r="C176" t="str">
            <v>HOSPITAL NOSSA SENHORA DAS GRAÇAS - ANTIGO ALFA - CG Nº 024/2022</v>
          </cell>
          <cell r="E176" t="str">
            <v>3.13 - Materiais e Materiais Ortopédicos e Corretivos (OPME)</v>
          </cell>
          <cell r="F176">
            <v>4237235000152</v>
          </cell>
          <cell r="G176" t="str">
            <v>ENDOCENTER COMERCIAL LTDA</v>
          </cell>
          <cell r="H176" t="str">
            <v>B</v>
          </cell>
          <cell r="I176" t="str">
            <v>S</v>
          </cell>
          <cell r="J176" t="str">
            <v>116358</v>
          </cell>
          <cell r="K176" t="str">
            <v>02/05/2024</v>
          </cell>
          <cell r="L176" t="str">
            <v>26240504237235000152550010001163581118382004</v>
          </cell>
          <cell r="M176" t="str">
            <v>26 -  Pernambuco</v>
          </cell>
          <cell r="N176">
            <v>44910</v>
          </cell>
        </row>
        <row r="177">
          <cell r="C177" t="str">
            <v>HOSPITAL NOSSA SENHORA DAS GRAÇAS - ANTIGO ALFA - CG Nº 024/2022</v>
          </cell>
          <cell r="E177" t="str">
            <v>3.13 - Materiais e Materiais Ortopédicos e Corretivos (OPME)</v>
          </cell>
          <cell r="F177">
            <v>1772798000667</v>
          </cell>
          <cell r="G177" t="str">
            <v>MEDTRONIC COMERCIAL LTDA</v>
          </cell>
          <cell r="H177" t="str">
            <v>B</v>
          </cell>
          <cell r="I177" t="str">
            <v>S</v>
          </cell>
          <cell r="J177" t="str">
            <v>427253</v>
          </cell>
          <cell r="K177" t="str">
            <v>29/04/2024</v>
          </cell>
          <cell r="L177" t="str">
            <v>35240401772798000667550010004272531027208773</v>
          </cell>
          <cell r="M177" t="str">
            <v>35 -  São Paulo</v>
          </cell>
          <cell r="N177">
            <v>48672</v>
          </cell>
        </row>
        <row r="178">
          <cell r="C178" t="str">
            <v>HOSPITAL NOSSA SENHORA DAS GRAÇAS - ANTIGO ALFA - CG Nº 024/2022</v>
          </cell>
          <cell r="E178" t="str">
            <v>3.13 - Materiais e Materiais Ortopédicos e Corretivos (OPME)</v>
          </cell>
          <cell r="F178">
            <v>2684571000118</v>
          </cell>
          <cell r="G178" t="str">
            <v>DINAMICA HOSPITALAR LTDA</v>
          </cell>
          <cell r="H178" t="str">
            <v>B</v>
          </cell>
          <cell r="I178" t="str">
            <v>S</v>
          </cell>
          <cell r="J178" t="str">
            <v>10156</v>
          </cell>
          <cell r="K178" t="str">
            <v>06/05/2024</v>
          </cell>
          <cell r="L178" t="str">
            <v>26240502684571000118551030000101561107301782</v>
          </cell>
          <cell r="M178" t="str">
            <v>26 -  Pernambuco</v>
          </cell>
          <cell r="N178">
            <v>417</v>
          </cell>
        </row>
        <row r="179">
          <cell r="C179" t="str">
            <v>HOSPITAL NOSSA SENHORA DAS GRAÇAS - ANTIGO ALFA - CG Nº 024/2022</v>
          </cell>
          <cell r="E179" t="str">
            <v>3.13 - Materiais e Materiais Ortopédicos e Corretivos (OPME)</v>
          </cell>
          <cell r="F179">
            <v>2684571000118</v>
          </cell>
          <cell r="G179" t="str">
            <v>DINAMICA HOSPITALAR LTDA</v>
          </cell>
          <cell r="H179" t="str">
            <v>B</v>
          </cell>
          <cell r="I179" t="str">
            <v>S</v>
          </cell>
          <cell r="J179" t="str">
            <v>10132</v>
          </cell>
          <cell r="K179" t="str">
            <v>03/05/2024</v>
          </cell>
          <cell r="L179" t="str">
            <v>26240502684571000118551030000101321669912103</v>
          </cell>
          <cell r="M179" t="str">
            <v>26 -  Pernambuco</v>
          </cell>
          <cell r="N179">
            <v>278</v>
          </cell>
        </row>
        <row r="180">
          <cell r="E180" t="str">
            <v/>
          </cell>
        </row>
        <row r="181">
          <cell r="C181" t="str">
            <v>HOSPITAL NOSSA SENHORA DAS GRAÇAS - ANTIGO ALFA - CG Nº 024/2022</v>
          </cell>
          <cell r="E181" t="str">
            <v>3.13 - Materiais e Materiais Ortopédicos e Corretivos (OPME)</v>
          </cell>
          <cell r="F181">
            <v>54756242000139</v>
          </cell>
          <cell r="G181" t="str">
            <v>HANDLE COM DE EQUIPAMENTOS MEDICOS LTDA</v>
          </cell>
          <cell r="H181" t="str">
            <v>B</v>
          </cell>
          <cell r="I181" t="str">
            <v>S</v>
          </cell>
          <cell r="J181" t="str">
            <v>001211891</v>
          </cell>
          <cell r="K181" t="str">
            <v>07/05/2024</v>
          </cell>
          <cell r="L181" t="str">
            <v>35240554756242000139550020012118911213209746</v>
          </cell>
          <cell r="M181" t="str">
            <v>35 -  São Paulo</v>
          </cell>
          <cell r="N181">
            <v>351</v>
          </cell>
        </row>
        <row r="182">
          <cell r="C182" t="str">
            <v>HOSPITAL NOSSA SENHORA DAS GRAÇAS - ANTIGO ALFA - CG Nº 024/2022</v>
          </cell>
          <cell r="E182" t="str">
            <v>3.13 - Materiais e Materiais Ortopédicos e Corretivos (OPME)</v>
          </cell>
          <cell r="F182">
            <v>54756242000139</v>
          </cell>
          <cell r="G182" t="str">
            <v>HANDLE COM DE EQUIPAMENTOS MEDICOS LTDA</v>
          </cell>
          <cell r="H182" t="str">
            <v>B</v>
          </cell>
          <cell r="I182" t="str">
            <v>S</v>
          </cell>
          <cell r="J182" t="str">
            <v>1212415</v>
          </cell>
          <cell r="K182" t="str">
            <v>07/05/2024</v>
          </cell>
          <cell r="L182" t="str">
            <v>35240554756242000139550020012124151751049637</v>
          </cell>
          <cell r="M182" t="str">
            <v>35 -  São Paulo</v>
          </cell>
          <cell r="N182">
            <v>351</v>
          </cell>
        </row>
        <row r="183">
          <cell r="C183" t="str">
            <v>HOSPITAL NOSSA SENHORA DAS GRAÇAS - ANTIGO ALFA - CG Nº 024/2022</v>
          </cell>
          <cell r="E183" t="str">
            <v>3.13 - Materiais e Materiais Ortopédicos e Corretivos (OPME)</v>
          </cell>
          <cell r="F183">
            <v>54756242000139</v>
          </cell>
          <cell r="G183" t="str">
            <v>HANDLE COM DE EQUIPAMENTOS MEDICOS LTDA</v>
          </cell>
          <cell r="H183" t="str">
            <v>B</v>
          </cell>
          <cell r="I183" t="str">
            <v>S</v>
          </cell>
          <cell r="J183" t="str">
            <v>001211924</v>
          </cell>
          <cell r="K183" t="str">
            <v>07/05/2024</v>
          </cell>
          <cell r="L183" t="str">
            <v>35240554756242000139550020012119241274581427</v>
          </cell>
          <cell r="M183" t="str">
            <v>35 -  São Paulo</v>
          </cell>
          <cell r="N183">
            <v>5184</v>
          </cell>
        </row>
        <row r="184">
          <cell r="C184" t="str">
            <v>HOSPITAL NOSSA SENHORA DAS GRAÇAS - ANTIGO ALFA - CG Nº 024/2022</v>
          </cell>
          <cell r="E184" t="str">
            <v>3.13 - Materiais e Materiais Ortopédicos e Corretivos (OPME)</v>
          </cell>
          <cell r="F184">
            <v>54756242000139</v>
          </cell>
          <cell r="G184" t="str">
            <v>HANDLE COM DE EQUIPAMENTOS MEDICOS LTDA</v>
          </cell>
          <cell r="H184" t="str">
            <v>B</v>
          </cell>
          <cell r="I184" t="str">
            <v>S</v>
          </cell>
          <cell r="J184" t="str">
            <v>001211902</v>
          </cell>
          <cell r="K184" t="str">
            <v>07/05/2024</v>
          </cell>
          <cell r="L184" t="str">
            <v>35240554756242000139550020012119021562953187</v>
          </cell>
          <cell r="M184" t="str">
            <v>35 -  São Paulo</v>
          </cell>
          <cell r="N184">
            <v>5535</v>
          </cell>
        </row>
        <row r="185">
          <cell r="C185" t="str">
            <v>HOSPITAL NOSSA SENHORA DAS GRAÇAS - ANTIGO ALFA - CG Nº 024/2022</v>
          </cell>
          <cell r="E185" t="str">
            <v>3.13 - Materiais e Materiais Ortopédicos e Corretivos (OPME)</v>
          </cell>
          <cell r="F185">
            <v>54756242000139</v>
          </cell>
          <cell r="G185" t="str">
            <v>HANDLE COM DE EQUIPAMENTOS MEDICOS LTDA</v>
          </cell>
          <cell r="H185" t="str">
            <v>B</v>
          </cell>
          <cell r="I185" t="str">
            <v>S</v>
          </cell>
          <cell r="J185" t="str">
            <v>001211905</v>
          </cell>
          <cell r="K185" t="str">
            <v>07/05/2024</v>
          </cell>
          <cell r="L185" t="str">
            <v>35240554756242000139550020012119051917173142</v>
          </cell>
          <cell r="M185" t="str">
            <v>35 -  São Paulo</v>
          </cell>
          <cell r="N185">
            <v>5535</v>
          </cell>
        </row>
        <row r="186">
          <cell r="C186" t="str">
            <v>HOSPITAL NOSSA SENHORA DAS GRAÇAS - ANTIGO ALFA - CG Nº 024/2022</v>
          </cell>
          <cell r="E186" t="str">
            <v>3.13 - Materiais e Materiais Ortopédicos e Corretivos (OPME)</v>
          </cell>
          <cell r="F186">
            <v>54756242000139</v>
          </cell>
          <cell r="G186" t="str">
            <v>HANDLE COM DE EQUIPAMENTOS MEDICOS LTDA</v>
          </cell>
          <cell r="H186" t="str">
            <v>B</v>
          </cell>
          <cell r="I186" t="str">
            <v>S</v>
          </cell>
          <cell r="J186" t="str">
            <v>001211898</v>
          </cell>
          <cell r="K186" t="str">
            <v>07/05/2024</v>
          </cell>
          <cell r="L186" t="str">
            <v>35240554756242000139550020012118981076954730</v>
          </cell>
          <cell r="M186" t="str">
            <v>35 -  São Paulo</v>
          </cell>
          <cell r="N186">
            <v>6944</v>
          </cell>
        </row>
        <row r="187">
          <cell r="C187" t="str">
            <v>HOSPITAL NOSSA SENHORA DAS GRAÇAS - ANTIGO ALFA - CG Nº 024/2022</v>
          </cell>
          <cell r="E187" t="str">
            <v>3.13 - Materiais e Materiais Ortopédicos e Corretivos (OPME)</v>
          </cell>
          <cell r="F187">
            <v>11278315000111</v>
          </cell>
          <cell r="G187" t="str">
            <v>PROMED MATERIAIS CIRURGICOS LTDA</v>
          </cell>
          <cell r="H187" t="str">
            <v>B</v>
          </cell>
          <cell r="I187" t="str">
            <v>S</v>
          </cell>
          <cell r="J187" t="str">
            <v>000.086.569</v>
          </cell>
          <cell r="K187" t="str">
            <v>06/05/2024</v>
          </cell>
          <cell r="L187" t="str">
            <v>25240511278315000111550010000865691051941489</v>
          </cell>
          <cell r="M187" t="str">
            <v>25 -  Paraíba</v>
          </cell>
          <cell r="N187">
            <v>7203.98</v>
          </cell>
        </row>
        <row r="188">
          <cell r="C188" t="str">
            <v>HOSPITAL NOSSA SENHORA DAS GRAÇAS - ANTIGO ALFA - CG Nº 024/2022</v>
          </cell>
          <cell r="E188" t="str">
            <v>3.13 - Materiais e Materiais Ortopédicos e Corretivos (OPME)</v>
          </cell>
          <cell r="F188">
            <v>54756242000139</v>
          </cell>
          <cell r="G188" t="str">
            <v>HANDLE COM DE EQUIPAMENTOS MEDICOS LTDA</v>
          </cell>
          <cell r="H188" t="str">
            <v>B</v>
          </cell>
          <cell r="I188" t="str">
            <v>S</v>
          </cell>
          <cell r="J188" t="str">
            <v>001211914</v>
          </cell>
          <cell r="K188" t="str">
            <v>07/05/2024</v>
          </cell>
          <cell r="L188" t="str">
            <v>35240554756242000139550020012119141228321632</v>
          </cell>
          <cell r="M188" t="str">
            <v>35 -  São Paulo</v>
          </cell>
          <cell r="N188">
            <v>5184</v>
          </cell>
        </row>
        <row r="189">
          <cell r="C189" t="str">
            <v>HOSPITAL NOSSA SENHORA DAS GRAÇAS - ANTIGO ALFA - CG Nº 024/2022</v>
          </cell>
          <cell r="E189" t="str">
            <v>3.13 - Materiais e Materiais Ortopédicos e Corretivos (OPME)</v>
          </cell>
          <cell r="F189">
            <v>54756242000139</v>
          </cell>
          <cell r="G189" t="str">
            <v>HANDLE COM DE EQUIPAMENTOS MEDICOS LTDA</v>
          </cell>
          <cell r="H189" t="str">
            <v>B</v>
          </cell>
          <cell r="I189" t="str">
            <v>S</v>
          </cell>
          <cell r="J189" t="str">
            <v>001211926</v>
          </cell>
          <cell r="K189" t="str">
            <v>07/05/2024</v>
          </cell>
          <cell r="L189" t="str">
            <v>35240554756242000139550020012119261674649198</v>
          </cell>
          <cell r="M189" t="str">
            <v>35 -  São Paulo</v>
          </cell>
          <cell r="N189">
            <v>2291</v>
          </cell>
        </row>
        <row r="190">
          <cell r="C190" t="str">
            <v>HOSPITAL NOSSA SENHORA DAS GRAÇAS - ANTIGO ALFA - CG Nº 024/2022</v>
          </cell>
          <cell r="E190" t="str">
            <v>3.13 - Materiais e Materiais Ortopédicos e Corretivos (OPME)</v>
          </cell>
          <cell r="F190">
            <v>11278315000111</v>
          </cell>
          <cell r="G190" t="str">
            <v>PROMED MATERIAIS CIRURGICOS LTDA</v>
          </cell>
          <cell r="H190" t="str">
            <v>B</v>
          </cell>
          <cell r="I190" t="str">
            <v>S</v>
          </cell>
          <cell r="J190" t="str">
            <v>000.086.607</v>
          </cell>
          <cell r="K190" t="str">
            <v>07/05/2024</v>
          </cell>
          <cell r="L190" t="str">
            <v>25240511278315000111550010000866071060624906</v>
          </cell>
          <cell r="M190" t="str">
            <v>25 -  Paraíba</v>
          </cell>
          <cell r="N190">
            <v>1500</v>
          </cell>
        </row>
        <row r="191">
          <cell r="C191" t="str">
            <v>HOSPITAL NOSSA SENHORA DAS GRAÇAS - ANTIGO ALFA - CG Nº 024/2022</v>
          </cell>
          <cell r="E191" t="str">
            <v>3.13 - Materiais e Materiais Ortopédicos e Corretivos (OPME)</v>
          </cell>
          <cell r="F191">
            <v>11278315000111</v>
          </cell>
          <cell r="G191" t="str">
            <v>PROMED MATERIAIS CIRURGICOS LTDA</v>
          </cell>
          <cell r="H191" t="str">
            <v>B</v>
          </cell>
          <cell r="I191" t="str">
            <v>S</v>
          </cell>
          <cell r="J191" t="str">
            <v>000.086.620</v>
          </cell>
          <cell r="K191" t="str">
            <v>09/05/2024</v>
          </cell>
          <cell r="L191" t="str">
            <v>25240511278315000111550010000866201077958073</v>
          </cell>
          <cell r="M191" t="str">
            <v>25 -  Paraíba</v>
          </cell>
          <cell r="N191">
            <v>7279.07</v>
          </cell>
        </row>
        <row r="192">
          <cell r="C192" t="str">
            <v>HOSPITAL NOSSA SENHORA DAS GRAÇAS - ANTIGO ALFA - CG Nº 024/2022</v>
          </cell>
          <cell r="E192" t="str">
            <v>3.13 - Materiais e Materiais Ortopédicos e Corretivos (OPME)</v>
          </cell>
          <cell r="F192">
            <v>54756242000139</v>
          </cell>
          <cell r="G192" t="str">
            <v>HANDLE COM DE EQUIPAMENTOS MEDICOS LTDA</v>
          </cell>
          <cell r="H192" t="str">
            <v>B</v>
          </cell>
          <cell r="I192" t="str">
            <v>S</v>
          </cell>
          <cell r="J192" t="str">
            <v>001213325</v>
          </cell>
          <cell r="K192" t="str">
            <v>09/05/2024</v>
          </cell>
          <cell r="L192" t="str">
            <v>35240554756242000139550020012133251558070480</v>
          </cell>
          <cell r="M192" t="str">
            <v>35 -  São Paulo</v>
          </cell>
          <cell r="N192">
            <v>531</v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C195" t="str">
            <v>HOSPITAL NOSSA SENHORA DAS GRAÇAS - ANTIGO ALFA - CG Nº 024/2022</v>
          </cell>
          <cell r="E195" t="str">
            <v>3.13 - Materiais e Materiais Ortopédicos e Corretivos (OPME)</v>
          </cell>
          <cell r="F195">
            <v>11278315000111</v>
          </cell>
          <cell r="G195" t="str">
            <v>PROMED MATERIAIS CIRURGICOS LTDA</v>
          </cell>
          <cell r="H195" t="str">
            <v>B</v>
          </cell>
          <cell r="I195" t="str">
            <v>S</v>
          </cell>
          <cell r="J195" t="str">
            <v>000.086.642</v>
          </cell>
          <cell r="K195" t="str">
            <v>09/05/2024</v>
          </cell>
          <cell r="L195" t="str">
            <v>25240511278315000111550010000866421077977881</v>
          </cell>
          <cell r="M195" t="str">
            <v>25 -  Paraíba</v>
          </cell>
          <cell r="N195">
            <v>5779.07</v>
          </cell>
        </row>
        <row r="196">
          <cell r="E196" t="str">
            <v/>
          </cell>
        </row>
        <row r="197">
          <cell r="C197" t="str">
            <v>HOSPITAL NOSSA SENHORA DAS GRAÇAS - ANTIGO ALFA - CG Nº 024/2022</v>
          </cell>
          <cell r="E197" t="str">
            <v>3.13 - Materiais e Materiais Ortopédicos e Corretivos (OPME)</v>
          </cell>
          <cell r="F197">
            <v>54756242000139</v>
          </cell>
          <cell r="G197" t="str">
            <v>HANDLE COM DE EQUIPAMENTOS MEDICOS LTDA</v>
          </cell>
          <cell r="H197" t="str">
            <v>B</v>
          </cell>
          <cell r="I197" t="str">
            <v>S</v>
          </cell>
          <cell r="J197" t="str">
            <v>001215109</v>
          </cell>
          <cell r="K197" t="str">
            <v>13/05/2024</v>
          </cell>
          <cell r="L197" t="str">
            <v>35240554756242000139550020012151091120348801</v>
          </cell>
          <cell r="M197" t="str">
            <v>35 -  São Paulo</v>
          </cell>
          <cell r="N197">
            <v>2291</v>
          </cell>
        </row>
        <row r="198">
          <cell r="C198" t="str">
            <v>HOSPITAL NOSSA SENHORA DAS GRAÇAS - ANTIGO ALFA - CG Nº 024/2022</v>
          </cell>
          <cell r="E198" t="str">
            <v>3.13 - Materiais e Materiais Ortopédicos e Corretivos (OPME)</v>
          </cell>
          <cell r="F198">
            <v>54756242000139</v>
          </cell>
          <cell r="G198" t="str">
            <v>HANDLE COM DE EQUIPAMENTOS MEDICOS LTDA</v>
          </cell>
          <cell r="H198" t="str">
            <v>B</v>
          </cell>
          <cell r="I198" t="str">
            <v>S</v>
          </cell>
          <cell r="J198" t="str">
            <v>001214995</v>
          </cell>
          <cell r="K198" t="str">
            <v>13/05/2024</v>
          </cell>
          <cell r="L198" t="str">
            <v>35240554756242000139550020012149951051638890</v>
          </cell>
          <cell r="M198" t="str">
            <v>35 -  São Paulo</v>
          </cell>
          <cell r="N198">
            <v>3424</v>
          </cell>
        </row>
        <row r="199">
          <cell r="C199" t="str">
            <v>HOSPITAL NOSSA SENHORA DAS GRAÇAS - ANTIGO ALFA - CG Nº 024/2022</v>
          </cell>
          <cell r="E199" t="str">
            <v>3.13 - Materiais e Materiais Ortopédicos e Corretivos (OPME)</v>
          </cell>
          <cell r="F199">
            <v>54756242000139</v>
          </cell>
          <cell r="G199" t="str">
            <v>HANDLE COM DE EQUIPAMENTOS MEDICOS LTDA</v>
          </cell>
          <cell r="H199" t="str">
            <v>B</v>
          </cell>
          <cell r="I199" t="str">
            <v>S</v>
          </cell>
          <cell r="J199" t="str">
            <v>001215378</v>
          </cell>
          <cell r="K199" t="str">
            <v>13/05/2024</v>
          </cell>
          <cell r="L199" t="str">
            <v>35240554756242000139550020012153781383789270</v>
          </cell>
          <cell r="M199" t="str">
            <v>35 -  São Paulo</v>
          </cell>
          <cell r="N199">
            <v>8077</v>
          </cell>
        </row>
        <row r="200">
          <cell r="C200" t="str">
            <v>HOSPITAL NOSSA SENHORA DAS GRAÇAS - ANTIGO ALFA - CG Nº 024/2022</v>
          </cell>
          <cell r="E200" t="str">
            <v>3.13 - Materiais e Materiais Ortopédicos e Corretivos (OPME)</v>
          </cell>
          <cell r="F200">
            <v>54756242000139</v>
          </cell>
          <cell r="G200" t="str">
            <v>HANDLE COM DE EQUIPAMENTOS MEDICOS LTDA</v>
          </cell>
          <cell r="H200" t="str">
            <v>B</v>
          </cell>
          <cell r="I200" t="str">
            <v>S</v>
          </cell>
          <cell r="J200" t="str">
            <v>001214983</v>
          </cell>
          <cell r="K200" t="str">
            <v>13/05/2024</v>
          </cell>
          <cell r="L200" t="str">
            <v>35240554756242000139550020012149831145059974</v>
          </cell>
          <cell r="M200" t="str">
            <v>35 -  São Paulo</v>
          </cell>
          <cell r="N200">
            <v>2291</v>
          </cell>
        </row>
        <row r="201">
          <cell r="C201" t="str">
            <v>HOSPITAL NOSSA SENHORA DAS GRAÇAS - ANTIGO ALFA - CG Nº 024/2022</v>
          </cell>
          <cell r="E201" t="str">
            <v>3.13 - Materiais e Materiais Ortopédicos e Corretivos (OPME)</v>
          </cell>
          <cell r="F201">
            <v>54756242000139</v>
          </cell>
          <cell r="G201" t="str">
            <v>HANDLE COM DE EQUIPAMENTOS MEDICOS LTDA</v>
          </cell>
          <cell r="H201" t="str">
            <v>B</v>
          </cell>
          <cell r="I201" t="str">
            <v>S</v>
          </cell>
          <cell r="J201" t="str">
            <v>001215022</v>
          </cell>
          <cell r="K201" t="str">
            <v>13/05/2024</v>
          </cell>
          <cell r="L201" t="str">
            <v>35240554756242000139550020012150221855924263</v>
          </cell>
          <cell r="M201" t="str">
            <v>35 -  São Paulo</v>
          </cell>
          <cell r="N201">
            <v>5184</v>
          </cell>
        </row>
        <row r="202">
          <cell r="C202" t="str">
            <v>HOSPITAL NOSSA SENHORA DAS GRAÇAS - ANTIGO ALFA - CG Nº 024/2022</v>
          </cell>
          <cell r="E202" t="str">
            <v>3.13 - Materiais e Materiais Ortopédicos e Corretivos (OPME)</v>
          </cell>
          <cell r="F202">
            <v>54756242000139</v>
          </cell>
          <cell r="G202" t="str">
            <v>HANDLE COM DE EQUIPAMENTOS MEDICOS LTDA</v>
          </cell>
          <cell r="H202" t="str">
            <v>B</v>
          </cell>
          <cell r="I202" t="str">
            <v>S</v>
          </cell>
          <cell r="J202" t="str">
            <v>001215119</v>
          </cell>
          <cell r="K202" t="str">
            <v>13/05/2024</v>
          </cell>
          <cell r="L202" t="str">
            <v>35240554756242000139550020012151191838298457</v>
          </cell>
          <cell r="M202" t="str">
            <v>35 -  São Paulo</v>
          </cell>
          <cell r="N202">
            <v>3424</v>
          </cell>
        </row>
        <row r="203">
          <cell r="C203" t="str">
            <v>HOSPITAL NOSSA SENHORA DAS GRAÇAS - ANTIGO ALFA - CG Nº 024/2022</v>
          </cell>
          <cell r="E203" t="str">
            <v>3.13 - Materiais e Materiais Ortopédicos e Corretivos (OPME)</v>
          </cell>
          <cell r="F203">
            <v>54756242000139</v>
          </cell>
          <cell r="G203" t="str">
            <v>HANDLE COM DE EQUIPAMENTOS MEDICOS LTDA</v>
          </cell>
          <cell r="H203" t="str">
            <v>B</v>
          </cell>
          <cell r="I203" t="str">
            <v>S</v>
          </cell>
          <cell r="J203" t="str">
            <v>001215047</v>
          </cell>
          <cell r="K203" t="str">
            <v>13/05/2024</v>
          </cell>
          <cell r="L203" t="str">
            <v>35240554756242000139550020012150471477913207</v>
          </cell>
          <cell r="M203" t="str">
            <v>35 -  São Paulo</v>
          </cell>
          <cell r="N203">
            <v>5184</v>
          </cell>
        </row>
        <row r="204">
          <cell r="C204" t="str">
            <v>HOSPITAL NOSSA SENHORA DAS GRAÇAS - ANTIGO ALFA - CG Nº 024/2022</v>
          </cell>
          <cell r="E204" t="str">
            <v>3.13 - Materiais e Materiais Ortopédicos e Corretivos (OPME)</v>
          </cell>
          <cell r="F204">
            <v>54756242000139</v>
          </cell>
          <cell r="G204" t="str">
            <v>HANDLE COM DE EQUIPAMENTOS MEDICOS LTDA</v>
          </cell>
          <cell r="H204" t="str">
            <v>B</v>
          </cell>
          <cell r="I204" t="str">
            <v>S</v>
          </cell>
          <cell r="J204" t="str">
            <v>001215387</v>
          </cell>
          <cell r="K204" t="str">
            <v>13/05/2024</v>
          </cell>
          <cell r="L204" t="str">
            <v>35240554756242000139550020012153871410831928</v>
          </cell>
          <cell r="M204" t="str">
            <v>35 -  São Paulo</v>
          </cell>
          <cell r="N204">
            <v>3424</v>
          </cell>
        </row>
        <row r="205">
          <cell r="C205" t="str">
            <v>HOSPITAL NOSSA SENHORA DAS GRAÇAS - ANTIGO ALFA - CG Nº 024/2022</v>
          </cell>
          <cell r="E205" t="str">
            <v>3.13 - Materiais e Materiais Ortopédicos e Corretivos (OPME)</v>
          </cell>
          <cell r="F205">
            <v>54756242000139</v>
          </cell>
          <cell r="G205" t="str">
            <v>HANDLE COM DE EQUIPAMENTOS MEDICOS LTDA</v>
          </cell>
          <cell r="H205" t="str">
            <v>B</v>
          </cell>
          <cell r="I205" t="str">
            <v>S</v>
          </cell>
          <cell r="J205" t="str">
            <v>001215115</v>
          </cell>
          <cell r="K205" t="str">
            <v>13/05/2024</v>
          </cell>
          <cell r="L205" t="str">
            <v>35240554756242000139550020012151151365294213</v>
          </cell>
          <cell r="M205" t="str">
            <v>35 -  São Paulo</v>
          </cell>
          <cell r="N205">
            <v>2291</v>
          </cell>
        </row>
        <row r="206">
          <cell r="C206" t="str">
            <v>HOSPITAL NOSSA SENHORA DAS GRAÇAS - ANTIGO ALFA - CG Nº 024/2022</v>
          </cell>
          <cell r="E206" t="str">
            <v>3.13 - Materiais e Materiais Ortopédicos e Corretivos (OPME)</v>
          </cell>
          <cell r="F206">
            <v>54756242000139</v>
          </cell>
          <cell r="G206" t="str">
            <v>HANDLE COM DE EQUIPAMENTOS MEDICOS LTDA</v>
          </cell>
          <cell r="H206" t="str">
            <v>B</v>
          </cell>
          <cell r="I206" t="str">
            <v>S</v>
          </cell>
          <cell r="J206" t="str">
            <v>001215767</v>
          </cell>
          <cell r="K206" t="str">
            <v>14/05/2024</v>
          </cell>
          <cell r="L206" t="str">
            <v>35240554756242000139550020012157671718029769</v>
          </cell>
          <cell r="M206" t="str">
            <v>35 -  São Paulo</v>
          </cell>
          <cell r="N206">
            <v>5184</v>
          </cell>
        </row>
        <row r="207">
          <cell r="C207" t="str">
            <v>HOSPITAL NOSSA SENHORA DAS GRAÇAS - ANTIGO ALFA - CG Nº 024/2022</v>
          </cell>
          <cell r="E207" t="str">
            <v>3.13 - Materiais e Materiais Ortopédicos e Corretivos (OPME)</v>
          </cell>
          <cell r="F207">
            <v>54756242000139</v>
          </cell>
          <cell r="G207" t="str">
            <v>HANDLE COM DE EQUIPAMENTOS MEDICOS LTDA</v>
          </cell>
          <cell r="H207" t="str">
            <v>B</v>
          </cell>
          <cell r="I207" t="str">
            <v>S</v>
          </cell>
          <cell r="J207" t="str">
            <v>001217214</v>
          </cell>
          <cell r="K207" t="str">
            <v>15/05/2024</v>
          </cell>
          <cell r="L207" t="str">
            <v>35240554756242000139550020012172141374131922</v>
          </cell>
          <cell r="M207" t="str">
            <v>35 -  São Paulo</v>
          </cell>
          <cell r="N207">
            <v>180</v>
          </cell>
        </row>
        <row r="208">
          <cell r="E208" t="str">
            <v/>
          </cell>
        </row>
        <row r="209">
          <cell r="C209" t="str">
            <v>HOSPITAL NOSSA SENHORA DAS GRAÇAS - ANTIGO ALFA - CG Nº 024/2022</v>
          </cell>
          <cell r="E209" t="str">
            <v>3.13 - Materiais e Materiais Ortopédicos e Corretivos (OPME)</v>
          </cell>
          <cell r="F209">
            <v>11278315000111</v>
          </cell>
          <cell r="G209" t="str">
            <v>PROMED MATERIAIS CIRURGICOS LTDA</v>
          </cell>
          <cell r="H209" t="str">
            <v>B</v>
          </cell>
          <cell r="I209" t="str">
            <v>S</v>
          </cell>
          <cell r="J209" t="str">
            <v>000.086.797</v>
          </cell>
          <cell r="K209" t="str">
            <v>16/05/2024</v>
          </cell>
          <cell r="L209" t="str">
            <v>25240511278315000111550010000867971138875211</v>
          </cell>
          <cell r="M209" t="str">
            <v>25 -  Paraíba</v>
          </cell>
          <cell r="N209">
            <v>5703.98</v>
          </cell>
        </row>
        <row r="210">
          <cell r="C210" t="str">
            <v>HOSPITAL NOSSA SENHORA DAS GRAÇAS - ANTIGO ALFA - CG Nº 024/2022</v>
          </cell>
          <cell r="E210" t="str">
            <v>3.13 - Materiais e Materiais Ortopédicos e Corretivos (OPME)</v>
          </cell>
          <cell r="F210">
            <v>54756242000139</v>
          </cell>
          <cell r="G210" t="str">
            <v>HANDLE COM DE EQUIPAMENTOS MEDICOS LTDA</v>
          </cell>
          <cell r="H210" t="str">
            <v>B</v>
          </cell>
          <cell r="I210" t="str">
            <v>S</v>
          </cell>
          <cell r="J210" t="str">
            <v>001218014</v>
          </cell>
          <cell r="K210" t="str">
            <v>17/05/2024</v>
          </cell>
          <cell r="L210" t="str">
            <v>35240554756242000139550020012180141230913919</v>
          </cell>
          <cell r="M210" t="str">
            <v>35 -  São Paulo</v>
          </cell>
          <cell r="N210">
            <v>5184</v>
          </cell>
        </row>
        <row r="211">
          <cell r="C211" t="str">
            <v>HOSPITAL NOSSA SENHORA DAS GRAÇAS - ANTIGO ALFA - CG Nº 024/2022</v>
          </cell>
          <cell r="E211" t="str">
            <v>3.13 - Materiais e Materiais Ortopédicos e Corretivos (OPME)</v>
          </cell>
          <cell r="F211">
            <v>54756242000139</v>
          </cell>
          <cell r="G211" t="str">
            <v>HANDLE COM DE EQUIPAMENTOS MEDICOS LTDA</v>
          </cell>
          <cell r="H211" t="str">
            <v>B</v>
          </cell>
          <cell r="I211" t="str">
            <v>S</v>
          </cell>
          <cell r="J211" t="str">
            <v>001217988</v>
          </cell>
          <cell r="K211" t="str">
            <v>17/05/2024</v>
          </cell>
          <cell r="L211" t="str">
            <v>35240554756242000139550020012179881461044787</v>
          </cell>
          <cell r="M211" t="str">
            <v>35 -  São Paulo</v>
          </cell>
          <cell r="N211">
            <v>3424</v>
          </cell>
        </row>
        <row r="212">
          <cell r="C212" t="str">
            <v>HOSPITAL NOSSA SENHORA DAS GRAÇAS - ANTIGO ALFA - CG Nº 024/2022</v>
          </cell>
          <cell r="E212" t="str">
            <v>3.13 - Materiais e Materiais Ortopédicos e Corretivos (OPME)</v>
          </cell>
          <cell r="F212">
            <v>54756242000139</v>
          </cell>
          <cell r="G212" t="str">
            <v>HANDLE COM DE EQUIPAMENTOS MEDICOS LTDA</v>
          </cell>
          <cell r="H212" t="str">
            <v>B</v>
          </cell>
          <cell r="I212" t="str">
            <v>S</v>
          </cell>
          <cell r="J212" t="str">
            <v>001218027</v>
          </cell>
          <cell r="K212" t="str">
            <v>17/05/2024</v>
          </cell>
          <cell r="L212" t="str">
            <v>35240554756242000139550020012180271836891924</v>
          </cell>
          <cell r="M212" t="str">
            <v>35 -  São Paulo</v>
          </cell>
          <cell r="N212">
            <v>531</v>
          </cell>
        </row>
        <row r="213">
          <cell r="C213" t="str">
            <v>HOSPITAL NOSSA SENHORA DAS GRAÇAS - ANTIGO ALFA - CG Nº 024/2022</v>
          </cell>
          <cell r="E213" t="str">
            <v>3.13 - Materiais e Materiais Ortopédicos e Corretivos (OPME)</v>
          </cell>
          <cell r="F213">
            <v>11278315000111</v>
          </cell>
          <cell r="G213" t="str">
            <v>PROMED MATERIAIS CIRURGICOS LTDA</v>
          </cell>
          <cell r="H213" t="str">
            <v>B</v>
          </cell>
          <cell r="I213" t="str">
            <v>S</v>
          </cell>
          <cell r="J213" t="str">
            <v>000.086.875</v>
          </cell>
          <cell r="K213" t="str">
            <v>20/05/2024</v>
          </cell>
          <cell r="L213" t="str">
            <v>25240511278315000111550010000868751173750029</v>
          </cell>
          <cell r="M213" t="str">
            <v>25 -  Paraíba</v>
          </cell>
          <cell r="N213">
            <v>1500</v>
          </cell>
        </row>
        <row r="214">
          <cell r="C214" t="str">
            <v>HOSPITAL NOSSA SENHORA DAS GRAÇAS - ANTIGO ALFA - CG Nº 024/2022</v>
          </cell>
          <cell r="E214" t="str">
            <v>3.13 - Materiais e Materiais Ortopédicos e Corretivos (OPME)</v>
          </cell>
          <cell r="F214">
            <v>54756242000139</v>
          </cell>
          <cell r="G214" t="str">
            <v>HANDLE COM DE EQUIPAMENTOS MEDICOS LTDA</v>
          </cell>
          <cell r="H214" t="str">
            <v>B</v>
          </cell>
          <cell r="I214" t="str">
            <v>S</v>
          </cell>
          <cell r="J214" t="str">
            <v>001219873</v>
          </cell>
          <cell r="K214" t="str">
            <v>21/05/2024</v>
          </cell>
          <cell r="L214" t="str">
            <v>35240554756242000139550020012198731205615887</v>
          </cell>
          <cell r="M214" t="str">
            <v>35 -  São Paulo</v>
          </cell>
          <cell r="N214">
            <v>2291</v>
          </cell>
        </row>
        <row r="215">
          <cell r="C215" t="str">
            <v>HOSPITAL NOSSA SENHORA DAS GRAÇAS - ANTIGO ALFA - CG Nº 024/2022</v>
          </cell>
          <cell r="E215" t="str">
            <v>3.13 - Materiais e Materiais Ortopédicos e Corretivos (OPME)</v>
          </cell>
          <cell r="F215">
            <v>54756242000139</v>
          </cell>
          <cell r="G215" t="str">
            <v>HANDLE COM DE EQUIPAMENTOS MEDICOS LTDA</v>
          </cell>
          <cell r="H215" t="str">
            <v>B</v>
          </cell>
          <cell r="I215" t="str">
            <v>S</v>
          </cell>
          <cell r="J215" t="str">
            <v>001219951</v>
          </cell>
          <cell r="K215" t="str">
            <v>21/05/2024</v>
          </cell>
          <cell r="L215" t="str">
            <v>35240554756242000139550020012199511411257590</v>
          </cell>
          <cell r="M215" t="str">
            <v>35 -  São Paulo</v>
          </cell>
          <cell r="N215">
            <v>2291</v>
          </cell>
        </row>
        <row r="216">
          <cell r="C216" t="str">
            <v>HOSPITAL NOSSA SENHORA DAS GRAÇAS - ANTIGO ALFA - CG Nº 024/2022</v>
          </cell>
          <cell r="E216" t="str">
            <v>3.13 - Materiais e Materiais Ortopédicos e Corretivos (OPME)</v>
          </cell>
          <cell r="F216">
            <v>37438274000177</v>
          </cell>
          <cell r="G216" t="str">
            <v>SELLMED PRODUTOS MEDICOS E HOSPITALARES LTDA</v>
          </cell>
          <cell r="H216" t="str">
            <v>B</v>
          </cell>
          <cell r="I216" t="str">
            <v>S</v>
          </cell>
          <cell r="J216" t="str">
            <v>22643</v>
          </cell>
          <cell r="K216" t="str">
            <v>20/05/2024</v>
          </cell>
          <cell r="L216" t="str">
            <v>26240537438274000177550010000226431356785700</v>
          </cell>
          <cell r="M216" t="str">
            <v>26 -  Pernambuco</v>
          </cell>
          <cell r="N216">
            <v>692.6</v>
          </cell>
        </row>
        <row r="217">
          <cell r="C217" t="str">
            <v>HOSPITAL NOSSA SENHORA DAS GRAÇAS - ANTIGO ALFA - CG Nº 024/2022</v>
          </cell>
          <cell r="E217" t="str">
            <v>3.13 - Materiais e Materiais Ortopédicos e Corretivos (OPME)</v>
          </cell>
          <cell r="F217">
            <v>54756242000139</v>
          </cell>
          <cell r="G217" t="str">
            <v>HANDLE COM DE EQUIPAMENTOS MEDICOS LTDA</v>
          </cell>
          <cell r="H217" t="str">
            <v>B</v>
          </cell>
          <cell r="I217" t="str">
            <v>S</v>
          </cell>
          <cell r="J217" t="str">
            <v>001219845</v>
          </cell>
          <cell r="K217" t="str">
            <v>21/05/2024</v>
          </cell>
          <cell r="L217" t="str">
            <v>35240554756242000139550020012198451880011884</v>
          </cell>
          <cell r="M217" t="str">
            <v>35 -  São Paulo</v>
          </cell>
          <cell r="N217">
            <v>351</v>
          </cell>
        </row>
        <row r="218">
          <cell r="C218" t="str">
            <v>HOSPITAL NOSSA SENHORA DAS GRAÇAS - ANTIGO ALFA - CG Nº 024/2022</v>
          </cell>
          <cell r="E218" t="str">
            <v>3.13 - Materiais e Materiais Ortopédicos e Corretivos (OPME)</v>
          </cell>
          <cell r="F218">
            <v>54756242000139</v>
          </cell>
          <cell r="G218" t="str">
            <v>HANDLE COM DE EQUIPAMENTOS MEDICOS LTDA</v>
          </cell>
          <cell r="H218" t="str">
            <v>B</v>
          </cell>
          <cell r="I218" t="str">
            <v>S</v>
          </cell>
          <cell r="J218" t="str">
            <v>001219858</v>
          </cell>
          <cell r="K218" t="str">
            <v>21/05/2024</v>
          </cell>
          <cell r="L218" t="str">
            <v>35240554756242000139550020012198581799259551</v>
          </cell>
          <cell r="M218" t="str">
            <v>35 -  São Paulo</v>
          </cell>
          <cell r="N218">
            <v>2291</v>
          </cell>
        </row>
        <row r="219">
          <cell r="C219" t="str">
            <v>HOSPITAL NOSSA SENHORA DAS GRAÇAS - ANTIGO ALFA - CG Nº 024/2022</v>
          </cell>
          <cell r="E219" t="str">
            <v>3.13 - Materiais e Materiais Ortopédicos e Corretivos (OPME)</v>
          </cell>
          <cell r="F219">
            <v>11278315000111</v>
          </cell>
          <cell r="G219" t="str">
            <v>PROMED MATERIAIS CIRURGICOS LTDA</v>
          </cell>
          <cell r="H219" t="str">
            <v>B</v>
          </cell>
          <cell r="I219" t="str">
            <v>S</v>
          </cell>
          <cell r="J219" t="str">
            <v>000.086.955</v>
          </cell>
          <cell r="K219" t="str">
            <v>22/05/2024</v>
          </cell>
          <cell r="L219" t="str">
            <v>25240511278315000111550010000869551191301047</v>
          </cell>
          <cell r="M219" t="str">
            <v>25 -  Paraíba</v>
          </cell>
          <cell r="N219">
            <v>1500</v>
          </cell>
        </row>
        <row r="220">
          <cell r="C220" t="str">
            <v>HOSPITAL NOSSA SENHORA DAS GRAÇAS - ANTIGO ALFA - CG Nº 024/2022</v>
          </cell>
          <cell r="E220" t="str">
            <v>3.13 - Materiais e Materiais Ortopédicos e Corretivos (OPME)</v>
          </cell>
          <cell r="F220">
            <v>54756242000139</v>
          </cell>
          <cell r="G220" t="str">
            <v>HANDLE COM DE EQUIPAMENTOS MEDICOS LTDA</v>
          </cell>
          <cell r="H220" t="str">
            <v>B</v>
          </cell>
          <cell r="I220" t="str">
            <v>S</v>
          </cell>
          <cell r="J220" t="str">
            <v>001220902</v>
          </cell>
          <cell r="K220" t="str">
            <v>22/05/2024</v>
          </cell>
          <cell r="L220" t="str">
            <v>35240554756242000139550020012209021130937730</v>
          </cell>
          <cell r="M220" t="str">
            <v>35 -  São Paulo</v>
          </cell>
          <cell r="N220">
            <v>5184</v>
          </cell>
        </row>
        <row r="221">
          <cell r="C221" t="str">
            <v>HOSPITAL NOSSA SENHORA DAS GRAÇAS - ANTIGO ALFA - CG Nº 024/2022</v>
          </cell>
          <cell r="E221" t="str">
            <v>3.13 - Materiais e Materiais Ortopédicos e Corretivos (OPME)</v>
          </cell>
          <cell r="F221">
            <v>54756242000139</v>
          </cell>
          <cell r="G221" t="str">
            <v>HANDLE COM DE EQUIPAMENTOS MEDICOS LTDA</v>
          </cell>
          <cell r="H221" t="str">
            <v>B</v>
          </cell>
          <cell r="I221" t="str">
            <v>S</v>
          </cell>
          <cell r="J221" t="str">
            <v>001220799</v>
          </cell>
          <cell r="K221" t="str">
            <v>22/05/2024</v>
          </cell>
          <cell r="L221" t="str">
            <v>35240554756242000139550020012207991216376130</v>
          </cell>
          <cell r="M221" t="str">
            <v>35 -  São Paulo</v>
          </cell>
          <cell r="N221">
            <v>5184</v>
          </cell>
        </row>
        <row r="222">
          <cell r="C222" t="str">
            <v>HOSPITAL NOSSA SENHORA DAS GRAÇAS - ANTIGO ALFA - CG Nº 024/2022</v>
          </cell>
          <cell r="E222" t="str">
            <v>3.13 - Materiais e Materiais Ortopédicos e Corretivos (OPME)</v>
          </cell>
          <cell r="F222">
            <v>54756242000139</v>
          </cell>
          <cell r="G222" t="str">
            <v>HANDLE COM DE EQUIPAMENTOS MEDICOS LTDA</v>
          </cell>
          <cell r="H222" t="str">
            <v>B</v>
          </cell>
          <cell r="I222" t="str">
            <v>S</v>
          </cell>
          <cell r="J222" t="str">
            <v>001220853</v>
          </cell>
          <cell r="K222" t="str">
            <v>22/05/2024</v>
          </cell>
          <cell r="L222" t="str">
            <v>35240554756242000139550020012208531491607110</v>
          </cell>
          <cell r="M222" t="str">
            <v>35 -  São Paulo</v>
          </cell>
          <cell r="N222">
            <v>5184</v>
          </cell>
        </row>
        <row r="223">
          <cell r="C223" t="str">
            <v>HOSPITAL NOSSA SENHORA DAS GRAÇAS - ANTIGO ALFA - CG Nº 024/2022</v>
          </cell>
          <cell r="E223" t="str">
            <v>3.13 - Materiais e Materiais Ortopédicos e Corretivos (OPME)</v>
          </cell>
          <cell r="F223">
            <v>11278315000111</v>
          </cell>
          <cell r="G223" t="str">
            <v>PROMED MATERIAIS CIRURGICOS LTDA</v>
          </cell>
          <cell r="H223" t="str">
            <v>B</v>
          </cell>
          <cell r="I223" t="str">
            <v>S</v>
          </cell>
          <cell r="J223" t="str">
            <v>000.086.953</v>
          </cell>
          <cell r="K223" t="str">
            <v>22/05/2024</v>
          </cell>
          <cell r="L223" t="str">
            <v>25240511278315000111550010000869531191296618</v>
          </cell>
          <cell r="M223" t="str">
            <v>25 -  Paraíba</v>
          </cell>
          <cell r="N223">
            <v>7203.98</v>
          </cell>
        </row>
        <row r="224">
          <cell r="C224" t="str">
            <v>HOSPITAL NOSSA SENHORA DAS GRAÇAS - ANTIGO ALFA - CG Nº 024/2022</v>
          </cell>
          <cell r="E224" t="str">
            <v>3.13 - Materiais e Materiais Ortopédicos e Corretivos (OPME)</v>
          </cell>
          <cell r="F224">
            <v>54756242000139</v>
          </cell>
          <cell r="G224" t="str">
            <v>HANDLE COM DE EQUIPAMENTOS MEDICOS LTDA</v>
          </cell>
          <cell r="H224" t="str">
            <v>B</v>
          </cell>
          <cell r="I224" t="str">
            <v>S</v>
          </cell>
          <cell r="J224" t="str">
            <v>001217983</v>
          </cell>
          <cell r="K224" t="str">
            <v>17/05/2024</v>
          </cell>
          <cell r="L224" t="str">
            <v>35240554756242000139550020012179831688186156</v>
          </cell>
          <cell r="M224" t="str">
            <v>35 -  São Paulo</v>
          </cell>
          <cell r="N224">
            <v>5184</v>
          </cell>
        </row>
        <row r="225">
          <cell r="C225" t="str">
            <v>HOSPITAL NOSSA SENHORA DAS GRAÇAS - ANTIGO ALFA - CG Nº 024/2022</v>
          </cell>
          <cell r="E225" t="str">
            <v>3.13 - Materiais e Materiais Ortopédicos e Corretivos (OPME)</v>
          </cell>
          <cell r="F225">
            <v>54756242000139</v>
          </cell>
          <cell r="G225" t="str">
            <v>HANDLE COM DE EQUIPAMENTOS MEDICOS LTDA</v>
          </cell>
          <cell r="H225" t="str">
            <v>B</v>
          </cell>
          <cell r="I225" t="str">
            <v>S</v>
          </cell>
          <cell r="J225" t="str">
            <v>001221186</v>
          </cell>
          <cell r="K225" t="str">
            <v>22/05/2024</v>
          </cell>
          <cell r="L225" t="str">
            <v>35240554756242000139550020012211861804775064</v>
          </cell>
          <cell r="M225" t="str">
            <v>35 -  São Paulo</v>
          </cell>
          <cell r="N225">
            <v>2291</v>
          </cell>
        </row>
        <row r="226">
          <cell r="C226" t="str">
            <v>HOSPITAL NOSSA SENHORA DAS GRAÇAS - ANTIGO ALFA - CG Nº 024/2022</v>
          </cell>
          <cell r="E226" t="str">
            <v>3.13 - Materiais e Materiais Ortopédicos e Corretivos (OPME)</v>
          </cell>
          <cell r="F226">
            <v>54756242000139</v>
          </cell>
          <cell r="G226" t="str">
            <v>HANDLE COM DE EQUIPAMENTOS MEDICOS LTDA</v>
          </cell>
          <cell r="H226" t="str">
            <v>B</v>
          </cell>
          <cell r="I226" t="str">
            <v>S</v>
          </cell>
          <cell r="J226" t="str">
            <v>001221132</v>
          </cell>
          <cell r="K226" t="str">
            <v>22/05/2024</v>
          </cell>
          <cell r="L226" t="str">
            <v>35240554756242000139550020012211321411201355</v>
          </cell>
          <cell r="M226" t="str">
            <v>35 -  São Paulo</v>
          </cell>
          <cell r="N226">
            <v>5184</v>
          </cell>
        </row>
        <row r="227">
          <cell r="C227" t="str">
            <v>HOSPITAL NOSSA SENHORA DAS GRAÇAS - ANTIGO ALFA - CG Nº 024/2022</v>
          </cell>
          <cell r="E227" t="str">
            <v>3.13 - Materiais e Materiais Ortopédicos e Corretivos (OPME)</v>
          </cell>
          <cell r="F227">
            <v>54756242000139</v>
          </cell>
          <cell r="G227" t="str">
            <v>HANDLE COM DE EQUIPAMENTOS MEDICOS LTDA</v>
          </cell>
          <cell r="H227" t="str">
            <v>B</v>
          </cell>
          <cell r="I227" t="str">
            <v>S</v>
          </cell>
          <cell r="J227" t="str">
            <v>001221145</v>
          </cell>
          <cell r="K227" t="str">
            <v>22/05/2024</v>
          </cell>
          <cell r="L227" t="str">
            <v>35240554756242000139550020012211451775721990</v>
          </cell>
          <cell r="M227" t="str">
            <v>35 -  São Paulo</v>
          </cell>
          <cell r="N227">
            <v>3424</v>
          </cell>
        </row>
        <row r="228">
          <cell r="C228" t="str">
            <v>HOSPITAL NOSSA SENHORA DAS GRAÇAS - ANTIGO ALFA - CG Nº 024/2022</v>
          </cell>
          <cell r="E228" t="str">
            <v>3.13 - Materiais e Materiais Ortopédicos e Corretivos (OPME)</v>
          </cell>
          <cell r="F228">
            <v>11278315000111</v>
          </cell>
          <cell r="G228" t="str">
            <v>PROMED MATERIAIS CIRURGICOS LTDA</v>
          </cell>
          <cell r="H228" t="str">
            <v>B</v>
          </cell>
          <cell r="I228" t="str">
            <v>S</v>
          </cell>
          <cell r="J228" t="str">
            <v>000.086.982</v>
          </cell>
          <cell r="K228" t="str">
            <v>23/05/2024</v>
          </cell>
          <cell r="L228" t="str">
            <v>25240511278315000111550010000869821200058658</v>
          </cell>
          <cell r="M228" t="str">
            <v>25 -  Paraíba</v>
          </cell>
          <cell r="N228">
            <v>1500</v>
          </cell>
        </row>
        <row r="229">
          <cell r="C229" t="str">
            <v>HOSPITAL NOSSA SENHORA DAS GRAÇAS - ANTIGO ALFA - CG Nº 024/2022</v>
          </cell>
          <cell r="E229" t="str">
            <v>3.13 - Materiais e Materiais Ortopédicos e Corretivos (OPME)</v>
          </cell>
          <cell r="F229">
            <v>54756242000139</v>
          </cell>
          <cell r="G229" t="str">
            <v>HANDLE COM DE EQUIPAMENTOS MEDICOS LTDA</v>
          </cell>
          <cell r="H229" t="str">
            <v>B</v>
          </cell>
          <cell r="I229" t="str">
            <v>S</v>
          </cell>
          <cell r="J229" t="str">
            <v>001223252</v>
          </cell>
          <cell r="K229" t="str">
            <v>27/05/2024</v>
          </cell>
          <cell r="L229" t="str">
            <v>35240554756242000139550020012232521164971548</v>
          </cell>
          <cell r="M229" t="str">
            <v>35 -  São Paulo</v>
          </cell>
          <cell r="N229">
            <v>2291</v>
          </cell>
        </row>
        <row r="230">
          <cell r="C230" t="str">
            <v>HOSPITAL NOSSA SENHORA DAS GRAÇAS - ANTIGO ALFA - CG Nº 024/2022</v>
          </cell>
          <cell r="E230" t="str">
            <v>3.13 - Materiais e Materiais Ortopédicos e Corretivos (OPME)</v>
          </cell>
          <cell r="F230">
            <v>54756242000139</v>
          </cell>
          <cell r="G230" t="str">
            <v>HANDLE COM DE EQUIPAMENTOS MEDICOS LTDA</v>
          </cell>
          <cell r="H230" t="str">
            <v>B</v>
          </cell>
          <cell r="I230" t="str">
            <v>S</v>
          </cell>
          <cell r="J230" t="str">
            <v>001223255</v>
          </cell>
          <cell r="K230" t="str">
            <v>27/05/2024</v>
          </cell>
          <cell r="L230" t="str">
            <v>35240554756242000139550020012232551309436720</v>
          </cell>
          <cell r="M230" t="str">
            <v>35 -  São Paulo</v>
          </cell>
          <cell r="N230">
            <v>3424</v>
          </cell>
        </row>
        <row r="231">
          <cell r="C231" t="str">
            <v>HOSPITAL NOSSA SENHORA DAS GRAÇAS - ANTIGO ALFA - CG Nº 024/2022</v>
          </cell>
          <cell r="E231" t="str">
            <v>3.13 - Materiais e Materiais Ortopédicos e Corretivos (OPME)</v>
          </cell>
          <cell r="F231">
            <v>54756242000139</v>
          </cell>
          <cell r="G231" t="str">
            <v>HANDLE COM DE EQUIPAMENTOS MEDICOS LTDA</v>
          </cell>
          <cell r="H231" t="str">
            <v>B</v>
          </cell>
          <cell r="I231" t="str">
            <v>S</v>
          </cell>
          <cell r="J231" t="str">
            <v>001223247</v>
          </cell>
          <cell r="K231" t="str">
            <v>27/05/2024</v>
          </cell>
          <cell r="L231" t="str">
            <v>35240554756242000139550020012232471473746603</v>
          </cell>
          <cell r="M231" t="str">
            <v>35 -  São Paulo</v>
          </cell>
          <cell r="N231">
            <v>2291</v>
          </cell>
        </row>
        <row r="232">
          <cell r="C232" t="str">
            <v>HOSPITAL NOSSA SENHORA DAS GRAÇAS - ANTIGO ALFA - CG Nº 024/2022</v>
          </cell>
          <cell r="E232" t="str">
            <v>3.13 - Materiais e Materiais Ortopédicos e Corretivos (OPME)</v>
          </cell>
          <cell r="F232">
            <v>54756242000139</v>
          </cell>
          <cell r="G232" t="str">
            <v>HANDLE COM DE EQUIPAMENTOS MEDICOS LTDA</v>
          </cell>
          <cell r="H232" t="str">
            <v>B</v>
          </cell>
          <cell r="I232" t="str">
            <v>S</v>
          </cell>
          <cell r="J232" t="str">
            <v>001224564</v>
          </cell>
          <cell r="K232" t="str">
            <v>28/05/2024</v>
          </cell>
          <cell r="L232" t="str">
            <v>35240554756242000139550020012245641059347459</v>
          </cell>
          <cell r="M232" t="str">
            <v>35 -  São Paulo</v>
          </cell>
          <cell r="N232">
            <v>2473</v>
          </cell>
        </row>
        <row r="233">
          <cell r="C233" t="str">
            <v>HOSPITAL NOSSA SENHORA DAS GRAÇAS - ANTIGO ALFA - CG Nº 024/2022</v>
          </cell>
          <cell r="E233" t="str">
            <v>3.13 - Materiais e Materiais Ortopédicos e Corretivos (OPME)</v>
          </cell>
          <cell r="F233">
            <v>54756242000139</v>
          </cell>
          <cell r="G233" t="str">
            <v>HANDLE COM DE EQUIPAMENTOS MEDICOS LTDA</v>
          </cell>
          <cell r="H233" t="str">
            <v>B</v>
          </cell>
          <cell r="I233" t="str">
            <v>S</v>
          </cell>
          <cell r="J233" t="str">
            <v>001224631</v>
          </cell>
          <cell r="K233" t="str">
            <v>28/05/2024</v>
          </cell>
          <cell r="L233" t="str">
            <v>35240554756242000139550020012246311721571049</v>
          </cell>
          <cell r="M233" t="str">
            <v>35 -  São Paulo</v>
          </cell>
          <cell r="N233">
            <v>2291</v>
          </cell>
        </row>
        <row r="234">
          <cell r="C234" t="str">
            <v>HOSPITAL NOSSA SENHORA DAS GRAÇAS - ANTIGO ALFA - CG Nº 024/2022</v>
          </cell>
          <cell r="E234" t="str">
            <v>3.13 - Materiais e Materiais Ortopédicos e Corretivos (OPME)</v>
          </cell>
          <cell r="F234">
            <v>54756242000139</v>
          </cell>
          <cell r="G234" t="str">
            <v>HANDLE COM DE EQUIPAMENTOS MEDICOS LTDA</v>
          </cell>
          <cell r="H234" t="str">
            <v>B</v>
          </cell>
          <cell r="I234" t="str">
            <v>S</v>
          </cell>
          <cell r="J234" t="str">
            <v>001224581</v>
          </cell>
          <cell r="K234" t="str">
            <v>28/05/2024</v>
          </cell>
          <cell r="L234" t="str">
            <v>35240554756242000139550020012245811540797335</v>
          </cell>
          <cell r="M234" t="str">
            <v>35 -  São Paulo</v>
          </cell>
          <cell r="N234">
            <v>5184</v>
          </cell>
        </row>
        <row r="235">
          <cell r="C235" t="str">
            <v>HOSPITAL NOSSA SENHORA DAS GRAÇAS - ANTIGO ALFA - CG Nº 024/2022</v>
          </cell>
          <cell r="E235" t="str">
            <v>3.13 - Materiais e Materiais Ortopédicos e Corretivos (OPME)</v>
          </cell>
          <cell r="F235">
            <v>54756242000139</v>
          </cell>
          <cell r="G235" t="str">
            <v>HANDLE COM DE EQUIPAMENTOS MEDICOS LTDA</v>
          </cell>
          <cell r="H235" t="str">
            <v>B</v>
          </cell>
          <cell r="I235" t="str">
            <v>S</v>
          </cell>
          <cell r="J235" t="str">
            <v>001224497</v>
          </cell>
          <cell r="K235" t="str">
            <v>28/05/2024</v>
          </cell>
          <cell r="L235" t="str">
            <v>35240554756242000139550020012244971158098240</v>
          </cell>
          <cell r="M235" t="str">
            <v>35 -  São Paulo</v>
          </cell>
          <cell r="N235">
            <v>5184</v>
          </cell>
        </row>
        <row r="236">
          <cell r="C236" t="str">
            <v>HOSPITAL NOSSA SENHORA DAS GRAÇAS - ANTIGO ALFA - CG Nº 024/2022</v>
          </cell>
          <cell r="E236" t="str">
            <v>3.13 - Materiais e Materiais Ortopédicos e Corretivos (OPME)</v>
          </cell>
          <cell r="F236">
            <v>54756242000139</v>
          </cell>
          <cell r="G236" t="str">
            <v>HANDLE COM DE EQUIPAMENTOS MEDICOS LTDA</v>
          </cell>
          <cell r="H236" t="str">
            <v>B</v>
          </cell>
          <cell r="I236" t="str">
            <v>S</v>
          </cell>
          <cell r="J236" t="str">
            <v>001224515</v>
          </cell>
          <cell r="K236" t="str">
            <v>28/05/2024</v>
          </cell>
          <cell r="L236" t="str">
            <v>35240554756242000139550020012245151358160437</v>
          </cell>
          <cell r="M236" t="str">
            <v>35 -  São Paulo</v>
          </cell>
          <cell r="N236">
            <v>2291</v>
          </cell>
        </row>
        <row r="237">
          <cell r="C237" t="str">
            <v>HOSPITAL NOSSA SENHORA DAS GRAÇAS - ANTIGO ALFA - CG Nº 024/2022</v>
          </cell>
          <cell r="E237" t="str">
            <v>3.13 - Materiais e Materiais Ortopédicos e Corretivos (OPME)</v>
          </cell>
          <cell r="F237">
            <v>54756242000139</v>
          </cell>
          <cell r="G237" t="str">
            <v>HANDLE COM DE EQUIPAMENTOS MEDICOS LTDA</v>
          </cell>
          <cell r="H237" t="str">
            <v>B</v>
          </cell>
          <cell r="I237" t="str">
            <v>S</v>
          </cell>
          <cell r="J237" t="str">
            <v>001224544</v>
          </cell>
          <cell r="K237" t="str">
            <v>28/05/2024</v>
          </cell>
          <cell r="L237" t="str">
            <v>35240554756242000139550020012245441468085130</v>
          </cell>
          <cell r="M237" t="str">
            <v>35 -  São Paulo</v>
          </cell>
          <cell r="N237">
            <v>531</v>
          </cell>
        </row>
        <row r="238">
          <cell r="C238" t="str">
            <v>HOSPITAL NOSSA SENHORA DAS GRAÇAS - ANTIGO ALFA - CG Nº 024/2022</v>
          </cell>
          <cell r="E238" t="str">
            <v>3.13 - Materiais e Materiais Ortopédicos e Corretivos (OPME)</v>
          </cell>
          <cell r="F238">
            <v>54756242000139</v>
          </cell>
          <cell r="G238" t="str">
            <v>HANDLE COM DE EQUIPAMENTOS MEDICOS LTDA</v>
          </cell>
          <cell r="H238" t="str">
            <v>B</v>
          </cell>
          <cell r="I238" t="str">
            <v>S</v>
          </cell>
          <cell r="J238" t="str">
            <v>001224578</v>
          </cell>
          <cell r="K238" t="str">
            <v>28/05/2024</v>
          </cell>
          <cell r="L238" t="str">
            <v>35240554756242000139550020012245781954276202</v>
          </cell>
          <cell r="M238" t="str">
            <v>35 -  São Paulo</v>
          </cell>
          <cell r="N238">
            <v>351</v>
          </cell>
        </row>
        <row r="239">
          <cell r="C239" t="str">
            <v>HOSPITAL NOSSA SENHORA DAS GRAÇAS - ANTIGO ALFA - CG Nº 024/2022</v>
          </cell>
          <cell r="E239" t="str">
            <v>3.13 - Materiais e Materiais Ortopédicos e Corretivos (OPME)</v>
          </cell>
          <cell r="F239">
            <v>54756242000139</v>
          </cell>
          <cell r="G239" t="str">
            <v>HANDLE COM DE EQUIPAMENTOS MEDICOS LTDA</v>
          </cell>
          <cell r="H239" t="str">
            <v>B</v>
          </cell>
          <cell r="I239" t="str">
            <v>S</v>
          </cell>
          <cell r="J239" t="str">
            <v>001224480</v>
          </cell>
          <cell r="K239" t="str">
            <v>28/05/2024</v>
          </cell>
          <cell r="L239" t="str">
            <v>35240554756242000139550020012244801386949972</v>
          </cell>
          <cell r="M239" t="str">
            <v>35 -  São Paulo</v>
          </cell>
          <cell r="N239">
            <v>5184</v>
          </cell>
        </row>
        <row r="240">
          <cell r="C240" t="str">
            <v>HOSPITAL NOSSA SENHORA DAS GRAÇAS - ANTIGO ALFA - CG Nº 024/2022</v>
          </cell>
          <cell r="E240" t="str">
            <v>3.13 - Materiais e Materiais Ortopédicos e Corretivos (OPME)</v>
          </cell>
          <cell r="F240">
            <v>54756242000139</v>
          </cell>
          <cell r="G240" t="str">
            <v>HANDLE COM DE EQUIPAMENTOS MEDICOS LTDA</v>
          </cell>
          <cell r="H240" t="str">
            <v>B</v>
          </cell>
          <cell r="I240" t="str">
            <v>S</v>
          </cell>
          <cell r="J240" t="str">
            <v>001224522</v>
          </cell>
          <cell r="K240" t="str">
            <v>28/05/2024</v>
          </cell>
          <cell r="L240" t="str">
            <v>35240554756242000139550020012245221916940006</v>
          </cell>
          <cell r="M240" t="str">
            <v>35 -  São Paulo</v>
          </cell>
          <cell r="N240">
            <v>5184</v>
          </cell>
        </row>
        <row r="241">
          <cell r="C241" t="str">
            <v>HOSPITAL NOSSA SENHORA DAS GRAÇAS - ANTIGO ALFA - CG Nº 024/2022</v>
          </cell>
          <cell r="E241" t="str">
            <v>3.13 - Materiais e Materiais Ortopédicos e Corretivos (OPME)</v>
          </cell>
          <cell r="F241">
            <v>54756242000139</v>
          </cell>
          <cell r="G241" t="str">
            <v>HANDLE COM DE EQUIPAMENTOS MEDICOS LTDA</v>
          </cell>
          <cell r="H241" t="str">
            <v>B</v>
          </cell>
          <cell r="I241" t="str">
            <v>S</v>
          </cell>
          <cell r="J241" t="str">
            <v>001224574</v>
          </cell>
          <cell r="K241" t="str">
            <v>28/05/2024</v>
          </cell>
          <cell r="L241" t="str">
            <v>35240554756242000139550020012245741702082250</v>
          </cell>
          <cell r="M241" t="str">
            <v>35 -  São Paulo</v>
          </cell>
          <cell r="N241">
            <v>2473</v>
          </cell>
        </row>
        <row r="242">
          <cell r="C242" t="str">
            <v>HOSPITAL NOSSA SENHORA DAS GRAÇAS - ANTIGO ALFA - CG Nº 024/2022</v>
          </cell>
          <cell r="E242" t="str">
            <v>3.13 - Materiais e Materiais Ortopédicos e Corretivos (OPME)</v>
          </cell>
          <cell r="F242">
            <v>54756242000139</v>
          </cell>
          <cell r="G242" t="str">
            <v>HANDLE COM DE EQUIPAMENTOS MEDICOS LTDA</v>
          </cell>
          <cell r="H242" t="str">
            <v>B</v>
          </cell>
          <cell r="I242" t="str">
            <v>S</v>
          </cell>
          <cell r="J242" t="str">
            <v>001224471</v>
          </cell>
          <cell r="K242" t="str">
            <v>28/05/2024</v>
          </cell>
          <cell r="L242" t="str">
            <v>35240554756242000139550020012244711761241834</v>
          </cell>
          <cell r="M242" t="str">
            <v>35 -  São Paulo</v>
          </cell>
          <cell r="N242">
            <v>5184</v>
          </cell>
        </row>
        <row r="243">
          <cell r="C243" t="str">
            <v>HOSPITAL NOSSA SENHORA DAS GRAÇAS - ANTIGO ALFA - CG Nº 024/2022</v>
          </cell>
          <cell r="E243" t="str">
            <v>3.13 - Materiais e Materiais Ortopédicos e Corretivos (OPME)</v>
          </cell>
          <cell r="F243">
            <v>54756242000139</v>
          </cell>
          <cell r="G243" t="str">
            <v>HANDLE COM DE EQUIPAMENTOS MEDICOS LTDA</v>
          </cell>
          <cell r="H243" t="str">
            <v>B</v>
          </cell>
          <cell r="I243" t="str">
            <v>S</v>
          </cell>
          <cell r="J243" t="str">
            <v>001224535</v>
          </cell>
          <cell r="K243" t="str">
            <v>28/05/2024</v>
          </cell>
          <cell r="L243" t="str">
            <v>35240554756242000139550020012245351002165597</v>
          </cell>
          <cell r="M243" t="str">
            <v>35 -  São Paulo</v>
          </cell>
          <cell r="N243">
            <v>5184</v>
          </cell>
        </row>
        <row r="244">
          <cell r="C244" t="str">
            <v>HOSPITAL NOSSA SENHORA DAS GRAÇAS - ANTIGO ALFA - CG Nº 024/2022</v>
          </cell>
          <cell r="E244" t="str">
            <v>3.13 - Materiais e Materiais Ortopédicos e Corretivos (OPME)</v>
          </cell>
          <cell r="F244">
            <v>54756242000139</v>
          </cell>
          <cell r="G244" t="str">
            <v>HANDLE COM DE EQUIPAMENTOS MEDICOS LTDA</v>
          </cell>
          <cell r="H244" t="str">
            <v>B</v>
          </cell>
          <cell r="I244" t="str">
            <v>S</v>
          </cell>
          <cell r="J244" t="str">
            <v>001224608</v>
          </cell>
          <cell r="K244" t="str">
            <v>28/05/2024</v>
          </cell>
          <cell r="L244" t="str">
            <v>35240554756242000139550020012246081176067700</v>
          </cell>
          <cell r="M244" t="str">
            <v>35 -  São Paulo</v>
          </cell>
          <cell r="N244">
            <v>5184</v>
          </cell>
        </row>
        <row r="245">
          <cell r="C245" t="str">
            <v>HOSPITAL NOSSA SENHORA DAS GRAÇAS - ANTIGO ALFA - CG Nº 024/2022</v>
          </cell>
          <cell r="E245" t="str">
            <v>3.13 - Materiais e Materiais Ortopédicos e Corretivos (OPME)</v>
          </cell>
          <cell r="F245">
            <v>54756242000139</v>
          </cell>
          <cell r="G245" t="str">
            <v>HANDLE COM DE EQUIPAMENTOS MEDICOS LTDA</v>
          </cell>
          <cell r="H245" t="str">
            <v>B</v>
          </cell>
          <cell r="I245" t="str">
            <v>S</v>
          </cell>
          <cell r="J245" t="str">
            <v>001224450</v>
          </cell>
          <cell r="K245" t="str">
            <v>28/05/2024</v>
          </cell>
          <cell r="L245" t="str">
            <v>35240554756242000139550020012244501647351979</v>
          </cell>
          <cell r="M245" t="str">
            <v>35 -  São Paulo</v>
          </cell>
          <cell r="N245">
            <v>5184</v>
          </cell>
        </row>
        <row r="246">
          <cell r="C246" t="str">
            <v>HOSPITAL NOSSA SENHORA DAS GRAÇAS - ANTIGO ALFA - CG Nº 024/2022</v>
          </cell>
          <cell r="E246" t="str">
            <v>3.13 - Materiais e Materiais Ortopédicos e Corretivos (OPME)</v>
          </cell>
          <cell r="F246">
            <v>11278315000111</v>
          </cell>
          <cell r="G246" t="str">
            <v>PROMED MATERIAIS CIRURGICOS LTDA</v>
          </cell>
          <cell r="H246" t="str">
            <v>B</v>
          </cell>
          <cell r="I246" t="str">
            <v>S</v>
          </cell>
          <cell r="J246" t="str">
            <v>000.087.161</v>
          </cell>
          <cell r="K246" t="str">
            <v>30/05/2024</v>
          </cell>
          <cell r="L246" t="str">
            <v>25240511278315000111550010000871611261483074</v>
          </cell>
          <cell r="M246" t="str">
            <v>25 -  Paraíba</v>
          </cell>
          <cell r="N246">
            <v>6422.72</v>
          </cell>
        </row>
        <row r="247">
          <cell r="C247" t="str">
            <v>HOSPITAL NOSSA SENHORA DAS GRAÇAS - ANTIGO ALFA - CG Nº 024/2022</v>
          </cell>
          <cell r="E247" t="str">
            <v>3.13 - Materiais e Materiais Ortopédicos e Corretivos (OPME)</v>
          </cell>
          <cell r="F247">
            <v>54756242000139</v>
          </cell>
          <cell r="G247" t="str">
            <v>HANDLE COM DE EQUIPAMENTOS MEDICOS LTDA</v>
          </cell>
          <cell r="H247" t="str">
            <v>B</v>
          </cell>
          <cell r="I247" t="str">
            <v>S</v>
          </cell>
          <cell r="J247" t="str">
            <v>001225099</v>
          </cell>
          <cell r="K247" t="str">
            <v>29/05/2024</v>
          </cell>
          <cell r="L247" t="str">
            <v>35240554756242000139550020012250991340554074</v>
          </cell>
          <cell r="M247" t="str">
            <v>35 -  São Paulo</v>
          </cell>
          <cell r="N247">
            <v>351</v>
          </cell>
        </row>
        <row r="248">
          <cell r="C248" t="str">
            <v>HOSPITAL NOSSA SENHORA DAS GRAÇAS - ANTIGO ALFA - CG Nº 024/2022</v>
          </cell>
          <cell r="E248" t="str">
            <v>3.13 - Materiais e Materiais Ortopédicos e Corretivos (OPME)</v>
          </cell>
          <cell r="F248">
            <v>54756242000139</v>
          </cell>
          <cell r="G248" t="str">
            <v>HANDLE COM DE EQUIPAMENTOS MEDICOS LTDA</v>
          </cell>
          <cell r="H248" t="str">
            <v>B</v>
          </cell>
          <cell r="I248" t="str">
            <v>S</v>
          </cell>
          <cell r="J248" t="str">
            <v>001225634</v>
          </cell>
          <cell r="K248" t="str">
            <v>29/05/2024</v>
          </cell>
          <cell r="L248" t="str">
            <v>35240554756242000139550020012256341572861560</v>
          </cell>
          <cell r="M248" t="str">
            <v>35 -  São Paulo</v>
          </cell>
          <cell r="N248">
            <v>4655</v>
          </cell>
        </row>
        <row r="249">
          <cell r="C249" t="str">
            <v>HOSPITAL NOSSA SENHORA DAS GRAÇAS - ANTIGO ALFA - CG Nº 024/2022</v>
          </cell>
          <cell r="E249" t="str">
            <v>3.13 - Materiais e Materiais Ortopédicos e Corretivos (OPME)</v>
          </cell>
          <cell r="F249">
            <v>54756242000139</v>
          </cell>
          <cell r="G249" t="str">
            <v>HANDLE COM DE EQUIPAMENTOS MEDICOS LTDA</v>
          </cell>
          <cell r="H249" t="str">
            <v>B</v>
          </cell>
          <cell r="I249" t="str">
            <v>S</v>
          </cell>
          <cell r="J249" t="str">
            <v>001226544</v>
          </cell>
          <cell r="K249" t="str">
            <v>31/05/2024</v>
          </cell>
          <cell r="L249" t="str">
            <v>35240554756242000139550020012265441446143950</v>
          </cell>
          <cell r="M249" t="str">
            <v>35 -  São Paulo</v>
          </cell>
          <cell r="N249">
            <v>2824</v>
          </cell>
        </row>
        <row r="250">
          <cell r="C250" t="str">
            <v>HOSPITAL NOSSA SENHORA DAS GRAÇAS - ANTIGO ALFA - CG Nº 024/2022</v>
          </cell>
          <cell r="E250" t="str">
            <v>3.13 - Materiais e Materiais Ortopédicos e Corretivos (OPME)</v>
          </cell>
          <cell r="F250">
            <v>54756242000139</v>
          </cell>
          <cell r="G250" t="str">
            <v>HANDLE COM DE EQUIPAMENTOS MEDICOS LTDA</v>
          </cell>
          <cell r="H250" t="str">
            <v>B</v>
          </cell>
          <cell r="I250" t="str">
            <v>S</v>
          </cell>
          <cell r="J250" t="str">
            <v>001226210</v>
          </cell>
          <cell r="K250" t="str">
            <v>31/05/2024</v>
          </cell>
          <cell r="L250" t="str">
            <v>35240554756242000139550020012262101352272906</v>
          </cell>
          <cell r="M250" t="str">
            <v>35 -  São Paulo</v>
          </cell>
          <cell r="N250">
            <v>5184</v>
          </cell>
        </row>
        <row r="251">
          <cell r="C251" t="str">
            <v>HOSPITAL NOSSA SENHORA DAS GRAÇAS - ANTIGO ALFA - CG Nº 024/2022</v>
          </cell>
          <cell r="E251" t="str">
            <v>3.13 - Materiais e Materiais Ortopédicos e Corretivos (OPME)</v>
          </cell>
          <cell r="F251">
            <v>11278315000111</v>
          </cell>
          <cell r="G251" t="str">
            <v>PROMED MATERIAIS CIRURGICOS LTDA</v>
          </cell>
          <cell r="H251" t="str">
            <v>B</v>
          </cell>
          <cell r="I251" t="str">
            <v>S</v>
          </cell>
          <cell r="J251" t="str">
            <v>000.087.174</v>
          </cell>
          <cell r="K251" t="str">
            <v>31/05/2024</v>
          </cell>
          <cell r="L251" t="str">
            <v>25240511278315000111550010000871741270239405</v>
          </cell>
          <cell r="M251" t="str">
            <v>25 -  Paraíba</v>
          </cell>
          <cell r="N251">
            <v>500</v>
          </cell>
        </row>
        <row r="252">
          <cell r="E252" t="str">
            <v/>
          </cell>
        </row>
        <row r="253">
          <cell r="C253" t="str">
            <v>HOSPITAL NOSSA SENHORA DAS GRAÇAS - ANTIGO ALFA - CG Nº 024/2022</v>
          </cell>
          <cell r="E253" t="str">
            <v>3.13 - Materiais e Materiais Ortopédicos e Corretivos (OPME)</v>
          </cell>
          <cell r="F253">
            <v>11278315000111</v>
          </cell>
          <cell r="G253" t="str">
            <v>PROMED MATERIAIS CIRURGICOS LTDA</v>
          </cell>
          <cell r="H253" t="str">
            <v>B</v>
          </cell>
          <cell r="I253" t="str">
            <v>S</v>
          </cell>
          <cell r="J253" t="str">
            <v>000.087.163</v>
          </cell>
          <cell r="K253" t="str">
            <v>30/05/2024</v>
          </cell>
          <cell r="L253" t="str">
            <v>25240511278315000111550010000871631261489000</v>
          </cell>
          <cell r="M253" t="str">
            <v>25 -  Paraíba</v>
          </cell>
          <cell r="N253">
            <v>4922.72</v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C256" t="str">
            <v>HOSPITAL NOSSA SENHORA DAS GRAÇAS - ANTIGO ALFA - CG Nº 024/2022</v>
          </cell>
          <cell r="E256" t="str">
            <v>3.13 - Materiais e Materiais Ortopédicos e Corretivos (OPME)</v>
          </cell>
          <cell r="F256">
            <v>54756242000139</v>
          </cell>
          <cell r="G256" t="str">
            <v>HANDLE COM DE EQUIPAMENTOS MEDICOS LTDA</v>
          </cell>
          <cell r="H256" t="str">
            <v>B</v>
          </cell>
          <cell r="I256" t="str">
            <v>S</v>
          </cell>
          <cell r="J256" t="str">
            <v>001226221</v>
          </cell>
          <cell r="K256" t="str">
            <v>31/05/2024</v>
          </cell>
          <cell r="L256" t="str">
            <v>35240554756242000139550020012262211194036135</v>
          </cell>
          <cell r="M256" t="str">
            <v>35 -  São Paulo</v>
          </cell>
          <cell r="N256">
            <v>5184</v>
          </cell>
        </row>
        <row r="257">
          <cell r="C257" t="str">
            <v>HOSPITAL NOSSA SENHORA DAS GRAÇAS - ANTIGO ALFA - CG Nº 024/2022</v>
          </cell>
          <cell r="E257" t="str">
            <v>3.11 - Material Laboratorial</v>
          </cell>
          <cell r="F257">
            <v>36441494000197</v>
          </cell>
          <cell r="G257" t="str">
            <v>MULTIMEDICA DISTRIBUIDORA DE PRODUTOS PARA SAUDE LTDA</v>
          </cell>
          <cell r="H257" t="str">
            <v>B</v>
          </cell>
          <cell r="I257" t="str">
            <v>S</v>
          </cell>
          <cell r="J257" t="str">
            <v>7429</v>
          </cell>
          <cell r="K257" t="str">
            <v>16/05/2024</v>
          </cell>
          <cell r="L257" t="str">
            <v>26240536441494000197550010000074291451854069</v>
          </cell>
          <cell r="M257" t="str">
            <v>26 -  Pernambuco</v>
          </cell>
          <cell r="N257">
            <v>8400</v>
          </cell>
        </row>
        <row r="258">
          <cell r="C258" t="str">
            <v>HOSPITAL NOSSA SENHORA DAS GRAÇAS - ANTIGO ALFA - CG Nº 024/2022</v>
          </cell>
          <cell r="E258" t="str">
            <v>3.99 - Outras despesas com Material de Consumo</v>
          </cell>
          <cell r="F258">
            <v>8674752000301</v>
          </cell>
          <cell r="G258" t="str">
            <v>CIRURGICA MONTEBELLO LTDA</v>
          </cell>
          <cell r="H258" t="str">
            <v>B</v>
          </cell>
          <cell r="I258" t="str">
            <v>S</v>
          </cell>
          <cell r="J258" t="str">
            <v>34407</v>
          </cell>
          <cell r="K258" t="str">
            <v>20/05/2024</v>
          </cell>
          <cell r="L258" t="str">
            <v>26240508674752000301550010000344071656985614</v>
          </cell>
          <cell r="M258" t="str">
            <v>26 -  Pernambuco</v>
          </cell>
          <cell r="N258">
            <v>144.25</v>
          </cell>
        </row>
        <row r="259">
          <cell r="C259" t="str">
            <v>HOSPITAL NOSSA SENHORA DAS GRAÇAS - ANTIGO ALFA - CG Nº 024/2022</v>
          </cell>
          <cell r="E259" t="str">
            <v>3.7 - Material de Limpeza e Produtos de Hgienização</v>
          </cell>
          <cell r="F259">
            <v>13441051000281</v>
          </cell>
          <cell r="G259" t="str">
            <v>CL COMERCIO DE MATERIAIS MEDICOS HOSPITALARES LTDA</v>
          </cell>
          <cell r="H259" t="str">
            <v>B</v>
          </cell>
          <cell r="I259" t="str">
            <v>S</v>
          </cell>
          <cell r="J259" t="str">
            <v>21893</v>
          </cell>
          <cell r="K259" t="str">
            <v>02/05/2024</v>
          </cell>
          <cell r="L259" t="str">
            <v>26240513441051000281550010000218931239170000</v>
          </cell>
          <cell r="M259" t="str">
            <v>26 -  Pernambuco</v>
          </cell>
          <cell r="N259">
            <v>2800</v>
          </cell>
        </row>
        <row r="260">
          <cell r="C260" t="str">
            <v>HOSPITAL NOSSA SENHORA DAS GRAÇAS - ANTIGO ALFA - CG Nº 024/2022</v>
          </cell>
          <cell r="E260" t="str">
            <v>3.7 - Material de Limpeza e Produtos de Hgienização</v>
          </cell>
          <cell r="F260">
            <v>41200526000100</v>
          </cell>
          <cell r="G260" t="str">
            <v>LEAL DISTRIB MAT DE LIMPEZA ESCRITORIO</v>
          </cell>
          <cell r="H260" t="str">
            <v>B</v>
          </cell>
          <cell r="I260" t="str">
            <v>S</v>
          </cell>
          <cell r="J260" t="str">
            <v>4376</v>
          </cell>
          <cell r="K260" t="str">
            <v>23/04/2024</v>
          </cell>
          <cell r="L260" t="str">
            <v>26240441200526000100550010000043761289224261</v>
          </cell>
          <cell r="M260" t="str">
            <v>26 -  Pernambuco</v>
          </cell>
          <cell r="N260">
            <v>2456</v>
          </cell>
        </row>
        <row r="261">
          <cell r="C261" t="str">
            <v>HOSPITAL NOSSA SENHORA DAS GRAÇAS - ANTIGO ALFA - CG Nº 024/2022</v>
          </cell>
          <cell r="E261" t="str">
            <v>3.7 - Material de Limpeza e Produtos de Hgienização</v>
          </cell>
          <cell r="F261">
            <v>48583460000116</v>
          </cell>
          <cell r="G261" t="str">
            <v>OMEGA DISTRIBUIDORA &amp; CONSULTORIA LTDA</v>
          </cell>
          <cell r="H261" t="str">
            <v>B</v>
          </cell>
          <cell r="I261" t="str">
            <v>S</v>
          </cell>
          <cell r="J261" t="str">
            <v>431</v>
          </cell>
          <cell r="K261" t="str">
            <v>30/04/2024</v>
          </cell>
          <cell r="L261" t="str">
            <v>26240448583460000116550010000004311038405569</v>
          </cell>
          <cell r="M261" t="str">
            <v>26 -  Pernambuco</v>
          </cell>
          <cell r="N261">
            <v>12688</v>
          </cell>
        </row>
        <row r="262">
          <cell r="C262" t="str">
            <v>HOSPITAL NOSSA SENHORA DAS GRAÇAS - ANTIGO ALFA - CG Nº 024/2022</v>
          </cell>
          <cell r="E262" t="str">
            <v>3.7 - Material de Limpeza e Produtos de Hgienização</v>
          </cell>
          <cell r="F262">
            <v>22006201000139</v>
          </cell>
          <cell r="G262" t="str">
            <v>FORTPEL COMERCIO DE DESCARTAVEIS LTDA</v>
          </cell>
          <cell r="H262" t="str">
            <v>B</v>
          </cell>
          <cell r="I262" t="str">
            <v>S</v>
          </cell>
          <cell r="J262" t="str">
            <v>242655</v>
          </cell>
          <cell r="K262" t="str">
            <v>17/05/2024</v>
          </cell>
          <cell r="L262" t="str">
            <v>26240522006201000139550000002426551102426557</v>
          </cell>
          <cell r="M262" t="str">
            <v>26 -  Pernambuco</v>
          </cell>
          <cell r="N262">
            <v>3644.68</v>
          </cell>
        </row>
        <row r="263">
          <cell r="C263" t="str">
            <v>HOSPITAL NOSSA SENHORA DAS GRAÇAS - ANTIGO ALFA - CG Nº 024/2022</v>
          </cell>
          <cell r="E263" t="str">
            <v>3.7 - Material de Limpeza e Produtos de Hgienização</v>
          </cell>
          <cell r="F263">
            <v>8674752000140</v>
          </cell>
          <cell r="G263" t="str">
            <v xml:space="preserve">CIRURGICA MONTEBELLO LTDA </v>
          </cell>
          <cell r="H263" t="str">
            <v>B</v>
          </cell>
          <cell r="I263" t="str">
            <v>S</v>
          </cell>
          <cell r="J263" t="str">
            <v>34350</v>
          </cell>
          <cell r="K263" t="str">
            <v>18/05/2024</v>
          </cell>
          <cell r="L263" t="str">
            <v>26240508674752000301550010000343501598619083</v>
          </cell>
          <cell r="M263" t="str">
            <v>26 -  Pernambuco</v>
          </cell>
          <cell r="N263">
            <v>1041.42</v>
          </cell>
        </row>
        <row r="264">
          <cell r="C264" t="str">
            <v>HOSPITAL NOSSA SENHORA DAS GRAÇAS - ANTIGO ALFA - CG Nº 024/2022</v>
          </cell>
          <cell r="E264" t="str">
            <v>3.7 - Material de Limpeza e Produtos de Hgienização</v>
          </cell>
          <cell r="F264">
            <v>67729178000653</v>
          </cell>
          <cell r="G264" t="str">
            <v>COMERCIAL CIRURGICA RIOCLARENSE LTDA</v>
          </cell>
          <cell r="H264" t="str">
            <v>B</v>
          </cell>
          <cell r="I264" t="str">
            <v>S</v>
          </cell>
          <cell r="J264" t="str">
            <v>76445</v>
          </cell>
          <cell r="K264" t="str">
            <v>17/05/2024</v>
          </cell>
          <cell r="L264" t="str">
            <v>26240567729178000653550010000764451730199419</v>
          </cell>
          <cell r="M264" t="str">
            <v>26 -  Pernambuco</v>
          </cell>
          <cell r="N264">
            <v>720</v>
          </cell>
        </row>
        <row r="265">
          <cell r="C265" t="str">
            <v>HOSPITAL NOSSA SENHORA DAS GRAÇAS - ANTIGO ALFA - CG Nº 024/2022</v>
          </cell>
          <cell r="E265" t="str">
            <v>3.7 - Material de Limpeza e Produtos de Hgienização</v>
          </cell>
          <cell r="F265">
            <v>67729178000653</v>
          </cell>
          <cell r="G265" t="str">
            <v>COMERCIAL CIRURGICA RIOCLARENSE LTDA</v>
          </cell>
          <cell r="H265" t="str">
            <v>B</v>
          </cell>
          <cell r="I265" t="str">
            <v>S</v>
          </cell>
          <cell r="J265" t="str">
            <v>76466</v>
          </cell>
          <cell r="K265" t="str">
            <v>17/05/2024</v>
          </cell>
          <cell r="L265" t="str">
            <v>26240567729178000653550010000764661121264520</v>
          </cell>
          <cell r="M265" t="str">
            <v>26 -  Pernambuco</v>
          </cell>
          <cell r="N265">
            <v>2059.1999999999998</v>
          </cell>
        </row>
        <row r="266">
          <cell r="C266" t="str">
            <v>HOSPITAL NOSSA SENHORA DAS GRAÇAS - ANTIGO ALFA - CG Nº 024/2022</v>
          </cell>
          <cell r="E266" t="str">
            <v>3.7 - Material de Limpeza e Produtos de Hgienização</v>
          </cell>
          <cell r="F266">
            <v>46700220000129</v>
          </cell>
          <cell r="G266" t="str">
            <v>NOVA DISTRIBUIDORA E ATACADO DE LIMPEZA LTDA</v>
          </cell>
          <cell r="H266" t="str">
            <v>B</v>
          </cell>
          <cell r="I266" t="str">
            <v>S</v>
          </cell>
          <cell r="J266" t="str">
            <v>17181</v>
          </cell>
          <cell r="K266" t="str">
            <v>17/05/2024</v>
          </cell>
          <cell r="L266" t="str">
            <v>26240546700220000129550010000171811641837192</v>
          </cell>
          <cell r="M266" t="str">
            <v>26 -  Pernambuco</v>
          </cell>
          <cell r="N266">
            <v>3673.2</v>
          </cell>
        </row>
        <row r="267">
          <cell r="C267" t="str">
            <v>HOSPITAL NOSSA SENHORA DAS GRAÇAS - ANTIGO ALFA - CG Nº 024/2022</v>
          </cell>
          <cell r="E267" t="str">
            <v>3.7 - Material de Limpeza e Produtos de Hgienização</v>
          </cell>
          <cell r="F267">
            <v>3817043000152</v>
          </cell>
          <cell r="G267" t="str">
            <v>PHARMAPLUS LTDA</v>
          </cell>
          <cell r="H267" t="str">
            <v>B</v>
          </cell>
          <cell r="I267" t="str">
            <v>S</v>
          </cell>
          <cell r="J267" t="str">
            <v>67511</v>
          </cell>
          <cell r="K267" t="str">
            <v>20/05/2024</v>
          </cell>
          <cell r="L267" t="str">
            <v>26240503817043000152550010000675111242102942</v>
          </cell>
          <cell r="M267" t="str">
            <v>26 -  Pernambuco</v>
          </cell>
          <cell r="N267">
            <v>2007.07</v>
          </cell>
        </row>
        <row r="268">
          <cell r="C268" t="str">
            <v>HOSPITAL NOSSA SENHORA DAS GRAÇAS - ANTIGO ALFA - CG Nº 024/2022</v>
          </cell>
          <cell r="E268" t="str">
            <v>3.7 - Material de Limpeza e Produtos de Hgienização</v>
          </cell>
          <cell r="F268">
            <v>13441051000281</v>
          </cell>
          <cell r="G268" t="str">
            <v>CL COMERCIO DE MATERIAIS MEDICOS HOSPITALARES LTDA</v>
          </cell>
          <cell r="H268" t="str">
            <v>B</v>
          </cell>
          <cell r="I268" t="str">
            <v>S</v>
          </cell>
          <cell r="J268" t="str">
            <v>22000</v>
          </cell>
          <cell r="K268" t="str">
            <v>21/05/2024</v>
          </cell>
          <cell r="L268" t="str">
            <v>26240513441051000281550010000220001240240000</v>
          </cell>
          <cell r="M268" t="str">
            <v>26 -  Pernambuco</v>
          </cell>
          <cell r="N268">
            <v>5600</v>
          </cell>
        </row>
        <row r="269">
          <cell r="C269" t="str">
            <v>HOSPITAL NOSSA SENHORA DAS GRAÇAS - ANTIGO ALFA - CG Nº 024/2022</v>
          </cell>
          <cell r="E269" t="str">
            <v>3.7 - Material de Limpeza e Produtos de Hgienização</v>
          </cell>
          <cell r="F269">
            <v>52815121000195</v>
          </cell>
          <cell r="G269" t="str">
            <v>ANCORA - SUPRIMENTOS E DISTRIBUIÇÃO DE PRODUTOS DE HIGI</v>
          </cell>
          <cell r="H269" t="str">
            <v>B</v>
          </cell>
          <cell r="I269" t="str">
            <v>S</v>
          </cell>
          <cell r="J269" t="str">
            <v>290</v>
          </cell>
          <cell r="K269" t="str">
            <v>24/05/2024</v>
          </cell>
          <cell r="L269" t="str">
            <v>26240552815121000195550010000002901904637235</v>
          </cell>
          <cell r="M269" t="str">
            <v>26 -  Pernambuco</v>
          </cell>
          <cell r="N269">
            <v>1050</v>
          </cell>
        </row>
        <row r="270">
          <cell r="C270" t="str">
            <v>HOSPITAL NOSSA SENHORA DAS GRAÇAS - ANTIGO ALFA - CG Nº 024/2022</v>
          </cell>
          <cell r="E270" t="str">
            <v>3.7 - Material de Limpeza e Produtos de Hgienização</v>
          </cell>
          <cell r="F270">
            <v>48583460000116</v>
          </cell>
          <cell r="G270" t="str">
            <v>OMEGA DISTRIBUIDORA &amp; CONSULTORIA LTDA</v>
          </cell>
          <cell r="H270" t="str">
            <v>B</v>
          </cell>
          <cell r="I270" t="str">
            <v>S</v>
          </cell>
          <cell r="J270" t="str">
            <v>465</v>
          </cell>
          <cell r="K270" t="str">
            <v>27/05/2024</v>
          </cell>
          <cell r="L270" t="str">
            <v>26240548583460000116550010000004651803922040</v>
          </cell>
          <cell r="M270" t="str">
            <v>26 -  Pernambuco</v>
          </cell>
          <cell r="N270">
            <v>9516</v>
          </cell>
        </row>
        <row r="271">
          <cell r="C271" t="str">
            <v>HOSPITAL NOSSA SENHORA DAS GRAÇAS - ANTIGO ALFA - CG Nº 024/2022</v>
          </cell>
          <cell r="E271" t="str">
            <v>3.7 - Material de Limpeza e Produtos de Hgienização</v>
          </cell>
          <cell r="F271">
            <v>41200526000100</v>
          </cell>
          <cell r="G271" t="str">
            <v>LEAL DISTRIB MAT DE LIMPEZA ESCRITORIO</v>
          </cell>
          <cell r="H271" t="str">
            <v>B</v>
          </cell>
          <cell r="I271" t="str">
            <v>S</v>
          </cell>
          <cell r="J271" t="str">
            <v>4734</v>
          </cell>
          <cell r="K271" t="str">
            <v>31/05/2024</v>
          </cell>
          <cell r="L271" t="str">
            <v>26240541200526000100550010000047341259053650</v>
          </cell>
          <cell r="M271" t="str">
            <v>26 -  Pernambuco</v>
          </cell>
          <cell r="N271">
            <v>312</v>
          </cell>
        </row>
        <row r="272">
          <cell r="C272" t="str">
            <v>HOSPITAL NOSSA SENHORA DAS GRAÇAS - ANTIGO ALFA - CG Nº 024/2022</v>
          </cell>
          <cell r="E272" t="str">
            <v>3.7 - Material de Limpeza e Produtos de Hgienização</v>
          </cell>
          <cell r="F272">
            <v>52815121000195</v>
          </cell>
          <cell r="G272" t="str">
            <v>ANCORA - SUPRIMENTOS E DISTRIBUIÇÃO DE PRODUTOS DE HIGI</v>
          </cell>
          <cell r="H272" t="str">
            <v>B</v>
          </cell>
          <cell r="I272" t="str">
            <v>S</v>
          </cell>
          <cell r="J272" t="str">
            <v>300</v>
          </cell>
          <cell r="K272" t="str">
            <v>29/05/2024</v>
          </cell>
          <cell r="L272" t="str">
            <v>26240552815121000195550010000003001120726569</v>
          </cell>
          <cell r="M272" t="str">
            <v>26 -  Pernambuco</v>
          </cell>
          <cell r="N272">
            <v>650</v>
          </cell>
        </row>
        <row r="273">
          <cell r="C273" t="str">
            <v>HOSPITAL NOSSA SENHORA DAS GRAÇAS - ANTIGO ALFA - CG Nº 024/2022</v>
          </cell>
          <cell r="E273" t="str">
            <v>3.14 - Alimentação Preparada</v>
          </cell>
          <cell r="F273">
            <v>14771759000182</v>
          </cell>
          <cell r="G273" t="str">
            <v>M L WANDERLEY ME</v>
          </cell>
          <cell r="H273" t="str">
            <v>B</v>
          </cell>
          <cell r="I273" t="str">
            <v>S</v>
          </cell>
          <cell r="J273" t="str">
            <v>1201</v>
          </cell>
          <cell r="K273" t="str">
            <v>09/05/2024</v>
          </cell>
          <cell r="L273" t="str">
            <v>26240514771759000182550010000012011909000037</v>
          </cell>
          <cell r="M273" t="str">
            <v>26 -  Pernambuco</v>
          </cell>
          <cell r="N273">
            <v>4680</v>
          </cell>
        </row>
        <row r="274">
          <cell r="C274" t="str">
            <v>HOSPITAL NOSSA SENHORA DAS GRAÇAS - ANTIGO ALFA - CG Nº 024/2022</v>
          </cell>
          <cell r="E274" t="str">
            <v>3.14 - Alimentação Preparada</v>
          </cell>
          <cell r="F274">
            <v>35361251000186</v>
          </cell>
          <cell r="G274" t="str">
            <v>B D L COMERCIO DE ALIMENTOS LTDA</v>
          </cell>
          <cell r="H274" t="str">
            <v>B</v>
          </cell>
          <cell r="I274" t="str">
            <v>S</v>
          </cell>
          <cell r="J274" t="str">
            <v>1013</v>
          </cell>
          <cell r="K274" t="str">
            <v>10/05/2024</v>
          </cell>
          <cell r="L274" t="str">
            <v>26240535361251000186550010000010131504554453</v>
          </cell>
          <cell r="M274" t="str">
            <v>26 -  Pernambuco</v>
          </cell>
          <cell r="N274">
            <v>344.85</v>
          </cell>
        </row>
        <row r="275">
          <cell r="C275" t="str">
            <v>HOSPITAL NOSSA SENHORA DAS GRAÇAS - ANTIGO ALFA - CG Nº 024/2022</v>
          </cell>
          <cell r="E275" t="str">
            <v>3.14 - Alimentação Preparada</v>
          </cell>
          <cell r="F275">
            <v>28296399000119</v>
          </cell>
          <cell r="G275" t="str">
            <v>AVANNTE COMERCIO E SERVICOS LTDA</v>
          </cell>
          <cell r="H275" t="str">
            <v>B</v>
          </cell>
          <cell r="I275" t="str">
            <v>S</v>
          </cell>
          <cell r="J275" t="str">
            <v>491</v>
          </cell>
          <cell r="K275" t="str">
            <v>16/05/2024</v>
          </cell>
          <cell r="L275" t="str">
            <v>26240528296399000119550010000004911000075030</v>
          </cell>
          <cell r="M275" t="str">
            <v>26 -  Pernambuco</v>
          </cell>
          <cell r="N275">
            <v>116640.05</v>
          </cell>
        </row>
        <row r="276">
          <cell r="C276" t="str">
            <v>HOSPITAL NOSSA SENHORA DAS GRAÇAS - ANTIGO ALFA - CG Nº 024/2022</v>
          </cell>
          <cell r="E276" t="str">
            <v>3.14 - Alimentação Preparada</v>
          </cell>
          <cell r="F276">
            <v>1481485000145</v>
          </cell>
          <cell r="G276" t="str">
            <v>EDIVANEIDE SANTANA DANTAS</v>
          </cell>
          <cell r="H276" t="str">
            <v>B</v>
          </cell>
          <cell r="I276" t="str">
            <v>S</v>
          </cell>
          <cell r="J276" t="str">
            <v>32649</v>
          </cell>
          <cell r="K276" t="str">
            <v>14/05/2024</v>
          </cell>
          <cell r="L276" t="str">
            <v>26240501481485000145650030000326491003255708</v>
          </cell>
          <cell r="M276" t="str">
            <v>26 -  Pernambuco</v>
          </cell>
          <cell r="N276">
            <v>36</v>
          </cell>
        </row>
        <row r="277">
          <cell r="C277" t="str">
            <v>HOSPITAL NOSSA SENHORA DAS GRAÇAS - ANTIGO ALFA - CG Nº 024/2022</v>
          </cell>
          <cell r="E277" t="str">
            <v>3.14 - Alimentação Preparada</v>
          </cell>
          <cell r="F277">
            <v>28296399000119</v>
          </cell>
          <cell r="G277" t="str">
            <v>AVANNTE COMERCIO E SERVICOS LTDA</v>
          </cell>
          <cell r="H277" t="str">
            <v>B</v>
          </cell>
          <cell r="I277" t="str">
            <v>S</v>
          </cell>
          <cell r="J277" t="str">
            <v>504</v>
          </cell>
          <cell r="K277" t="str">
            <v>28/05/2024</v>
          </cell>
          <cell r="L277" t="str">
            <v>26240528296399000119550010000005041000086750</v>
          </cell>
          <cell r="M277" t="str">
            <v>26 -  Pernambuco</v>
          </cell>
          <cell r="N277">
            <v>122348.28</v>
          </cell>
        </row>
        <row r="278">
          <cell r="C278" t="str">
            <v>HOSPITAL NOSSA SENHORA DAS GRAÇAS - ANTIGO ALFA - CG Nº 024/2022</v>
          </cell>
          <cell r="E278" t="str">
            <v>3.6 - Material de Expediente</v>
          </cell>
          <cell r="F278">
            <v>46700220000129</v>
          </cell>
          <cell r="G278" t="str">
            <v>NOVA DISTRIBUIDORA E ATACADO DE LIMPEZA LTDA</v>
          </cell>
          <cell r="H278" t="str">
            <v>B</v>
          </cell>
          <cell r="I278" t="str">
            <v>S</v>
          </cell>
          <cell r="J278" t="str">
            <v>16737</v>
          </cell>
          <cell r="K278" t="str">
            <v>03/05/2024</v>
          </cell>
          <cell r="L278" t="str">
            <v>26240546700220000129550010000167371218428160</v>
          </cell>
          <cell r="M278" t="str">
            <v>26 -  Pernambuco</v>
          </cell>
          <cell r="N278">
            <v>316.8</v>
          </cell>
        </row>
        <row r="279">
          <cell r="C279" t="str">
            <v>HOSPITAL NOSSA SENHORA DAS GRAÇAS - ANTIGO ALFA - CG Nº 024/2022</v>
          </cell>
          <cell r="E279" t="str">
            <v>3.6 - Material de Expediente</v>
          </cell>
          <cell r="F279">
            <v>23993232000193</v>
          </cell>
          <cell r="G279" t="str">
            <v>MEDIAL SAUDE DIST PROD MED HOSPIT LTDA</v>
          </cell>
          <cell r="H279" t="str">
            <v>B</v>
          </cell>
          <cell r="I279" t="str">
            <v>S</v>
          </cell>
          <cell r="J279" t="str">
            <v>5154</v>
          </cell>
          <cell r="K279" t="str">
            <v>26/04/2024</v>
          </cell>
          <cell r="L279" t="str">
            <v>26240423993232000193550010000051541717800006</v>
          </cell>
          <cell r="M279" t="str">
            <v>26 -  Pernambuco</v>
          </cell>
          <cell r="N279">
            <v>142.55000000000001</v>
          </cell>
        </row>
        <row r="280">
          <cell r="C280" t="str">
            <v>HOSPITAL NOSSA SENHORA DAS GRAÇAS - ANTIGO ALFA - CG Nº 024/2022</v>
          </cell>
          <cell r="E280" t="str">
            <v>3.6 - Material de Expediente</v>
          </cell>
          <cell r="F280">
            <v>24073694000155</v>
          </cell>
          <cell r="G280" t="str">
            <v>CIL COMERCIO DE INFORMATICA LTDA</v>
          </cell>
          <cell r="H280" t="str">
            <v>B</v>
          </cell>
          <cell r="I280" t="str">
            <v>S</v>
          </cell>
          <cell r="J280" t="str">
            <v>74975</v>
          </cell>
          <cell r="K280" t="str">
            <v>19/04/2024</v>
          </cell>
          <cell r="L280" t="str">
            <v>26240424073694000155550020000749751002310699</v>
          </cell>
          <cell r="M280" t="str">
            <v>26 -  Pernambuco</v>
          </cell>
          <cell r="N280">
            <v>214.83</v>
          </cell>
        </row>
        <row r="281">
          <cell r="C281" t="str">
            <v>HOSPITAL NOSSA SENHORA DAS GRAÇAS - ANTIGO ALFA - CG Nº 024/2022</v>
          </cell>
          <cell r="E281" t="str">
            <v>3.6 - Material de Expediente</v>
          </cell>
          <cell r="F281">
            <v>10773984000105</v>
          </cell>
          <cell r="G281" t="str">
            <v>IRMAOS HALULI LTDA</v>
          </cell>
          <cell r="H281" t="str">
            <v>B</v>
          </cell>
          <cell r="I281" t="str">
            <v>S</v>
          </cell>
          <cell r="J281" t="str">
            <v>109891</v>
          </cell>
          <cell r="K281" t="str">
            <v>07/05/2024</v>
          </cell>
          <cell r="L281" t="str">
            <v>26240510773984000105550010001098911666943052</v>
          </cell>
          <cell r="M281" t="str">
            <v>26 -  Pernambuco</v>
          </cell>
          <cell r="N281">
            <v>2565</v>
          </cell>
        </row>
        <row r="282">
          <cell r="C282" t="str">
            <v>HOSPITAL NOSSA SENHORA DAS GRAÇAS - ANTIGO ALFA - CG Nº 024/2022</v>
          </cell>
          <cell r="E282" t="str">
            <v>3.6 - Material de Expediente</v>
          </cell>
          <cell r="F282">
            <v>51413651000144</v>
          </cell>
          <cell r="G282" t="str">
            <v>PROSPEQTUS LTDA</v>
          </cell>
          <cell r="H282" t="str">
            <v>B</v>
          </cell>
          <cell r="I282" t="str">
            <v>S</v>
          </cell>
          <cell r="J282" t="str">
            <v>327</v>
          </cell>
          <cell r="K282" t="str">
            <v>07/05/2024</v>
          </cell>
          <cell r="L282" t="str">
            <v>26240551413651000144550010000003271673220821</v>
          </cell>
          <cell r="M282" t="str">
            <v>26 -  Pernambuco</v>
          </cell>
          <cell r="N282">
            <v>270.2</v>
          </cell>
        </row>
        <row r="283">
          <cell r="C283" t="str">
            <v>HOSPITAL NOSSA SENHORA DAS GRAÇAS - ANTIGO ALFA - CG Nº 024/2022</v>
          </cell>
          <cell r="E283" t="str">
            <v>3.6 - Material de Expediente</v>
          </cell>
          <cell r="F283">
            <v>4004741000100</v>
          </cell>
          <cell r="G283" t="str">
            <v>NORLUX LTDA-ME</v>
          </cell>
          <cell r="H283" t="str">
            <v>B</v>
          </cell>
          <cell r="I283" t="str">
            <v>S</v>
          </cell>
          <cell r="J283" t="str">
            <v>11335</v>
          </cell>
          <cell r="K283" t="str">
            <v>15/05/2024</v>
          </cell>
          <cell r="L283" t="str">
            <v>26240504004741000100550000000113351430153284</v>
          </cell>
          <cell r="M283" t="str">
            <v>26 -  Pernambuco</v>
          </cell>
          <cell r="N283">
            <v>1344</v>
          </cell>
        </row>
        <row r="284">
          <cell r="C284" t="str">
            <v>HOSPITAL NOSSA SENHORA DAS GRAÇAS - ANTIGO ALFA - CG Nº 024/2022</v>
          </cell>
          <cell r="E284" t="str">
            <v>3.6 - Material de Expediente</v>
          </cell>
          <cell r="F284">
            <v>4004741000100</v>
          </cell>
          <cell r="G284" t="str">
            <v>NORLUX LTDA-ME</v>
          </cell>
          <cell r="H284" t="str">
            <v>B</v>
          </cell>
          <cell r="I284" t="str">
            <v>S</v>
          </cell>
          <cell r="J284" t="str">
            <v>11334</v>
          </cell>
          <cell r="K284" t="str">
            <v>15/05/2024</v>
          </cell>
          <cell r="L284" t="str">
            <v>26240504004741000100550000000113341430153287</v>
          </cell>
          <cell r="M284" t="str">
            <v>26 -  Pernambuco</v>
          </cell>
          <cell r="N284">
            <v>149.4</v>
          </cell>
        </row>
        <row r="285">
          <cell r="C285" t="str">
            <v>HOSPITAL NOSSA SENHORA DAS GRAÇAS - ANTIGO ALFA - CG Nº 024/2022</v>
          </cell>
          <cell r="E285" t="str">
            <v>3.6 - Material de Expediente</v>
          </cell>
          <cell r="F285">
            <v>46700220000129</v>
          </cell>
          <cell r="G285" t="str">
            <v>NOVA DISTRIBUIDORA E ATACADO DE LIMPEZA LTDA</v>
          </cell>
          <cell r="H285" t="str">
            <v>B</v>
          </cell>
          <cell r="I285" t="str">
            <v>S</v>
          </cell>
          <cell r="J285" t="str">
            <v>17065</v>
          </cell>
          <cell r="K285" t="str">
            <v>15/05/2024</v>
          </cell>
          <cell r="L285" t="str">
            <v>26240546700220000129550010000170651105195234</v>
          </cell>
          <cell r="M285" t="str">
            <v>26 -  Pernambuco</v>
          </cell>
          <cell r="N285">
            <v>112.6</v>
          </cell>
        </row>
        <row r="286">
          <cell r="C286" t="str">
            <v>HOSPITAL NOSSA SENHORA DAS GRAÇAS - ANTIGO ALFA - CG Nº 024/2022</v>
          </cell>
          <cell r="E286" t="str">
            <v>3.6 - Material de Expediente</v>
          </cell>
          <cell r="F286">
            <v>22006201000139</v>
          </cell>
          <cell r="G286" t="str">
            <v>FORTPEL COMERCIO DE DESCARTAVEIS LTDA</v>
          </cell>
          <cell r="H286" t="str">
            <v>B</v>
          </cell>
          <cell r="I286" t="str">
            <v>S</v>
          </cell>
          <cell r="J286" t="str">
            <v>242655</v>
          </cell>
          <cell r="K286" t="str">
            <v>17/05/2024</v>
          </cell>
          <cell r="L286" t="str">
            <v>26240522006201000139550000002426551102426557</v>
          </cell>
          <cell r="M286" t="str">
            <v>26 -  Pernambuco</v>
          </cell>
          <cell r="N286">
            <v>40.9</v>
          </cell>
        </row>
        <row r="287">
          <cell r="C287" t="str">
            <v>HOSPITAL NOSSA SENHORA DAS GRAÇAS - ANTIGO ALFA - CG Nº 024/2022</v>
          </cell>
          <cell r="E287" t="str">
            <v>3.6 - Material de Expediente</v>
          </cell>
          <cell r="F287">
            <v>46700220000129</v>
          </cell>
          <cell r="G287" t="str">
            <v>NOVA DISTRIBUIDORA E ATACADO DE LIMPEZA LTDA</v>
          </cell>
          <cell r="H287" t="str">
            <v>B</v>
          </cell>
          <cell r="I287" t="str">
            <v>S</v>
          </cell>
          <cell r="J287" t="str">
            <v>17180</v>
          </cell>
          <cell r="K287" t="str">
            <v>17/05/2024</v>
          </cell>
          <cell r="L287" t="str">
            <v>26240546700220000129550010000171801586397494</v>
          </cell>
          <cell r="M287" t="str">
            <v>26 -  Pernambuco</v>
          </cell>
          <cell r="N287">
            <v>802.45</v>
          </cell>
        </row>
        <row r="288">
          <cell r="C288" t="str">
            <v>HOSPITAL NOSSA SENHORA DAS GRAÇAS - ANTIGO ALFA - CG Nº 024/2022</v>
          </cell>
          <cell r="E288" t="str">
            <v>3.6 - Material de Expediente</v>
          </cell>
          <cell r="F288">
            <v>24073694000155</v>
          </cell>
          <cell r="G288" t="str">
            <v>CIL COMERCIO DE INFORMATICA LTDA</v>
          </cell>
          <cell r="H288" t="str">
            <v>B</v>
          </cell>
          <cell r="I288" t="str">
            <v>S</v>
          </cell>
          <cell r="J288" t="str">
            <v>85476</v>
          </cell>
          <cell r="K288" t="str">
            <v>17/05/2024</v>
          </cell>
          <cell r="L288" t="str">
            <v>26240524073694000155550020000854761002625691</v>
          </cell>
          <cell r="M288" t="str">
            <v>26 -  Pernambuco</v>
          </cell>
          <cell r="N288">
            <v>8986.83</v>
          </cell>
        </row>
        <row r="289">
          <cell r="C289" t="str">
            <v>HOSPITAL NOSSA SENHORA DAS GRAÇAS - ANTIGO ALFA - CG Nº 024/2022</v>
          </cell>
          <cell r="E289" t="str">
            <v>3.6 - Material de Expediente</v>
          </cell>
          <cell r="F289">
            <v>30743270000153</v>
          </cell>
          <cell r="G289" t="str">
            <v>TRIUNFO COMERCIO DE ALIMENTOS PAPEIS E MATERIAL DE LIMP</v>
          </cell>
          <cell r="H289" t="str">
            <v>B</v>
          </cell>
          <cell r="I289" t="str">
            <v>S</v>
          </cell>
          <cell r="J289" t="str">
            <v>22467</v>
          </cell>
          <cell r="K289" t="str">
            <v>21/05/2024</v>
          </cell>
          <cell r="L289" t="str">
            <v>26240530743270000153550010000224671345116976</v>
          </cell>
          <cell r="M289" t="str">
            <v>26 -  Pernambuco</v>
          </cell>
          <cell r="N289">
            <v>2190</v>
          </cell>
        </row>
        <row r="290">
          <cell r="C290" t="str">
            <v>HOSPITAL NOSSA SENHORA DAS GRAÇAS - ANTIGO ALFA - CG Nº 024/2022</v>
          </cell>
          <cell r="E290" t="str">
            <v>3.6 - Material de Expediente</v>
          </cell>
          <cell r="F290">
            <v>24348443000136</v>
          </cell>
          <cell r="G290" t="str">
            <v>FRANCRIS LIVARIA E PAPELARIA LTDA</v>
          </cell>
          <cell r="H290" t="str">
            <v>B</v>
          </cell>
          <cell r="I290" t="str">
            <v>S</v>
          </cell>
          <cell r="J290" t="str">
            <v>19760</v>
          </cell>
          <cell r="K290" t="str">
            <v>21/05/2024</v>
          </cell>
          <cell r="L290" t="str">
            <v>26240524348443000136550010000197601258125634</v>
          </cell>
          <cell r="M290" t="str">
            <v>26 -  Pernambuco</v>
          </cell>
          <cell r="N290">
            <v>3330.63</v>
          </cell>
        </row>
        <row r="291">
          <cell r="C291" t="str">
            <v>HOSPITAL NOSSA SENHORA DAS GRAÇAS - ANTIGO ALFA - CG Nº 024/2022</v>
          </cell>
          <cell r="E291" t="str">
            <v>3.6 - Material de Expediente</v>
          </cell>
          <cell r="F291">
            <v>4004741000100</v>
          </cell>
          <cell r="G291" t="str">
            <v>NORLUX LTDA-ME</v>
          </cell>
          <cell r="H291" t="str">
            <v>B</v>
          </cell>
          <cell r="I291" t="str">
            <v>S</v>
          </cell>
          <cell r="J291" t="str">
            <v>11347</v>
          </cell>
          <cell r="K291" t="str">
            <v>21/05/2024</v>
          </cell>
          <cell r="L291" t="str">
            <v>26240504004741000100550000000113471430154257</v>
          </cell>
          <cell r="M291" t="str">
            <v>26 -  Pernambuco</v>
          </cell>
          <cell r="N291">
            <v>3824</v>
          </cell>
        </row>
        <row r="292">
          <cell r="C292" t="str">
            <v>HOSPITAL NOSSA SENHORA DAS GRAÇAS - ANTIGO ALFA - CG Nº 024/2022</v>
          </cell>
          <cell r="E292" t="str">
            <v>3.6 - Material de Expediente</v>
          </cell>
          <cell r="F292">
            <v>46700220000129</v>
          </cell>
          <cell r="G292" t="str">
            <v>NOVA DISTRIBUIDORA E ATACADO DE LIMPEZA LTDA</v>
          </cell>
          <cell r="H292" t="str">
            <v>B</v>
          </cell>
          <cell r="I292" t="str">
            <v>S</v>
          </cell>
          <cell r="J292" t="str">
            <v>17356</v>
          </cell>
          <cell r="K292" t="str">
            <v>22/05/2024</v>
          </cell>
          <cell r="L292" t="str">
            <v>26240546700220000129550010000173561851183561</v>
          </cell>
          <cell r="M292" t="str">
            <v>26 -  Pernambuco</v>
          </cell>
          <cell r="N292">
            <v>105.6</v>
          </cell>
        </row>
        <row r="293">
          <cell r="C293" t="str">
            <v>HOSPITAL NOSSA SENHORA DAS GRAÇAS - ANTIGO ALFA - CG Nº 024/2022</v>
          </cell>
          <cell r="E293" t="str">
            <v>3.6 - Material de Expediente</v>
          </cell>
          <cell r="F293">
            <v>2950041000174</v>
          </cell>
          <cell r="G293" t="str">
            <v>CIN CIN COMERCIO IMPORTACAO E EXPORTACAO LTDA</v>
          </cell>
          <cell r="H293" t="str">
            <v>B</v>
          </cell>
          <cell r="I293" t="str">
            <v>S</v>
          </cell>
          <cell r="J293" t="str">
            <v>191271</v>
          </cell>
          <cell r="K293" t="str">
            <v>13/05/2024</v>
          </cell>
          <cell r="L293" t="str">
            <v>26240502950041000174650010001912711131023323</v>
          </cell>
          <cell r="M293" t="str">
            <v>26 -  Pernambuco</v>
          </cell>
          <cell r="N293">
            <v>15.96</v>
          </cell>
        </row>
        <row r="294">
          <cell r="C294" t="str">
            <v>HOSPITAL NOSSA SENHORA DAS GRAÇAS - ANTIGO ALFA - CG Nº 024/2022</v>
          </cell>
          <cell r="E294" t="str">
            <v>3.6 - Material de Expediente</v>
          </cell>
          <cell r="F294">
            <v>48809258000160</v>
          </cell>
          <cell r="G294" t="str">
            <v>EDSON JOSE DA SILVA BOMBONIERE</v>
          </cell>
          <cell r="H294" t="str">
            <v>B</v>
          </cell>
          <cell r="I294" t="str">
            <v>S</v>
          </cell>
          <cell r="J294" t="str">
            <v>533</v>
          </cell>
          <cell r="K294" t="str">
            <v>13/05/2024</v>
          </cell>
          <cell r="L294" t="str">
            <v>26240548809258000160550010000005331120519838</v>
          </cell>
          <cell r="M294" t="str">
            <v>26 -  Pernambuco</v>
          </cell>
          <cell r="N294">
            <v>90.48</v>
          </cell>
        </row>
        <row r="295">
          <cell r="C295" t="str">
            <v>HOSPITAL NOSSA SENHORA DAS GRAÇAS - ANTIGO ALFA - CG Nº 024/2022</v>
          </cell>
          <cell r="E295" t="str">
            <v>3.6 - Material de Expediente</v>
          </cell>
          <cell r="F295">
            <v>2950041000174</v>
          </cell>
          <cell r="G295" t="str">
            <v>CIN CIN COMERCIO IMPORTACAO E EXPORTACAO LTDA</v>
          </cell>
          <cell r="H295" t="str">
            <v>B</v>
          </cell>
          <cell r="I295" t="str">
            <v>S</v>
          </cell>
          <cell r="J295" t="str">
            <v>191326</v>
          </cell>
          <cell r="K295" t="str">
            <v>14/05/2024</v>
          </cell>
          <cell r="L295" t="str">
            <v>26240502950041000174650010001913261140954199</v>
          </cell>
          <cell r="M295" t="str">
            <v>26 -  Pernambuco</v>
          </cell>
          <cell r="N295">
            <v>3.99</v>
          </cell>
        </row>
        <row r="296">
          <cell r="C296" t="str">
            <v>HOSPITAL NOSSA SENHORA DAS GRAÇAS - ANTIGO ALFA - CG Nº 024/2022</v>
          </cell>
          <cell r="E296" t="str">
            <v>3.6 - Material de Expediente</v>
          </cell>
          <cell r="F296">
            <v>52815121000195</v>
          </cell>
          <cell r="G296" t="str">
            <v>ANCORA - SUPRIMENTOS E DISTRIBUIÇÃO DE PRODUTOS DE HIGI</v>
          </cell>
          <cell r="H296" t="str">
            <v>B</v>
          </cell>
          <cell r="I296" t="str">
            <v>S</v>
          </cell>
          <cell r="J296" t="str">
            <v>290</v>
          </cell>
          <cell r="K296" t="str">
            <v>24/05/2024</v>
          </cell>
          <cell r="L296" t="str">
            <v>26240552815121000195550010000002901904637235</v>
          </cell>
          <cell r="M296" t="str">
            <v>26 -  Pernambuco</v>
          </cell>
          <cell r="N296">
            <v>18671.400000000001</v>
          </cell>
        </row>
        <row r="297">
          <cell r="C297" t="str">
            <v>HOSPITAL NOSSA SENHORA DAS GRAÇAS - ANTIGO ALFA - CG Nº 024/2022</v>
          </cell>
          <cell r="E297" t="str">
            <v>3.6 - Material de Expediente</v>
          </cell>
          <cell r="F297">
            <v>51364294000171</v>
          </cell>
          <cell r="G297" t="str">
            <v>GTELAS SERIGRAFIA LTDA</v>
          </cell>
          <cell r="H297" t="str">
            <v>B</v>
          </cell>
          <cell r="I297" t="str">
            <v>S</v>
          </cell>
          <cell r="J297" t="str">
            <v>72</v>
          </cell>
          <cell r="K297" t="str">
            <v>14/05/2024</v>
          </cell>
          <cell r="L297" t="str">
            <v>26240551364294000171550010000000721251714833</v>
          </cell>
          <cell r="M297" t="str">
            <v>26 -  Pernambuco</v>
          </cell>
          <cell r="N297">
            <v>50.1</v>
          </cell>
        </row>
        <row r="298">
          <cell r="C298" t="str">
            <v>HOSPITAL NOSSA SENHORA DAS GRAÇAS - ANTIGO ALFA - CG Nº 024/2022</v>
          </cell>
          <cell r="E298" t="str">
            <v>3.6 - Material de Expediente</v>
          </cell>
          <cell r="F298">
            <v>24273591000139</v>
          </cell>
          <cell r="G298" t="str">
            <v>GALPLAST EMBALAGENS LTDA</v>
          </cell>
          <cell r="H298" t="str">
            <v>B</v>
          </cell>
          <cell r="I298" t="str">
            <v>S</v>
          </cell>
          <cell r="J298" t="str">
            <v>304970</v>
          </cell>
          <cell r="K298" t="str">
            <v>13/05/2024</v>
          </cell>
          <cell r="L298" t="str">
            <v>26240524273591000139650010003049701013087276</v>
          </cell>
          <cell r="M298" t="str">
            <v>26 -  Pernambuco</v>
          </cell>
          <cell r="N298">
            <v>14.7</v>
          </cell>
        </row>
        <row r="299">
          <cell r="C299" t="str">
            <v>HOSPITAL NOSSA SENHORA DAS GRAÇAS - ANTIGO ALFA - CG Nº 024/2022</v>
          </cell>
          <cell r="E299" t="str">
            <v>3.6 - Material de Expediente</v>
          </cell>
          <cell r="F299">
            <v>9477387000146</v>
          </cell>
          <cell r="G299" t="str">
            <v>Q L COMERCIO DE PRESENTES LTDA</v>
          </cell>
          <cell r="H299" t="str">
            <v>B</v>
          </cell>
          <cell r="I299" t="str">
            <v>S</v>
          </cell>
          <cell r="J299" t="str">
            <v>30419</v>
          </cell>
          <cell r="K299" t="str">
            <v>13/05/2024</v>
          </cell>
          <cell r="L299" t="str">
            <v>26240509477387000146650020000304191131009570</v>
          </cell>
          <cell r="M299" t="str">
            <v>26 -  Pernambuco</v>
          </cell>
          <cell r="N299">
            <v>97</v>
          </cell>
        </row>
        <row r="300">
          <cell r="C300" t="str">
            <v>HOSPITAL NOSSA SENHORA DAS GRAÇAS - ANTIGO ALFA - CG Nº 024/2022</v>
          </cell>
          <cell r="E300" t="str">
            <v>3.6 - Material de Expediente</v>
          </cell>
          <cell r="F300">
            <v>60872306003509</v>
          </cell>
          <cell r="G300" t="str">
            <v>SHERWIN-WILLIAMS DO BRASIL INDUSTRIA E COMERCIO LTDA</v>
          </cell>
          <cell r="H300" t="str">
            <v>B</v>
          </cell>
          <cell r="I300" t="str">
            <v>S</v>
          </cell>
          <cell r="J300" t="str">
            <v>7216</v>
          </cell>
          <cell r="K300" t="str">
            <v>20/05/2024</v>
          </cell>
          <cell r="L300" t="str">
            <v>26240560872306003509550020000072161518754594</v>
          </cell>
          <cell r="M300" t="str">
            <v>26 -  Pernambuco</v>
          </cell>
          <cell r="N300">
            <v>175.4</v>
          </cell>
        </row>
        <row r="301">
          <cell r="C301" t="str">
            <v>HOSPITAL NOSSA SENHORA DAS GRAÇAS - ANTIGO ALFA - CG Nº 024/2022</v>
          </cell>
          <cell r="E301" t="str">
            <v>3.6 - Material de Expediente</v>
          </cell>
          <cell r="F301">
            <v>52815121000195</v>
          </cell>
          <cell r="G301" t="str">
            <v>ANCORA - SUPRIMENTOS E DISTRIBUIÇÃO DE PRODUTOS DE HIGI</v>
          </cell>
          <cell r="H301" t="str">
            <v>B</v>
          </cell>
          <cell r="I301" t="str">
            <v>S</v>
          </cell>
          <cell r="J301" t="str">
            <v>299</v>
          </cell>
          <cell r="K301" t="str">
            <v>29/05/2024</v>
          </cell>
          <cell r="L301" t="str">
            <v>26240552815121000195550010000002991959165497</v>
          </cell>
          <cell r="M301" t="str">
            <v>26 -  Pernambuco</v>
          </cell>
          <cell r="N301">
            <v>5148</v>
          </cell>
        </row>
        <row r="302">
          <cell r="C302" t="str">
            <v>HOSPITAL NOSSA SENHORA DAS GRAÇAS - ANTIGO ALFA - CG Nº 024/2022</v>
          </cell>
          <cell r="E302" t="str">
            <v>3.6 - Material de Expediente</v>
          </cell>
          <cell r="F302">
            <v>60872306003509</v>
          </cell>
          <cell r="G302" t="str">
            <v>SHERWIN-WILLIAMS DO BRASIL INDUSTRIA E COMERCIO LTDA</v>
          </cell>
          <cell r="H302" t="str">
            <v>B</v>
          </cell>
          <cell r="I302" t="str">
            <v>S</v>
          </cell>
          <cell r="J302" t="str">
            <v>7339</v>
          </cell>
          <cell r="K302" t="str">
            <v>31/05/2024</v>
          </cell>
          <cell r="L302" t="str">
            <v>26240560872306003509550020000073391035286057</v>
          </cell>
          <cell r="M302" t="str">
            <v>26 -  Pernambuco</v>
          </cell>
          <cell r="N302">
            <v>52.62</v>
          </cell>
        </row>
        <row r="303">
          <cell r="C303" t="str">
            <v>HOSPITAL NOSSA SENHORA DAS GRAÇAS - ANTIGO ALFA - CG Nº 024/2022</v>
          </cell>
          <cell r="E303" t="str">
            <v>3.6 - Material de Expediente</v>
          </cell>
          <cell r="F303">
            <v>4004741000100</v>
          </cell>
          <cell r="G303" t="str">
            <v>NORLUX LTDA-ME</v>
          </cell>
          <cell r="H303" t="str">
            <v>B</v>
          </cell>
          <cell r="I303" t="str">
            <v>S</v>
          </cell>
          <cell r="J303" t="str">
            <v>11385</v>
          </cell>
          <cell r="K303" t="str">
            <v>31/05/2024</v>
          </cell>
          <cell r="L303" t="str">
            <v>26240504004741000100550000000113851430158245</v>
          </cell>
          <cell r="M303" t="str">
            <v>26 -  Pernambuco</v>
          </cell>
          <cell r="N303">
            <v>4648</v>
          </cell>
        </row>
        <row r="304">
          <cell r="C304" t="str">
            <v>HOSPITAL NOSSA SENHORA DAS GRAÇAS - ANTIGO ALFA - CG Nº 024/2022</v>
          </cell>
          <cell r="E304" t="str">
            <v>3.6 - Material de Expediente</v>
          </cell>
          <cell r="F304">
            <v>9515628000609</v>
          </cell>
          <cell r="G304" t="str">
            <v>ATACADO DOS PRESENTES LTDA</v>
          </cell>
          <cell r="H304" t="str">
            <v>B</v>
          </cell>
          <cell r="I304" t="str">
            <v>S</v>
          </cell>
          <cell r="J304" t="str">
            <v>187928</v>
          </cell>
          <cell r="K304" t="str">
            <v>15/05/2024</v>
          </cell>
          <cell r="L304" t="str">
            <v>26240509515628000609550100001879281418900380</v>
          </cell>
          <cell r="M304" t="str">
            <v>26 -  Pernambuco</v>
          </cell>
          <cell r="N304">
            <v>460.6</v>
          </cell>
        </row>
        <row r="305">
          <cell r="C305" t="str">
            <v>HOSPITAL NOSSA SENHORA DAS GRAÇAS - ANTIGO ALFA - CG Nº 024/2022</v>
          </cell>
          <cell r="E305" t="str">
            <v>3.1 - Combustíveis e Lubrificantes Automotivos</v>
          </cell>
          <cell r="F305">
            <v>40893858000147</v>
          </cell>
          <cell r="G305" t="str">
            <v>FINFLEX INSTITUICAO DE PAGAMENTO LTDA</v>
          </cell>
          <cell r="H305" t="str">
            <v>S</v>
          </cell>
          <cell r="I305" t="str">
            <v>S</v>
          </cell>
          <cell r="J305" t="str">
            <v>209102</v>
          </cell>
          <cell r="K305" t="str">
            <v>03/05/2024</v>
          </cell>
          <cell r="L305" t="str">
            <v>9F739D2F</v>
          </cell>
          <cell r="M305" t="str">
            <v>2611606 - Recife - PE</v>
          </cell>
          <cell r="N305">
            <v>12500</v>
          </cell>
        </row>
        <row r="306">
          <cell r="C306" t="str">
            <v>HOSPITAL NOSSA SENHORA DAS GRAÇAS - ANTIGO ALFA - CG Nº 024/2022</v>
          </cell>
          <cell r="E306" t="str">
            <v>3.1 - Combustíveis e Lubrificantes Automotivos</v>
          </cell>
          <cell r="F306">
            <v>40893858000147</v>
          </cell>
          <cell r="G306" t="str">
            <v>FINFLEX INSTITUICAO DE PAGAMENTO LTDA</v>
          </cell>
          <cell r="H306" t="str">
            <v>S</v>
          </cell>
          <cell r="I306" t="str">
            <v>S</v>
          </cell>
          <cell r="J306" t="str">
            <v>212321</v>
          </cell>
          <cell r="K306" t="str">
            <v>24/05/2024</v>
          </cell>
          <cell r="L306" t="str">
            <v>89BA5BA9</v>
          </cell>
          <cell r="M306" t="str">
            <v>2611606 - Recife - PE</v>
          </cell>
          <cell r="N306">
            <v>1200</v>
          </cell>
        </row>
        <row r="307">
          <cell r="C307" t="str">
            <v>HOSPITAL NOSSA SENHORA DAS GRAÇAS - ANTIGO ALFA - CG Nº 024/2022</v>
          </cell>
          <cell r="E307" t="str">
            <v>3.1 - Combustíveis e Lubrificantes Automotivos</v>
          </cell>
          <cell r="F307">
            <v>40893858000147</v>
          </cell>
          <cell r="G307" t="str">
            <v>FINFLEX INSTITUICAO DE PAGAMENTO LTDA</v>
          </cell>
          <cell r="H307" t="str">
            <v>S</v>
          </cell>
          <cell r="I307" t="str">
            <v>S</v>
          </cell>
          <cell r="J307" t="str">
            <v>213130</v>
          </cell>
          <cell r="K307" t="str">
            <v>31/05/2024</v>
          </cell>
          <cell r="L307" t="str">
            <v>53993FFE</v>
          </cell>
          <cell r="M307" t="str">
            <v>2611606 - Recife - PE</v>
          </cell>
          <cell r="N307">
            <v>2000</v>
          </cell>
        </row>
        <row r="308">
          <cell r="C308" t="str">
            <v>HOSPITAL NOSSA SENHORA DAS GRAÇAS - ANTIGO ALFA - CG Nº 024/2022</v>
          </cell>
          <cell r="E308" t="str">
            <v xml:space="preserve">3.9 - Material para Manutenção de Bens Imóveis </v>
          </cell>
          <cell r="F308">
            <v>53369089000124</v>
          </cell>
          <cell r="G308" t="str">
            <v>ZAX VAREJO E ATACADO LTDA</v>
          </cell>
          <cell r="H308" t="str">
            <v>B</v>
          </cell>
          <cell r="I308" t="str">
            <v>S</v>
          </cell>
          <cell r="J308" t="str">
            <v>73</v>
          </cell>
          <cell r="K308" t="str">
            <v>06/05/2024</v>
          </cell>
          <cell r="L308" t="str">
            <v>26240553369089000124550010000000731688654055</v>
          </cell>
          <cell r="M308" t="str">
            <v>26 -  Pernambuco</v>
          </cell>
          <cell r="N308">
            <v>1780</v>
          </cell>
        </row>
        <row r="309">
          <cell r="C309" t="str">
            <v>HOSPITAL NOSSA SENHORA DAS GRAÇAS - ANTIGO ALFA - CG Nº 024/2022</v>
          </cell>
          <cell r="E309" t="str">
            <v xml:space="preserve">3.9 - Material para Manutenção de Bens Imóveis </v>
          </cell>
          <cell r="F309">
            <v>44456100000100</v>
          </cell>
          <cell r="G309" t="str">
            <v>GDSUL IMPORTACAO INTELIGENTES LTDA</v>
          </cell>
          <cell r="H309" t="str">
            <v>B</v>
          </cell>
          <cell r="I309" t="str">
            <v>S</v>
          </cell>
          <cell r="J309" t="str">
            <v>6078</v>
          </cell>
          <cell r="K309" t="str">
            <v>03/05/2024</v>
          </cell>
          <cell r="L309" t="str">
            <v>26240544456100000100550000000060781495386187</v>
          </cell>
          <cell r="M309" t="str">
            <v>26 -  Pernambuco</v>
          </cell>
          <cell r="N309">
            <v>358</v>
          </cell>
        </row>
        <row r="310">
          <cell r="C310" t="str">
            <v>HOSPITAL NOSSA SENHORA DAS GRAÇAS - ANTIGO ALFA - CG Nº 024/2022</v>
          </cell>
          <cell r="E310" t="str">
            <v xml:space="preserve">3.9 - Material para Manutenção de Bens Imóveis </v>
          </cell>
          <cell r="F310">
            <v>46012702000196</v>
          </cell>
          <cell r="G310" t="str">
            <v>TEC EQUIPAMENTOS E SERVIÇOS LTDA</v>
          </cell>
          <cell r="H310" t="str">
            <v>B</v>
          </cell>
          <cell r="I310" t="str">
            <v>S</v>
          </cell>
          <cell r="J310" t="str">
            <v>806</v>
          </cell>
          <cell r="K310" t="str">
            <v>07/05/2024</v>
          </cell>
          <cell r="L310" t="str">
            <v>35240546012702000196550010000008061325170468</v>
          </cell>
          <cell r="M310" t="str">
            <v>35 -  São Paulo</v>
          </cell>
          <cell r="N310">
            <v>271.2</v>
          </cell>
        </row>
        <row r="311">
          <cell r="C311" t="str">
            <v>HOSPITAL NOSSA SENHORA DAS GRAÇAS - ANTIGO ALFA - CG Nº 024/2022</v>
          </cell>
          <cell r="E311" t="str">
            <v xml:space="preserve">3.9 - Material para Manutenção de Bens Imóveis </v>
          </cell>
          <cell r="F311">
            <v>24560896000121</v>
          </cell>
          <cell r="G311" t="str">
            <v>ROBERTA M OLIVEIRA DE LIRA COMERCIO E SERVICOS</v>
          </cell>
          <cell r="H311" t="str">
            <v>B</v>
          </cell>
          <cell r="I311" t="str">
            <v>S</v>
          </cell>
          <cell r="J311" t="str">
            <v>1070</v>
          </cell>
          <cell r="K311" t="str">
            <v>15/05/2024</v>
          </cell>
          <cell r="L311" t="str">
            <v>26240524560896000121550010000010701775974630</v>
          </cell>
          <cell r="M311" t="str">
            <v>26 -  Pernambuco</v>
          </cell>
          <cell r="N311">
            <v>619</v>
          </cell>
        </row>
        <row r="312">
          <cell r="C312" t="str">
            <v>HOSPITAL NOSSA SENHORA DAS GRAÇAS - ANTIGO ALFA - CG Nº 024/2022</v>
          </cell>
          <cell r="E312" t="str">
            <v xml:space="preserve">3.9 - Material para Manutenção de Bens Imóveis </v>
          </cell>
          <cell r="F312">
            <v>24560896000121</v>
          </cell>
          <cell r="G312" t="str">
            <v>ROBERTA M OLIVEIRA DE LIRA COMERCIO E SERVICOS</v>
          </cell>
          <cell r="H312" t="str">
            <v>B</v>
          </cell>
          <cell r="I312" t="str">
            <v>S</v>
          </cell>
          <cell r="J312" t="str">
            <v>1087</v>
          </cell>
          <cell r="K312" t="str">
            <v>17/05/2024</v>
          </cell>
          <cell r="L312" t="str">
            <v>26240524560896000121550010000010871331636356</v>
          </cell>
          <cell r="M312" t="str">
            <v>26 -  Pernambuco</v>
          </cell>
          <cell r="N312">
            <v>159</v>
          </cell>
        </row>
        <row r="313">
          <cell r="C313" t="str">
            <v>HOSPITAL NOSSA SENHORA DAS GRAÇAS - ANTIGO ALFA - CG Nº 024/2022</v>
          </cell>
          <cell r="E313" t="str">
            <v xml:space="preserve">3.9 - Material para Manutenção de Bens Imóveis </v>
          </cell>
          <cell r="F313">
            <v>47580135000137</v>
          </cell>
          <cell r="G313" t="str">
            <v>A M COMERCIO DE MATERIAL DE CONSTRUCAO LTDA</v>
          </cell>
          <cell r="H313" t="str">
            <v>B</v>
          </cell>
          <cell r="I313" t="str">
            <v>S</v>
          </cell>
          <cell r="J313" t="str">
            <v>117</v>
          </cell>
          <cell r="K313" t="str">
            <v>20/05/2024</v>
          </cell>
          <cell r="L313" t="str">
            <v>26240547580135000137550010000001171004106446</v>
          </cell>
          <cell r="M313" t="str">
            <v>26 -  Pernambuco</v>
          </cell>
          <cell r="N313">
            <v>369</v>
          </cell>
        </row>
        <row r="314">
          <cell r="C314" t="str">
            <v>HOSPITAL NOSSA SENHORA DAS GRAÇAS - ANTIGO ALFA - CG Nº 024/2022</v>
          </cell>
          <cell r="E314" t="str">
            <v xml:space="preserve">3.9 - Material para Manutenção de Bens Imóveis </v>
          </cell>
          <cell r="F314">
            <v>47580135000137</v>
          </cell>
          <cell r="G314" t="str">
            <v>A M COMERCIO DE MATERIAL DE CONSTRUCAO LTDA</v>
          </cell>
          <cell r="H314" t="str">
            <v>B</v>
          </cell>
          <cell r="I314" t="str">
            <v>S</v>
          </cell>
          <cell r="J314" t="str">
            <v>116</v>
          </cell>
          <cell r="K314" t="str">
            <v>20/05/2024</v>
          </cell>
          <cell r="L314" t="str">
            <v>26240547580135000137550010000001161009839487</v>
          </cell>
          <cell r="M314" t="str">
            <v>26 -  Pernambuco</v>
          </cell>
          <cell r="N314">
            <v>3104.8</v>
          </cell>
        </row>
        <row r="315">
          <cell r="C315" t="str">
            <v>HOSPITAL NOSSA SENHORA DAS GRAÇAS - ANTIGO ALFA - CG Nº 024/2022</v>
          </cell>
          <cell r="E315" t="str">
            <v xml:space="preserve">3.9 - Material para Manutenção de Bens Imóveis </v>
          </cell>
          <cell r="F315">
            <v>24556839000179</v>
          </cell>
          <cell r="G315" t="str">
            <v>ARMAZEM COMERCIAL NOVO LAR LTDA</v>
          </cell>
          <cell r="H315" t="str">
            <v>B</v>
          </cell>
          <cell r="I315" t="str">
            <v>S</v>
          </cell>
          <cell r="J315" t="str">
            <v>11654</v>
          </cell>
          <cell r="K315" t="str">
            <v>20/05/2024</v>
          </cell>
          <cell r="L315" t="str">
            <v>26240524556839000179550010000116541190116545</v>
          </cell>
          <cell r="M315" t="str">
            <v>26 -  Pernambuco</v>
          </cell>
          <cell r="N315">
            <v>995</v>
          </cell>
        </row>
        <row r="316">
          <cell r="C316" t="str">
            <v>HOSPITAL NOSSA SENHORA DAS GRAÇAS - ANTIGO ALFA - CG Nº 024/2022</v>
          </cell>
          <cell r="E316" t="str">
            <v xml:space="preserve">3.9 - Material para Manutenção de Bens Imóveis </v>
          </cell>
          <cell r="F316">
            <v>7264693000179</v>
          </cell>
          <cell r="G316" t="str">
            <v>RENASCER MERCANTIL FERRAGISTA LTDA</v>
          </cell>
          <cell r="H316" t="str">
            <v>B</v>
          </cell>
          <cell r="I316" t="str">
            <v>S</v>
          </cell>
          <cell r="J316" t="str">
            <v>744988</v>
          </cell>
          <cell r="K316" t="str">
            <v>17/05/2024</v>
          </cell>
          <cell r="L316" t="str">
            <v>26240507264693000179550010007449881867857870</v>
          </cell>
          <cell r="M316" t="str">
            <v>26 -  Pernambuco</v>
          </cell>
          <cell r="N316">
            <v>418.5</v>
          </cell>
        </row>
        <row r="317">
          <cell r="C317" t="str">
            <v>HOSPITAL NOSSA SENHORA DAS GRAÇAS - ANTIGO ALFA - CG Nº 024/2022</v>
          </cell>
          <cell r="E317" t="str">
            <v xml:space="preserve">3.9 - Material para Manutenção de Bens Imóveis </v>
          </cell>
          <cell r="F317">
            <v>3666136000123</v>
          </cell>
          <cell r="G317" t="str">
            <v>ESPERANCA NORDESTE LTDA</v>
          </cell>
          <cell r="H317" t="str">
            <v>B</v>
          </cell>
          <cell r="I317" t="str">
            <v>S</v>
          </cell>
          <cell r="J317" t="str">
            <v>1114216</v>
          </cell>
          <cell r="K317" t="str">
            <v>16/05/2024</v>
          </cell>
          <cell r="L317" t="str">
            <v>26240503666136000123550010011142161164675639</v>
          </cell>
          <cell r="M317" t="str">
            <v>26 -  Pernambuco</v>
          </cell>
          <cell r="N317">
            <v>526.75</v>
          </cell>
        </row>
        <row r="318">
          <cell r="C318" t="str">
            <v>HOSPITAL NOSSA SENHORA DAS GRAÇAS - ANTIGO ALFA - CG Nº 024/2022</v>
          </cell>
          <cell r="E318" t="str">
            <v xml:space="preserve">3.9 - Material para Manutenção de Bens Imóveis </v>
          </cell>
          <cell r="F318">
            <v>3666136000123</v>
          </cell>
          <cell r="G318" t="str">
            <v>ESPERANCA NORDESTE LTDA</v>
          </cell>
          <cell r="H318" t="str">
            <v>B</v>
          </cell>
          <cell r="I318" t="str">
            <v>S</v>
          </cell>
          <cell r="J318" t="str">
            <v>1114219</v>
          </cell>
          <cell r="K318" t="str">
            <v>16/05/2024</v>
          </cell>
          <cell r="L318" t="str">
            <v>26240503666136000123550010011142191770556533</v>
          </cell>
          <cell r="M318" t="str">
            <v>26 -  Pernambuco</v>
          </cell>
          <cell r="N318">
            <v>605.79</v>
          </cell>
        </row>
        <row r="319">
          <cell r="C319" t="str">
            <v>HOSPITAL NOSSA SENHORA DAS GRAÇAS - ANTIGO ALFA - CG Nº 024/2022</v>
          </cell>
          <cell r="E319" t="str">
            <v xml:space="preserve">3.9 - Material para Manutenção de Bens Imóveis </v>
          </cell>
          <cell r="F319">
            <v>17801543000100</v>
          </cell>
          <cell r="G319" t="str">
            <v>GILSON CRISTOVAO DE AGUIAR</v>
          </cell>
          <cell r="H319" t="str">
            <v>B</v>
          </cell>
          <cell r="I319" t="str">
            <v>S</v>
          </cell>
          <cell r="J319" t="str">
            <v>2923</v>
          </cell>
          <cell r="K319" t="str">
            <v>20/05/2024</v>
          </cell>
          <cell r="L319" t="str">
            <v>26240517801543000100550010000029231364322109</v>
          </cell>
          <cell r="M319" t="str">
            <v>26 -  Pernambuco</v>
          </cell>
          <cell r="N319">
            <v>259.89999999999998</v>
          </cell>
        </row>
        <row r="320">
          <cell r="C320" t="str">
            <v>HOSPITAL NOSSA SENHORA DAS GRAÇAS - ANTIGO ALFA - CG Nº 024/2022</v>
          </cell>
          <cell r="E320" t="str">
            <v xml:space="preserve">3.9 - Material para Manutenção de Bens Imóveis </v>
          </cell>
          <cell r="F320">
            <v>53369089000124</v>
          </cell>
          <cell r="G320" t="str">
            <v>ZAX VAREJO E ATACADO LTDA</v>
          </cell>
          <cell r="H320" t="str">
            <v>B</v>
          </cell>
          <cell r="I320" t="str">
            <v>S</v>
          </cell>
          <cell r="J320" t="str">
            <v>87</v>
          </cell>
          <cell r="K320" t="str">
            <v>17/05/2024</v>
          </cell>
          <cell r="L320" t="str">
            <v>26240553369089000124550010000000871332177952</v>
          </cell>
          <cell r="M320" t="str">
            <v>26 -  Pernambuco</v>
          </cell>
          <cell r="N320">
            <v>3600</v>
          </cell>
        </row>
        <row r="321">
          <cell r="C321" t="str">
            <v>HOSPITAL NOSSA SENHORA DAS GRAÇAS - ANTIGO ALFA - CG Nº 024/2022</v>
          </cell>
          <cell r="E321" t="str">
            <v xml:space="preserve">3.9 - Material para Manutenção de Bens Imóveis </v>
          </cell>
          <cell r="F321">
            <v>53369089000124</v>
          </cell>
          <cell r="G321" t="str">
            <v>ZAX VAREJO E ATACADO LTDA</v>
          </cell>
          <cell r="H321" t="str">
            <v>B</v>
          </cell>
          <cell r="I321" t="str">
            <v>S</v>
          </cell>
          <cell r="J321" t="str">
            <v>98</v>
          </cell>
          <cell r="K321" t="str">
            <v>22/05/2024</v>
          </cell>
          <cell r="L321" t="str">
            <v>26240553369089000124550010000000981313341614</v>
          </cell>
          <cell r="M321" t="str">
            <v>26 -  Pernambuco</v>
          </cell>
          <cell r="N321">
            <v>4240</v>
          </cell>
        </row>
        <row r="322">
          <cell r="C322" t="str">
            <v>HOSPITAL NOSSA SENHORA DAS GRAÇAS - ANTIGO ALFA - CG Nº 024/2022</v>
          </cell>
          <cell r="E322" t="str">
            <v xml:space="preserve">3.9 - Material para Manutenção de Bens Imóveis </v>
          </cell>
          <cell r="F322">
            <v>51364294000171</v>
          </cell>
          <cell r="G322" t="str">
            <v>GTELAS SERIGRAFIA LTDA</v>
          </cell>
          <cell r="H322" t="str">
            <v>B</v>
          </cell>
          <cell r="I322" t="str">
            <v>S</v>
          </cell>
          <cell r="J322" t="str">
            <v>72</v>
          </cell>
          <cell r="K322" t="str">
            <v>14/05/2024</v>
          </cell>
          <cell r="L322" t="str">
            <v>26240551364294000171550010000000721251714833</v>
          </cell>
          <cell r="M322" t="str">
            <v>26 -  Pernambuco</v>
          </cell>
          <cell r="N322">
            <v>104.9</v>
          </cell>
        </row>
        <row r="323">
          <cell r="C323" t="str">
            <v>HOSPITAL NOSSA SENHORA DAS GRAÇAS - ANTIGO ALFA - CG Nº 024/2022</v>
          </cell>
          <cell r="E323" t="str">
            <v xml:space="preserve">3.9 - Material para Manutenção de Bens Imóveis </v>
          </cell>
          <cell r="F323">
            <v>51413651000144</v>
          </cell>
          <cell r="G323" t="str">
            <v>PROSPEQTUS LTDA</v>
          </cell>
          <cell r="H323" t="str">
            <v>B</v>
          </cell>
          <cell r="I323" t="str">
            <v>S</v>
          </cell>
          <cell r="J323" t="str">
            <v>355</v>
          </cell>
          <cell r="K323" t="str">
            <v>21/05/2024</v>
          </cell>
          <cell r="L323" t="str">
            <v>26240551413651000144550010000003551670974234</v>
          </cell>
          <cell r="M323" t="str">
            <v>26 -  Pernambuco</v>
          </cell>
          <cell r="N323">
            <v>385.4</v>
          </cell>
        </row>
        <row r="324">
          <cell r="C324" t="str">
            <v>HOSPITAL NOSSA SENHORA DAS GRAÇAS - ANTIGO ALFA - CG Nº 024/2022</v>
          </cell>
          <cell r="E324" t="str">
            <v xml:space="preserve">3.9 - Material para Manutenção de Bens Imóveis </v>
          </cell>
          <cell r="F324">
            <v>7264693000179</v>
          </cell>
          <cell r="G324" t="str">
            <v>RENASCER MERCANTIL FERRAGISTA LTDA</v>
          </cell>
          <cell r="H324" t="str">
            <v>B</v>
          </cell>
          <cell r="I324" t="str">
            <v>S</v>
          </cell>
          <cell r="J324" t="str">
            <v>746681</v>
          </cell>
          <cell r="K324" t="str">
            <v>27/05/2024</v>
          </cell>
          <cell r="L324" t="str">
            <v>26240507264693000179550010007466811544272170</v>
          </cell>
          <cell r="M324" t="str">
            <v>26 -  Pernambuco</v>
          </cell>
          <cell r="N324">
            <v>943.6</v>
          </cell>
        </row>
        <row r="325">
          <cell r="C325" t="str">
            <v>HOSPITAL NOSSA SENHORA DAS GRAÇAS - ANTIGO ALFA - CG Nº 024/2022</v>
          </cell>
          <cell r="E325" t="str">
            <v xml:space="preserve">3.9 - Material para Manutenção de Bens Imóveis </v>
          </cell>
          <cell r="F325">
            <v>60872306003509</v>
          </cell>
          <cell r="G325" t="str">
            <v>SHERWIN-WILLIAMS DO BRASIL INDUSTRIA E COMERCIO LTDA</v>
          </cell>
          <cell r="H325" t="str">
            <v>B</v>
          </cell>
          <cell r="I325" t="str">
            <v>S</v>
          </cell>
          <cell r="J325" t="str">
            <v>7216</v>
          </cell>
          <cell r="K325" t="str">
            <v>20/05/2024</v>
          </cell>
          <cell r="L325" t="str">
            <v>26240560872306003509550020000072161518754594</v>
          </cell>
          <cell r="M325" t="str">
            <v>26 -  Pernambuco</v>
          </cell>
          <cell r="N325">
            <v>107.04</v>
          </cell>
        </row>
        <row r="326">
          <cell r="C326" t="str">
            <v>HOSPITAL NOSSA SENHORA DAS GRAÇAS - ANTIGO ALFA - CG Nº 024/2022</v>
          </cell>
          <cell r="E326" t="str">
            <v xml:space="preserve">3.9 - Material para Manutenção de Bens Imóveis </v>
          </cell>
          <cell r="F326">
            <v>7264693000179</v>
          </cell>
          <cell r="G326" t="str">
            <v>RENASCER MERCANTIL FERRAGISTA LTDA</v>
          </cell>
          <cell r="H326" t="str">
            <v>B</v>
          </cell>
          <cell r="I326" t="str">
            <v>S</v>
          </cell>
          <cell r="J326" t="str">
            <v>746642</v>
          </cell>
          <cell r="K326" t="str">
            <v>27/05/2024</v>
          </cell>
          <cell r="L326" t="str">
            <v>26240507264693000179550010007466421640193768</v>
          </cell>
          <cell r="M326" t="str">
            <v>26 -  Pernambuco</v>
          </cell>
          <cell r="N326">
            <v>103.2</v>
          </cell>
        </row>
        <row r="327">
          <cell r="C327" t="str">
            <v>HOSPITAL NOSSA SENHORA DAS GRAÇAS - ANTIGO ALFA - CG Nº 024/2022</v>
          </cell>
          <cell r="E327" t="str">
            <v xml:space="preserve">3.9 - Material para Manutenção de Bens Imóveis </v>
          </cell>
          <cell r="F327">
            <v>7264693000179</v>
          </cell>
          <cell r="G327" t="str">
            <v>RENASCER MERCANTIL FERRAGISTA LTDA</v>
          </cell>
          <cell r="H327" t="str">
            <v>B</v>
          </cell>
          <cell r="I327" t="str">
            <v>S</v>
          </cell>
          <cell r="J327" t="str">
            <v>746612</v>
          </cell>
          <cell r="K327" t="str">
            <v>27/05/2024</v>
          </cell>
          <cell r="L327" t="str">
            <v>26240507264693000179550010007466121723783075</v>
          </cell>
          <cell r="M327" t="str">
            <v>26 -  Pernambuco</v>
          </cell>
          <cell r="N327">
            <v>519.9</v>
          </cell>
        </row>
        <row r="328">
          <cell r="C328" t="str">
            <v>HOSPITAL NOSSA SENHORA DAS GRAÇAS - ANTIGO ALFA - CG Nº 024/2022</v>
          </cell>
          <cell r="E328" t="str">
            <v xml:space="preserve">3.9 - Material para Manutenção de Bens Imóveis </v>
          </cell>
          <cell r="F328">
            <v>24556839000179</v>
          </cell>
          <cell r="G328" t="str">
            <v>ARMAZEM COMERCIAL NOVO LAR LTDA</v>
          </cell>
          <cell r="H328" t="str">
            <v>B</v>
          </cell>
          <cell r="I328" t="str">
            <v>S</v>
          </cell>
          <cell r="J328" t="str">
            <v>11691</v>
          </cell>
          <cell r="K328" t="str">
            <v>28/05/2024</v>
          </cell>
          <cell r="L328" t="str">
            <v>26240524556839000179550010000116911190116913</v>
          </cell>
          <cell r="M328" t="str">
            <v>26 -  Pernambuco</v>
          </cell>
          <cell r="N328">
            <v>4001.6</v>
          </cell>
        </row>
        <row r="329">
          <cell r="C329" t="str">
            <v>HOSPITAL NOSSA SENHORA DAS GRAÇAS - ANTIGO ALFA - CG Nº 024/2022</v>
          </cell>
          <cell r="E329" t="str">
            <v xml:space="preserve">3.9 - Material para Manutenção de Bens Imóveis </v>
          </cell>
          <cell r="F329">
            <v>60872306003509</v>
          </cell>
          <cell r="G329" t="str">
            <v>SHERWIN-WILLIAMS DO BRASIL INDUSTRIA E COMERCIO LTDA</v>
          </cell>
          <cell r="H329" t="str">
            <v>B</v>
          </cell>
          <cell r="I329" t="str">
            <v>S</v>
          </cell>
          <cell r="J329" t="str">
            <v>7339</v>
          </cell>
          <cell r="K329" t="str">
            <v>31/05/2024</v>
          </cell>
          <cell r="L329" t="str">
            <v>26240560872306003509550020000073391035286057</v>
          </cell>
          <cell r="M329" t="str">
            <v>26 -  Pernambuco</v>
          </cell>
          <cell r="N329">
            <v>5900.13</v>
          </cell>
        </row>
        <row r="330">
          <cell r="C330" t="str">
            <v>HOSPITAL NOSSA SENHORA DAS GRAÇAS - ANTIGO ALFA - CG Nº 024/2022</v>
          </cell>
          <cell r="E330" t="str">
            <v xml:space="preserve">3.9 - Material para Manutenção de Bens Imóveis </v>
          </cell>
          <cell r="F330">
            <v>53369089000124</v>
          </cell>
          <cell r="G330" t="str">
            <v>ZAX VAREJO E ATACADO LTDA</v>
          </cell>
          <cell r="H330" t="str">
            <v>B</v>
          </cell>
          <cell r="I330" t="str">
            <v>S</v>
          </cell>
          <cell r="J330" t="str">
            <v>110</v>
          </cell>
          <cell r="K330" t="str">
            <v>30/05/2024</v>
          </cell>
          <cell r="L330" t="str">
            <v>26240553369089000124550010000001101652507910</v>
          </cell>
          <cell r="M330" t="str">
            <v>26 -  Pernambuco</v>
          </cell>
          <cell r="N330">
            <v>3540</v>
          </cell>
        </row>
        <row r="331">
          <cell r="C331" t="str">
            <v>HOSPITAL NOSSA SENHORA DAS GRAÇAS - ANTIGO ALFA - CG Nº 024/2022</v>
          </cell>
          <cell r="E331" t="str">
            <v xml:space="preserve">3.9 - Material para Manutenção de Bens Imóveis </v>
          </cell>
          <cell r="F331">
            <v>51413651000144</v>
          </cell>
          <cell r="G331" t="str">
            <v>PROSPEQTUS LTDA</v>
          </cell>
          <cell r="H331" t="str">
            <v>B</v>
          </cell>
          <cell r="I331" t="str">
            <v>S</v>
          </cell>
          <cell r="J331" t="str">
            <v>374</v>
          </cell>
          <cell r="K331" t="str">
            <v>29/05/2024</v>
          </cell>
          <cell r="L331" t="str">
            <v>26240551413651000144550010000003741263112778</v>
          </cell>
          <cell r="M331" t="str">
            <v>26 -  Pernambuco</v>
          </cell>
          <cell r="N331">
            <v>352.83</v>
          </cell>
        </row>
        <row r="332">
          <cell r="C332" t="str">
            <v>HOSPITAL NOSSA SENHORA DAS GRAÇAS - ANTIGO ALFA - CG Nº 024/2022</v>
          </cell>
          <cell r="E332" t="str">
            <v xml:space="preserve">3.9 - Material para Manutenção de Bens Imóveis </v>
          </cell>
          <cell r="F332">
            <v>57158057000726</v>
          </cell>
          <cell r="G332" t="str">
            <v>COMERCIAL ELETRICA PJ LTDA</v>
          </cell>
          <cell r="H332" t="str">
            <v>B</v>
          </cell>
          <cell r="I332" t="str">
            <v>S</v>
          </cell>
          <cell r="J332" t="str">
            <v>226601</v>
          </cell>
          <cell r="K332" t="str">
            <v>28/05/2024</v>
          </cell>
          <cell r="L332" t="str">
            <v>26240557158057000726550010002266011880863251</v>
          </cell>
          <cell r="M332" t="str">
            <v>26 -  Pernambuco</v>
          </cell>
          <cell r="N332">
            <v>27196</v>
          </cell>
        </row>
        <row r="333">
          <cell r="C333" t="str">
            <v>HOSPITAL NOSSA SENHORA DAS GRAÇAS - ANTIGO ALFA - CG Nº 024/2022</v>
          </cell>
          <cell r="E333" t="str">
            <v xml:space="preserve">3.9 - Material para Manutenção de Bens Imóveis </v>
          </cell>
          <cell r="F333">
            <v>53369089000124</v>
          </cell>
          <cell r="G333" t="str">
            <v>ZAX VAREJO E ATACADO LTDA</v>
          </cell>
          <cell r="H333" t="str">
            <v>B</v>
          </cell>
          <cell r="I333" t="str">
            <v>S</v>
          </cell>
          <cell r="J333" t="str">
            <v>108</v>
          </cell>
          <cell r="K333" t="str">
            <v>30/05/2024</v>
          </cell>
          <cell r="L333" t="str">
            <v>26240553369089000124550010000001081228036673</v>
          </cell>
          <cell r="M333" t="str">
            <v>26 -  Pernambuco</v>
          </cell>
          <cell r="N333">
            <v>2606.4</v>
          </cell>
        </row>
        <row r="334">
          <cell r="C334" t="str">
            <v>HOSPITAL NOSSA SENHORA DAS GRAÇAS - ANTIGO ALFA - CG Nº 024/2022</v>
          </cell>
          <cell r="E334" t="str">
            <v xml:space="preserve">3.9 - Material para Manutenção de Bens Imóveis </v>
          </cell>
          <cell r="F334">
            <v>24556839000179</v>
          </cell>
          <cell r="G334" t="str">
            <v>ARMAZEM COMERCIAL NOVO LAR LTDA</v>
          </cell>
          <cell r="H334" t="str">
            <v>B</v>
          </cell>
          <cell r="I334" t="str">
            <v>S</v>
          </cell>
          <cell r="J334" t="str">
            <v>11690</v>
          </cell>
          <cell r="K334" t="str">
            <v>28/05/2024</v>
          </cell>
          <cell r="L334" t="str">
            <v>26240524556839000179550010000116901190116908</v>
          </cell>
          <cell r="M334" t="str">
            <v>26 -  Pernambuco</v>
          </cell>
          <cell r="N334">
            <v>2028</v>
          </cell>
        </row>
        <row r="335">
          <cell r="C335" t="str">
            <v>HOSPITAL NOSSA SENHORA DAS GRAÇAS - ANTIGO ALFA - CG Nº 024/2022</v>
          </cell>
          <cell r="E335" t="str">
            <v xml:space="preserve">3.9 - Material para Manutenção de Bens Imóveis </v>
          </cell>
          <cell r="F335">
            <v>24556839000179</v>
          </cell>
          <cell r="G335" t="str">
            <v>ARMAZEM COMERCIAL NOVO LAR LTDA</v>
          </cell>
          <cell r="H335" t="str">
            <v>B</v>
          </cell>
          <cell r="I335" t="str">
            <v>S</v>
          </cell>
          <cell r="J335" t="str">
            <v>11689</v>
          </cell>
          <cell r="K335" t="str">
            <v>28/05/2024</v>
          </cell>
          <cell r="L335" t="str">
            <v>26240524556839000179550010000116891190116893</v>
          </cell>
          <cell r="M335" t="str">
            <v>26 -  Pernambuco</v>
          </cell>
          <cell r="N335">
            <v>1390</v>
          </cell>
        </row>
        <row r="336">
          <cell r="C336" t="str">
            <v>HOSPITAL NOSSA SENHORA DAS GRAÇAS - ANTIGO ALFA - CG Nº 024/2022</v>
          </cell>
          <cell r="E336" t="str">
            <v xml:space="preserve">3.9 - Material para Manutenção de Bens Imóveis </v>
          </cell>
          <cell r="F336">
            <v>53369089000124</v>
          </cell>
          <cell r="G336" t="str">
            <v>ZAX VAREJO E ATACADO LTDA</v>
          </cell>
          <cell r="H336" t="str">
            <v>B</v>
          </cell>
          <cell r="I336" t="str">
            <v>S</v>
          </cell>
          <cell r="J336" t="str">
            <v>109</v>
          </cell>
          <cell r="K336" t="str">
            <v>30/05/2024</v>
          </cell>
          <cell r="L336" t="str">
            <v>26240553369089000124550010000001091680973571</v>
          </cell>
          <cell r="M336" t="str">
            <v>26 -  Pernambuco</v>
          </cell>
          <cell r="N336">
            <v>1255</v>
          </cell>
        </row>
        <row r="337">
          <cell r="C337" t="str">
            <v>HOSPITAL NOSSA SENHORA DAS GRAÇAS - ANTIGO ALFA - CG Nº 024/2022</v>
          </cell>
          <cell r="E337" t="str">
            <v>6 - Equipamento e Material Permanente</v>
          </cell>
          <cell r="F337">
            <v>1449930000602</v>
          </cell>
          <cell r="G337" t="str">
            <v>SIEMENS HEALTHCARE DIAGNOSTICOS LTDA</v>
          </cell>
          <cell r="H337" t="str">
            <v>B</v>
          </cell>
          <cell r="I337" t="str">
            <v>S</v>
          </cell>
          <cell r="J337" t="str">
            <v>19354</v>
          </cell>
          <cell r="K337" t="str">
            <v>06/05/2024</v>
          </cell>
          <cell r="L337" t="str">
            <v>42240501449930000602550110000193541864366753</v>
          </cell>
          <cell r="M337" t="str">
            <v>42 -  Santa Catarina</v>
          </cell>
          <cell r="N337">
            <v>2356.67</v>
          </cell>
        </row>
        <row r="338">
          <cell r="C338" t="str">
            <v>HOSPITAL NOSSA SENHORA DAS GRAÇAS - ANTIGO ALFA - CG Nº 024/2022</v>
          </cell>
          <cell r="E338" t="str">
            <v xml:space="preserve">3.10 - Material para Manutenção de Bens Móveis </v>
          </cell>
          <cell r="F338">
            <v>17801543000100</v>
          </cell>
          <cell r="G338" t="str">
            <v>GILSON CRISTOVAO DE AGUIAR</v>
          </cell>
          <cell r="H338" t="str">
            <v>B</v>
          </cell>
          <cell r="I338" t="str">
            <v>S</v>
          </cell>
          <cell r="J338" t="str">
            <v>2952</v>
          </cell>
          <cell r="K338" t="str">
            <v>31/05/2024</v>
          </cell>
          <cell r="L338" t="str">
            <v>26240517801543000100550010000029521087883120</v>
          </cell>
          <cell r="M338" t="str">
            <v>26 -  Pernambuco</v>
          </cell>
          <cell r="N338">
            <v>2094</v>
          </cell>
        </row>
        <row r="339">
          <cell r="C339" t="str">
            <v>HOSPITAL NOSSA SENHORA DAS GRAÇAS - ANTIGO ALFA - CG Nº 024/2022</v>
          </cell>
          <cell r="E339" t="str">
            <v xml:space="preserve">3.10 - Material para Manutenção de Bens Móveis </v>
          </cell>
          <cell r="F339">
            <v>26603680000121</v>
          </cell>
          <cell r="G339" t="str">
            <v>MORAMED MANUTENCAO E VENDA DE ACESSORIOS MEDICO HOS</v>
          </cell>
          <cell r="H339" t="str">
            <v>B</v>
          </cell>
          <cell r="I339" t="str">
            <v>S</v>
          </cell>
          <cell r="J339" t="str">
            <v>3139</v>
          </cell>
          <cell r="K339" t="str">
            <v>19/04/2024</v>
          </cell>
          <cell r="L339" t="str">
            <v>26240426603680000121550010000031391892293982</v>
          </cell>
          <cell r="M339" t="str">
            <v>26 -  Pernambuco</v>
          </cell>
          <cell r="N339">
            <v>659.5</v>
          </cell>
        </row>
        <row r="340">
          <cell r="C340" t="str">
            <v>HOSPITAL NOSSA SENHORA DAS GRAÇAS - ANTIGO ALFA - CG Nº 024/2022</v>
          </cell>
          <cell r="E340" t="str">
            <v xml:space="preserve">3.10 - Material para Manutenção de Bens Móveis </v>
          </cell>
          <cell r="F340">
            <v>8675394000190</v>
          </cell>
          <cell r="G340" t="str">
            <v>SAFE SUPORTE A VIDA COMERCIO INTERNACIONAL LTDA</v>
          </cell>
          <cell r="H340" t="str">
            <v>B</v>
          </cell>
          <cell r="I340" t="str">
            <v>S</v>
          </cell>
          <cell r="J340" t="str">
            <v>48467</v>
          </cell>
          <cell r="K340" t="str">
            <v>27/02/2024</v>
          </cell>
          <cell r="L340" t="str">
            <v>26240208675394000190550010000484671780884072</v>
          </cell>
          <cell r="M340" t="str">
            <v>26 -  Pernambuco</v>
          </cell>
          <cell r="N340">
            <v>699.1</v>
          </cell>
        </row>
        <row r="341">
          <cell r="C341" t="str">
            <v>HOSPITAL NOSSA SENHORA DAS GRAÇAS - ANTIGO ALFA - CG Nº 024/2022</v>
          </cell>
          <cell r="E341" t="str">
            <v xml:space="preserve">3.10 - Material para Manutenção de Bens Móveis </v>
          </cell>
          <cell r="F341">
            <v>27585260000122</v>
          </cell>
          <cell r="G341" t="str">
            <v>COFER DISTRIBUICAO DE EQUIPAMENTOS HOSPITALARES LTDA</v>
          </cell>
          <cell r="H341" t="str">
            <v>B</v>
          </cell>
          <cell r="I341" t="str">
            <v>S</v>
          </cell>
          <cell r="J341" t="str">
            <v>1039</v>
          </cell>
          <cell r="K341" t="str">
            <v>02/05/2024</v>
          </cell>
          <cell r="L341" t="str">
            <v>35240527585260000122550000000010391076319000</v>
          </cell>
          <cell r="M341" t="str">
            <v>35 -  São Paulo</v>
          </cell>
          <cell r="N341">
            <v>9480</v>
          </cell>
        </row>
        <row r="342">
          <cell r="C342" t="str">
            <v>HOSPITAL NOSSA SENHORA DAS GRAÇAS - ANTIGO ALFA - CG Nº 024/2022</v>
          </cell>
          <cell r="E342" t="str">
            <v xml:space="preserve">3.10 - Material para Manutenção de Bens Móveis </v>
          </cell>
          <cell r="F342">
            <v>10734681000175</v>
          </cell>
          <cell r="G342" t="str">
            <v>SUPORTCARE TEC HOSPITALAR LTDA</v>
          </cell>
          <cell r="H342" t="str">
            <v>B</v>
          </cell>
          <cell r="I342" t="str">
            <v>S</v>
          </cell>
          <cell r="J342" t="str">
            <v>360</v>
          </cell>
          <cell r="K342" t="str">
            <v>02/05/2024</v>
          </cell>
          <cell r="L342" t="str">
            <v>26240510734681000175550020000003601679537324</v>
          </cell>
          <cell r="M342" t="str">
            <v>26 -  Pernambuco</v>
          </cell>
          <cell r="N342">
            <v>2140.16</v>
          </cell>
        </row>
        <row r="343">
          <cell r="C343" t="str">
            <v>HOSPITAL NOSSA SENHORA DAS GRAÇAS - ANTIGO ALFA - CG Nº 024/2022</v>
          </cell>
          <cell r="E343" t="str">
            <v xml:space="preserve">3.10 - Material para Manutenção de Bens Móveis </v>
          </cell>
          <cell r="F343">
            <v>14365637000196</v>
          </cell>
          <cell r="G343" t="str">
            <v>NIHON KOHDEN BRASIL IMPORTAÇÃO, EXPORTAÇAO E COMERCI</v>
          </cell>
          <cell r="H343" t="str">
            <v>B</v>
          </cell>
          <cell r="I343" t="str">
            <v>S</v>
          </cell>
          <cell r="J343" t="str">
            <v>28499</v>
          </cell>
          <cell r="K343" t="str">
            <v>28/03/2024</v>
          </cell>
          <cell r="L343" t="str">
            <v>35240314365637000196550010000284991364204126</v>
          </cell>
          <cell r="M343" t="str">
            <v>35 -  São Paulo</v>
          </cell>
          <cell r="N343">
            <v>1184.02</v>
          </cell>
        </row>
        <row r="344">
          <cell r="C344" t="str">
            <v>HOSPITAL NOSSA SENHORA DAS GRAÇAS - ANTIGO ALFA - CG Nº 024/2022</v>
          </cell>
          <cell r="E344" t="str">
            <v xml:space="preserve">3.10 - Material para Manutenção de Bens Móveis </v>
          </cell>
          <cell r="F344">
            <v>10859287000163</v>
          </cell>
          <cell r="G344" t="str">
            <v>NEWMED COM SERV EQUIP HOSP LTDA</v>
          </cell>
          <cell r="H344" t="str">
            <v>B</v>
          </cell>
          <cell r="I344" t="str">
            <v>S</v>
          </cell>
          <cell r="J344" t="str">
            <v>7903</v>
          </cell>
          <cell r="K344" t="str">
            <v>06/05/2024</v>
          </cell>
          <cell r="L344" t="str">
            <v>26240510859287000163550010000079031043935139</v>
          </cell>
          <cell r="M344" t="str">
            <v>26 -  Pernambuco</v>
          </cell>
          <cell r="N344">
            <v>1280</v>
          </cell>
        </row>
        <row r="345">
          <cell r="C345" t="str">
            <v>HOSPITAL NOSSA SENHORA DAS GRAÇAS - ANTIGO ALFA - CG Nº 024/2022</v>
          </cell>
          <cell r="E345" t="str">
            <v xml:space="preserve">3.10 - Material para Manutenção de Bens Móveis </v>
          </cell>
          <cell r="F345">
            <v>2684571000118</v>
          </cell>
          <cell r="G345" t="str">
            <v>DINAMICA HOSPITALAR LTDA</v>
          </cell>
          <cell r="H345" t="str">
            <v>B</v>
          </cell>
          <cell r="I345" t="str">
            <v>S</v>
          </cell>
          <cell r="J345" t="str">
            <v>10232</v>
          </cell>
          <cell r="K345" t="str">
            <v>09/05/2024</v>
          </cell>
          <cell r="L345" t="str">
            <v>26240502684571000118551030000102321820901050</v>
          </cell>
          <cell r="M345" t="str">
            <v>26 -  Pernambuco</v>
          </cell>
          <cell r="N345">
            <v>540</v>
          </cell>
        </row>
        <row r="346">
          <cell r="C346" t="str">
            <v>HOSPITAL NOSSA SENHORA DAS GRAÇAS - ANTIGO ALFA - CG Nº 024/2022</v>
          </cell>
          <cell r="E346" t="str">
            <v xml:space="preserve">3.10 - Material para Manutenção de Bens Móveis </v>
          </cell>
          <cell r="F346">
            <v>27585260000122</v>
          </cell>
          <cell r="G346" t="str">
            <v>COFER DISTRIBUICAO DE EQUIPAMENTOS HOSPITALARES LTDA</v>
          </cell>
          <cell r="H346" t="str">
            <v>B</v>
          </cell>
          <cell r="I346" t="str">
            <v>S</v>
          </cell>
          <cell r="J346" t="str">
            <v>1041</v>
          </cell>
          <cell r="K346" t="str">
            <v>03/05/2024</v>
          </cell>
          <cell r="L346" t="str">
            <v>35240527585260000122550000000010411705202305</v>
          </cell>
          <cell r="M346" t="str">
            <v>35 -  São Paulo</v>
          </cell>
          <cell r="N346">
            <v>1620</v>
          </cell>
        </row>
        <row r="347">
          <cell r="C347" t="str">
            <v>HOSPITAL NOSSA SENHORA DAS GRAÇAS - ANTIGO ALFA - CG Nº 024/2022</v>
          </cell>
          <cell r="E347" t="str">
            <v xml:space="preserve">3.10 - Material para Manutenção de Bens Móveis </v>
          </cell>
          <cell r="F347">
            <v>27585260000122</v>
          </cell>
          <cell r="G347" t="str">
            <v>COFER DISTRIBUICAO DE EQUIPAMENTOS HOSPITALARES LTDA</v>
          </cell>
          <cell r="H347" t="str">
            <v>B</v>
          </cell>
          <cell r="I347" t="str">
            <v>S</v>
          </cell>
          <cell r="J347" t="str">
            <v>1042</v>
          </cell>
          <cell r="K347" t="str">
            <v>09/05/2024</v>
          </cell>
          <cell r="L347" t="str">
            <v>35240527585260000122550000000010421800980031</v>
          </cell>
          <cell r="M347" t="str">
            <v>35 -  São Paulo</v>
          </cell>
          <cell r="N347">
            <v>1944</v>
          </cell>
        </row>
        <row r="348">
          <cell r="C348" t="str">
            <v>HOSPITAL NOSSA SENHORA DAS GRAÇAS - ANTIGO ALFA - CG Nº 024/2022</v>
          </cell>
          <cell r="E348" t="str">
            <v xml:space="preserve">3.10 - Material para Manutenção de Bens Móveis </v>
          </cell>
          <cell r="F348">
            <v>28248082000107</v>
          </cell>
          <cell r="G348" t="str">
            <v>MARALUCIA DO CARMO VENTURA MAROSTICA</v>
          </cell>
          <cell r="H348" t="str">
            <v>B</v>
          </cell>
          <cell r="I348" t="str">
            <v>S</v>
          </cell>
          <cell r="J348" t="str">
            <v>4285</v>
          </cell>
          <cell r="K348" t="str">
            <v>06/05/2024</v>
          </cell>
          <cell r="L348" t="str">
            <v>35240528248082000107550010000042851264967444</v>
          </cell>
          <cell r="M348" t="str">
            <v>35 -  São Paulo</v>
          </cell>
          <cell r="N348">
            <v>690</v>
          </cell>
        </row>
        <row r="349">
          <cell r="C349" t="str">
            <v>HOSPITAL NOSSA SENHORA DAS GRAÇAS - ANTIGO ALFA - CG Nº 024/2022</v>
          </cell>
          <cell r="E349" t="str">
            <v xml:space="preserve">3.10 - Material para Manutenção de Bens Móveis </v>
          </cell>
          <cell r="F349">
            <v>32311246000170</v>
          </cell>
          <cell r="G349" t="str">
            <v>HIPROMED-MORIAH COMERCIO, IMPORTACAO E SERVICOS LTDA</v>
          </cell>
          <cell r="H349" t="str">
            <v>B</v>
          </cell>
          <cell r="I349" t="str">
            <v>S</v>
          </cell>
          <cell r="J349" t="str">
            <v>10228</v>
          </cell>
          <cell r="K349" t="str">
            <v>14/05/2024</v>
          </cell>
          <cell r="L349" t="str">
            <v>31240532311246000170558030000102281026558580</v>
          </cell>
          <cell r="M349" t="str">
            <v>31 -  Minas Gerais</v>
          </cell>
          <cell r="N349">
            <v>399</v>
          </cell>
        </row>
        <row r="350">
          <cell r="C350" t="str">
            <v>HOSPITAL NOSSA SENHORA DAS GRAÇAS - ANTIGO ALFA - CG Nº 024/2022</v>
          </cell>
          <cell r="E350" t="str">
            <v xml:space="preserve">3.10 - Material para Manutenção de Bens Móveis </v>
          </cell>
          <cell r="F350">
            <v>24425720000167</v>
          </cell>
          <cell r="G350" t="str">
            <v>ORIGINAL SUPRIMENTOS E EQUIPAMENTOS LTDA</v>
          </cell>
          <cell r="H350" t="str">
            <v>B</v>
          </cell>
          <cell r="I350" t="str">
            <v>S</v>
          </cell>
          <cell r="J350" t="str">
            <v>8823</v>
          </cell>
          <cell r="K350" t="str">
            <v>21/05/2024</v>
          </cell>
          <cell r="L350" t="str">
            <v>26240524425720000167550010000088231480052237</v>
          </cell>
          <cell r="M350" t="str">
            <v>26 -  Pernambuco</v>
          </cell>
          <cell r="N350">
            <v>3210</v>
          </cell>
        </row>
        <row r="351">
          <cell r="C351" t="str">
            <v>HOSPITAL NOSSA SENHORA DAS GRAÇAS - ANTIGO ALFA - CG Nº 024/2022</v>
          </cell>
          <cell r="E351" t="str">
            <v xml:space="preserve">3.10 - Material para Manutenção de Bens Móveis </v>
          </cell>
          <cell r="F351">
            <v>53369089000124</v>
          </cell>
          <cell r="G351" t="str">
            <v>ZAX VAREJO E ATACADO LTDA</v>
          </cell>
          <cell r="H351" t="str">
            <v>B</v>
          </cell>
          <cell r="I351" t="str">
            <v>S</v>
          </cell>
          <cell r="J351" t="str">
            <v>91</v>
          </cell>
          <cell r="K351" t="str">
            <v>20/05/2024</v>
          </cell>
          <cell r="L351" t="str">
            <v>26240553369089000124550010000000911544078675</v>
          </cell>
          <cell r="M351" t="str">
            <v>26 -  Pernambuco</v>
          </cell>
          <cell r="N351">
            <v>10500</v>
          </cell>
        </row>
        <row r="352">
          <cell r="C352" t="str">
            <v>HOSPITAL NOSSA SENHORA DAS GRAÇAS - ANTIGO ALFA - CG Nº 024/2022</v>
          </cell>
          <cell r="E352" t="str">
            <v xml:space="preserve">3.10 - Material para Manutenção de Bens Móveis </v>
          </cell>
          <cell r="F352">
            <v>31981304000100</v>
          </cell>
          <cell r="G352" t="str">
            <v>R W MATERIAIS MEDICOS HOSPITALARES E ODONTOLOGICOS LT</v>
          </cell>
          <cell r="H352" t="str">
            <v>B</v>
          </cell>
          <cell r="I352" t="str">
            <v>S</v>
          </cell>
          <cell r="J352" t="str">
            <v>712</v>
          </cell>
          <cell r="K352" t="str">
            <v>13/05/2024</v>
          </cell>
          <cell r="L352" t="str">
            <v>35240531981304000100550010000007121431567835</v>
          </cell>
          <cell r="M352" t="str">
            <v>35 -  São Paulo</v>
          </cell>
          <cell r="N352">
            <v>838.96</v>
          </cell>
        </row>
        <row r="353">
          <cell r="C353" t="str">
            <v>HOSPITAL NOSSA SENHORA DAS GRAÇAS - ANTIGO ALFA - CG Nº 024/2022</v>
          </cell>
          <cell r="E353" t="str">
            <v xml:space="preserve">3.10 - Material para Manutenção de Bens Móveis </v>
          </cell>
          <cell r="F353">
            <v>22423890000187</v>
          </cell>
          <cell r="G353" t="str">
            <v xml:space="preserve">HOSP LIGHT - MATERIAIS HOSPITALARES E ELETRICOS ESPECIAIS </v>
          </cell>
          <cell r="H353" t="str">
            <v>B</v>
          </cell>
          <cell r="I353" t="str">
            <v>S</v>
          </cell>
          <cell r="J353" t="str">
            <v>15610</v>
          </cell>
          <cell r="K353" t="str">
            <v>15/05/2024</v>
          </cell>
          <cell r="L353" t="str">
            <v>35240522423890000187550010000156101975365906</v>
          </cell>
          <cell r="M353" t="str">
            <v>35 -  São Paulo</v>
          </cell>
          <cell r="N353">
            <v>1664.5</v>
          </cell>
        </row>
        <row r="354">
          <cell r="C354" t="str">
            <v>HOSPITAL NOSSA SENHORA DAS GRAÇAS - ANTIGO ALFA - CG Nº 024/2022</v>
          </cell>
          <cell r="E354" t="str">
            <v xml:space="preserve">3.10 - Material para Manutenção de Bens Móveis </v>
          </cell>
          <cell r="F354">
            <v>6069729000109</v>
          </cell>
          <cell r="G354" t="str">
            <v>MEDICA COMERCIO REP E IMPORTACAO LTDA</v>
          </cell>
          <cell r="H354" t="str">
            <v>B</v>
          </cell>
          <cell r="I354" t="str">
            <v>S</v>
          </cell>
          <cell r="J354" t="str">
            <v>39488</v>
          </cell>
          <cell r="K354" t="str">
            <v>17/05/2024</v>
          </cell>
          <cell r="L354" t="str">
            <v>26240506069729000109550010000394881000640834</v>
          </cell>
          <cell r="M354" t="str">
            <v>26 -  Pernambuco</v>
          </cell>
          <cell r="N354">
            <v>30399.599999999999</v>
          </cell>
        </row>
        <row r="355">
          <cell r="C355" t="str">
            <v>HOSPITAL NOSSA SENHORA DAS GRAÇAS - ANTIGO ALFA - CG Nº 024/2022</v>
          </cell>
          <cell r="E355" t="str">
            <v xml:space="preserve">3.10 - Material para Manutenção de Bens Móveis </v>
          </cell>
          <cell r="F355">
            <v>8675394000190</v>
          </cell>
          <cell r="G355" t="str">
            <v>SAFE SUPORTE A VIDA COMERCIO INTERNACIONAL LTDA</v>
          </cell>
          <cell r="H355" t="str">
            <v>B</v>
          </cell>
          <cell r="I355" t="str">
            <v>S</v>
          </cell>
          <cell r="J355" t="str">
            <v>49758</v>
          </cell>
          <cell r="K355" t="str">
            <v>27/05/2024</v>
          </cell>
          <cell r="L355" t="str">
            <v>26240508675394000190550010000497581468874728</v>
          </cell>
          <cell r="M355" t="str">
            <v>26 -  Pernambuco</v>
          </cell>
          <cell r="N355">
            <v>600</v>
          </cell>
        </row>
        <row r="356">
          <cell r="C356" t="str">
            <v>HOSPITAL NOSSA SENHORA DAS GRAÇAS - ANTIGO ALFA - CG Nº 024/2022</v>
          </cell>
          <cell r="E356" t="str">
            <v xml:space="preserve">3.10 - Material para Manutenção de Bens Móveis </v>
          </cell>
          <cell r="F356">
            <v>6069729000109</v>
          </cell>
          <cell r="G356" t="str">
            <v>MEDICA COMERCIO REP E IMPORTACAO LTDA</v>
          </cell>
          <cell r="H356" t="str">
            <v>B</v>
          </cell>
          <cell r="I356" t="str">
            <v>S</v>
          </cell>
          <cell r="J356" t="str">
            <v>38919</v>
          </cell>
          <cell r="K356" t="str">
            <v>17/04/2024</v>
          </cell>
          <cell r="L356" t="str">
            <v>26240406069729000109550010000389191000634836</v>
          </cell>
          <cell r="M356" t="str">
            <v>26 -  Pernambuco</v>
          </cell>
          <cell r="N356">
            <v>9000.34</v>
          </cell>
        </row>
        <row r="357">
          <cell r="C357" t="str">
            <v>HOSPITAL NOSSA SENHORA DAS GRAÇAS - ANTIGO ALFA - CG Nº 024/2022</v>
          </cell>
          <cell r="E357" t="str">
            <v xml:space="preserve">3.10 - Material para Manutenção de Bens Móveis </v>
          </cell>
          <cell r="F357">
            <v>6025185000175</v>
          </cell>
          <cell r="G357" t="str">
            <v>LINKMED SOLUCAO EM EQUIPAMENTO MEDICOS H</v>
          </cell>
          <cell r="H357" t="str">
            <v>B</v>
          </cell>
          <cell r="I357" t="str">
            <v>S</v>
          </cell>
          <cell r="J357" t="str">
            <v>3745</v>
          </cell>
          <cell r="K357" t="str">
            <v>29/05/2024</v>
          </cell>
          <cell r="L357" t="str">
            <v>26240506025185000175550010000037451005906042</v>
          </cell>
          <cell r="M357" t="str">
            <v>26 -  Pernambuco</v>
          </cell>
          <cell r="N357">
            <v>3950</v>
          </cell>
        </row>
        <row r="358">
          <cell r="C358" t="str">
            <v>HOSPITAL NOSSA SENHORA DAS GRAÇAS - ANTIGO ALFA - CG Nº 024/2022</v>
          </cell>
          <cell r="E358" t="str">
            <v xml:space="preserve">3.10 - Material para Manutenção de Bens Móveis </v>
          </cell>
          <cell r="F358">
            <v>10779833000156</v>
          </cell>
          <cell r="G358" t="str">
            <v>MEDICAL MERCANTIL DE APAR MEDICA LTDA</v>
          </cell>
          <cell r="H358" t="str">
            <v>B</v>
          </cell>
          <cell r="I358" t="str">
            <v>S</v>
          </cell>
          <cell r="J358" t="str">
            <v>605336</v>
          </cell>
          <cell r="K358" t="str">
            <v>29/05/2024</v>
          </cell>
          <cell r="L358" t="str">
            <v>26240510779833000156550010006053361607360002</v>
          </cell>
          <cell r="M358" t="str">
            <v>26 -  Pernambuco</v>
          </cell>
          <cell r="N358">
            <v>1299.0999999999999</v>
          </cell>
        </row>
        <row r="359">
          <cell r="C359" t="str">
            <v>HOSPITAL NOSSA SENHORA DAS GRAÇAS - ANTIGO ALFA - CG Nº 024/2022</v>
          </cell>
          <cell r="E359" t="str">
            <v xml:space="preserve">3.8 - Uniformes, Tecidos e Aviamentos </v>
          </cell>
          <cell r="F359">
            <v>51413651000144</v>
          </cell>
          <cell r="G359" t="str">
            <v>PROSPEQTUS LTDA</v>
          </cell>
          <cell r="H359" t="str">
            <v>B</v>
          </cell>
          <cell r="I359" t="str">
            <v>S</v>
          </cell>
          <cell r="J359" t="str">
            <v>325</v>
          </cell>
          <cell r="K359" t="str">
            <v>07/05/2024</v>
          </cell>
          <cell r="L359" t="str">
            <v>26240551413651000144550010000003251961688425</v>
          </cell>
          <cell r="M359" t="str">
            <v>26 -  Pernambuco</v>
          </cell>
          <cell r="N359">
            <v>79</v>
          </cell>
        </row>
        <row r="360">
          <cell r="C360" t="str">
            <v>HOSPITAL NOSSA SENHORA DAS GRAÇAS - ANTIGO ALFA - CG Nº 024/2022</v>
          </cell>
          <cell r="E360" t="str">
            <v xml:space="preserve">3.8 - Uniformes, Tecidos e Aviamentos </v>
          </cell>
          <cell r="F360">
            <v>51413651000144</v>
          </cell>
          <cell r="G360" t="str">
            <v>PROSPEQTUS LTDA</v>
          </cell>
          <cell r="H360" t="str">
            <v>B</v>
          </cell>
          <cell r="I360" t="str">
            <v>S</v>
          </cell>
          <cell r="J360" t="str">
            <v>326</v>
          </cell>
          <cell r="K360" t="str">
            <v>07/05/2024</v>
          </cell>
          <cell r="L360" t="str">
            <v>26240551413651000144550010000003261679792510</v>
          </cell>
          <cell r="M360" t="str">
            <v>26 -  Pernambuco</v>
          </cell>
          <cell r="N360">
            <v>53.8</v>
          </cell>
        </row>
        <row r="361">
          <cell r="C361" t="str">
            <v>HOSPITAL NOSSA SENHORA DAS GRAÇAS - ANTIGO ALFA - CG Nº 024/2022</v>
          </cell>
          <cell r="E361" t="str">
            <v xml:space="preserve">3.8 - Uniformes, Tecidos e Aviamentos </v>
          </cell>
          <cell r="F361">
            <v>4402515000179</v>
          </cell>
          <cell r="G361" t="str">
            <v>E M DE MOURA COMERCIAL ME</v>
          </cell>
          <cell r="H361" t="str">
            <v>B</v>
          </cell>
          <cell r="I361" t="str">
            <v>S</v>
          </cell>
          <cell r="J361" t="str">
            <v>6036</v>
          </cell>
          <cell r="K361" t="str">
            <v>29/04/2024</v>
          </cell>
          <cell r="L361" t="str">
            <v>26240404402515000179550010000060361074933545</v>
          </cell>
          <cell r="M361" t="str">
            <v>26 -  Pernambuco</v>
          </cell>
          <cell r="N361">
            <v>7550</v>
          </cell>
        </row>
        <row r="362">
          <cell r="C362" t="str">
            <v>HOSPITAL NOSSA SENHORA DAS GRAÇAS - ANTIGO ALFA - CG Nº 024/2022</v>
          </cell>
          <cell r="E362" t="str">
            <v xml:space="preserve">3.8 - Uniformes, Tecidos e Aviamentos </v>
          </cell>
          <cell r="F362">
            <v>2155469000982</v>
          </cell>
          <cell r="G362" t="str">
            <v>PERNAMBUCO DISTRIBUIDORA ATACADISTA EPIS INSUMOS INDUS</v>
          </cell>
          <cell r="H362" t="str">
            <v>B</v>
          </cell>
          <cell r="I362" t="str">
            <v>S</v>
          </cell>
          <cell r="J362" t="str">
            <v>53556</v>
          </cell>
          <cell r="K362" t="str">
            <v>10/05/2024</v>
          </cell>
          <cell r="L362" t="str">
            <v>25240502155469000982550010000535566849016922</v>
          </cell>
          <cell r="M362" t="str">
            <v>25 -  Paraíba</v>
          </cell>
          <cell r="N362">
            <v>381.7</v>
          </cell>
        </row>
        <row r="363">
          <cell r="C363" t="str">
            <v>HOSPITAL NOSSA SENHORA DAS GRAÇAS - ANTIGO ALFA - CG Nº 024/2022</v>
          </cell>
          <cell r="E363" t="str">
            <v xml:space="preserve">3.8 - Uniformes, Tecidos e Aviamentos </v>
          </cell>
          <cell r="F363">
            <v>15344568000105</v>
          </cell>
          <cell r="G363" t="str">
            <v>NOVAMED COMERCIO EIRELI</v>
          </cell>
          <cell r="H363" t="str">
            <v>B</v>
          </cell>
          <cell r="I363" t="str">
            <v>S</v>
          </cell>
          <cell r="J363" t="str">
            <v>15695</v>
          </cell>
          <cell r="K363" t="str">
            <v>23/05/2024</v>
          </cell>
          <cell r="L363" t="str">
            <v>32240515344568000105550010000156951000616727</v>
          </cell>
          <cell r="M363" t="str">
            <v>32 -  Espírito Santo</v>
          </cell>
          <cell r="N363">
            <v>5036.91</v>
          </cell>
        </row>
        <row r="364">
          <cell r="C364" t="str">
            <v>HOSPITAL NOSSA SENHORA DAS GRAÇAS - ANTIGO ALFA - CG Nº 024/2022</v>
          </cell>
          <cell r="E364" t="str">
            <v xml:space="preserve">3.8 - Uniformes, Tecidos e Aviamentos </v>
          </cell>
          <cell r="F364">
            <v>13204801000110</v>
          </cell>
          <cell r="G364" t="str">
            <v>ELETROCAP COMERCIO E REPRESENTAÇÕES LTDA</v>
          </cell>
          <cell r="H364" t="str">
            <v>B</v>
          </cell>
          <cell r="I364" t="str">
            <v>S</v>
          </cell>
          <cell r="J364" t="str">
            <v>1648</v>
          </cell>
          <cell r="K364" t="str">
            <v>30/05/2024</v>
          </cell>
          <cell r="L364" t="str">
            <v>26240513204801000110550010000016481008701844</v>
          </cell>
          <cell r="M364" t="str">
            <v>26 -  Pernambuco</v>
          </cell>
          <cell r="N364">
            <v>122</v>
          </cell>
        </row>
        <row r="365">
          <cell r="C365" t="str">
            <v>HOSPITAL NOSSA SENHORA DAS GRAÇAS - ANTIGO ALFA - CG Nº 024/2022</v>
          </cell>
          <cell r="E365" t="str">
            <v xml:space="preserve">3.8 - Uniformes, Tecidos e Aviamentos </v>
          </cell>
          <cell r="F365">
            <v>13204801000110</v>
          </cell>
          <cell r="G365" t="str">
            <v>ELETROCAP COMERCIO E REPRESENTAÇÕES LTDA</v>
          </cell>
          <cell r="H365" t="str">
            <v>B</v>
          </cell>
          <cell r="I365" t="str">
            <v>S</v>
          </cell>
          <cell r="J365" t="str">
            <v>1647</v>
          </cell>
          <cell r="K365" t="str">
            <v>30/05/2024</v>
          </cell>
          <cell r="L365" t="str">
            <v>26240513204801000110550010000016471001891578</v>
          </cell>
          <cell r="M365" t="str">
            <v>26 -  Pernambuco</v>
          </cell>
          <cell r="N365">
            <v>1541</v>
          </cell>
        </row>
        <row r="366">
          <cell r="C366" t="str">
            <v>HOSPITAL NOSSA SENHORA DAS GRAÇAS - ANTIGO ALFA - CG Nº 024/2022</v>
          </cell>
          <cell r="E366" t="str">
            <v xml:space="preserve">3.8 - Uniformes, Tecidos e Aviamentos </v>
          </cell>
          <cell r="F366">
            <v>11230512000160</v>
          </cell>
          <cell r="G366" t="str">
            <v>SOUZA SEG EPI'S LTDA</v>
          </cell>
          <cell r="H366" t="str">
            <v>B</v>
          </cell>
          <cell r="I366" t="str">
            <v>S</v>
          </cell>
          <cell r="J366" t="str">
            <v>17074</v>
          </cell>
          <cell r="K366" t="str">
            <v>14/05/2024</v>
          </cell>
          <cell r="L366" t="str">
            <v>31240511230512000160550010000170741880753092</v>
          </cell>
          <cell r="M366" t="str">
            <v>31 -  Minas Gerais</v>
          </cell>
          <cell r="N366">
            <v>53.8</v>
          </cell>
        </row>
        <row r="367">
          <cell r="C367" t="str">
            <v>HOSPITAL NOSSA SENHORA DAS GRAÇAS - ANTIGO ALFA - CG Nº 024/2022</v>
          </cell>
          <cell r="E367" t="str">
            <v>3.99 - Outras despesas com Material de Consumo</v>
          </cell>
          <cell r="F367">
            <v>10859287000163</v>
          </cell>
          <cell r="G367" t="str">
            <v>NEWMED COM SERV EQUIP HOSP LTDA</v>
          </cell>
          <cell r="H367" t="str">
            <v>B</v>
          </cell>
          <cell r="I367" t="str">
            <v>S</v>
          </cell>
          <cell r="J367" t="str">
            <v>7886</v>
          </cell>
          <cell r="K367" t="str">
            <v>03/05/2024</v>
          </cell>
          <cell r="L367" t="str">
            <v>26240510859287000163550010000078861443813224</v>
          </cell>
          <cell r="M367" t="str">
            <v>26 -  Pernambuco</v>
          </cell>
          <cell r="N367">
            <v>1890</v>
          </cell>
        </row>
        <row r="368">
          <cell r="C368" t="str">
            <v>HOSPITAL NOSSA SENHORA DAS GRAÇAS - ANTIGO ALFA - CG Nº 024/2022</v>
          </cell>
          <cell r="E368" t="str">
            <v>6 - Equipamento e Material Permanente</v>
          </cell>
          <cell r="F368">
            <v>33131079000734</v>
          </cell>
          <cell r="G368" t="str">
            <v>CARL ZEISS DO BRASIL LTDA</v>
          </cell>
          <cell r="H368" t="str">
            <v>B</v>
          </cell>
          <cell r="I368" t="str">
            <v>S</v>
          </cell>
          <cell r="J368" t="str">
            <v>96048</v>
          </cell>
          <cell r="K368" t="str">
            <v>19/04/2024</v>
          </cell>
          <cell r="L368" t="str">
            <v>42240433131079000734550010000960481727585656</v>
          </cell>
          <cell r="M368" t="str">
            <v>42 -  Santa Catarina</v>
          </cell>
          <cell r="N368">
            <v>870712.5</v>
          </cell>
        </row>
        <row r="369">
          <cell r="C369" t="str">
            <v>HOSPITAL NOSSA SENHORA DAS GRAÇAS - ANTIGO ALFA - CG Nº 024/2022</v>
          </cell>
          <cell r="E369" t="str">
            <v>6 - Equipamento e Material Permanente</v>
          </cell>
          <cell r="F369">
            <v>1449930000602</v>
          </cell>
          <cell r="G369" t="str">
            <v>SIEMENS HEALTHCARE DIAGNOSTICOS LTDA</v>
          </cell>
          <cell r="H369" t="str">
            <v>B</v>
          </cell>
          <cell r="I369" t="str">
            <v>S</v>
          </cell>
          <cell r="J369" t="str">
            <v>19350</v>
          </cell>
          <cell r="K369" t="str">
            <v>03/05/2024</v>
          </cell>
          <cell r="L369" t="str">
            <v>42240501449930000602550110000193506869368896</v>
          </cell>
          <cell r="M369" t="str">
            <v>42 -  Santa Catarina</v>
          </cell>
          <cell r="N369">
            <v>5732998.04</v>
          </cell>
        </row>
        <row r="370">
          <cell r="C370" t="str">
            <v>HOSPITAL NOSSA SENHORA DAS GRAÇAS - ANTIGO ALFA - CG Nº 024/2022</v>
          </cell>
          <cell r="E370" t="str">
            <v>6 - Equipamento e Material Permanente</v>
          </cell>
          <cell r="F370">
            <v>8675394000190</v>
          </cell>
          <cell r="G370" t="str">
            <v>SAFE SUPORTE A VIDA COMERCIO INTERNACIONAL LTDA</v>
          </cell>
          <cell r="H370" t="str">
            <v>B</v>
          </cell>
          <cell r="I370" t="str">
            <v>S</v>
          </cell>
          <cell r="J370" t="str">
            <v>49508</v>
          </cell>
          <cell r="K370" t="str">
            <v>10/05/2024</v>
          </cell>
          <cell r="L370" t="str">
            <v>26240508675394000190550010000495081744690603</v>
          </cell>
          <cell r="M370" t="str">
            <v>26 -  Pernambuco</v>
          </cell>
          <cell r="N370">
            <v>11298</v>
          </cell>
        </row>
        <row r="371">
          <cell r="C371" t="str">
            <v>HOSPITAL NOSSA SENHORA DAS GRAÇAS - ANTIGO ALFA - CG Nº 024/2022</v>
          </cell>
          <cell r="E371" t="str">
            <v>3.99 - Outras despesas com Material de Consumo</v>
          </cell>
          <cell r="F371">
            <v>10859287000163</v>
          </cell>
          <cell r="G371" t="str">
            <v>NEWMED COM SERV EQUIP HOSP LTDA</v>
          </cell>
          <cell r="H371" t="str">
            <v>B</v>
          </cell>
          <cell r="I371" t="str">
            <v>S</v>
          </cell>
          <cell r="J371" t="str">
            <v>7977</v>
          </cell>
          <cell r="K371" t="str">
            <v>17/05/2024</v>
          </cell>
          <cell r="L371" t="str">
            <v>26240510859287000163550010000079771809953730</v>
          </cell>
          <cell r="M371" t="str">
            <v>26 -  Pernambuco</v>
          </cell>
          <cell r="N371">
            <v>1890</v>
          </cell>
        </row>
        <row r="372">
          <cell r="C372" t="str">
            <v>HOSPITAL NOSSA SENHORA DAS GRAÇAS - ANTIGO ALFA - CG Nº 024/2022</v>
          </cell>
          <cell r="E372" t="str">
            <v>3.99 - Outras despesas com Material de Consumo</v>
          </cell>
          <cell r="F372">
            <v>28053489000189</v>
          </cell>
          <cell r="G372" t="str">
            <v>ALPACA COMERCIO E SERVIÇOS LTDA</v>
          </cell>
          <cell r="H372" t="str">
            <v>B</v>
          </cell>
          <cell r="I372" t="str">
            <v>S</v>
          </cell>
          <cell r="J372" t="str">
            <v>738</v>
          </cell>
          <cell r="K372" t="str">
            <v>21/05/2024</v>
          </cell>
          <cell r="L372" t="str">
            <v>23240528053489000189550010000007381457108978</v>
          </cell>
          <cell r="M372" t="str">
            <v>23 -  Ceará</v>
          </cell>
          <cell r="N372">
            <v>2400</v>
          </cell>
        </row>
        <row r="373">
          <cell r="C373" t="str">
            <v>HOSPITAL NOSSA SENHORA DAS GRAÇAS - ANTIGO ALFA - CG Nº 024/2022</v>
          </cell>
          <cell r="E373" t="str">
            <v>6 - Equipamento e Material Permanente</v>
          </cell>
          <cell r="F373">
            <v>2949582000182</v>
          </cell>
          <cell r="G373" t="str">
            <v>MEDICALWAY EQUIPAMENTOS MEDICOS LTDA</v>
          </cell>
          <cell r="H373" t="str">
            <v>B</v>
          </cell>
          <cell r="I373" t="str">
            <v>S</v>
          </cell>
          <cell r="J373" t="str">
            <v>69558</v>
          </cell>
          <cell r="K373">
            <v>45415</v>
          </cell>
          <cell r="L373" t="str">
            <v>41240502949582000182550010000695581279091806</v>
          </cell>
          <cell r="M373" t="str">
            <v>41 -  Paraná</v>
          </cell>
          <cell r="N373">
            <v>33750</v>
          </cell>
        </row>
        <row r="374">
          <cell r="C374" t="str">
            <v>HOSPITAL NOSSA SENHORA DAS GRAÇAS - ANTIGO ALFA - CG Nº 024/2022</v>
          </cell>
          <cell r="E374" t="str">
            <v xml:space="preserve">3.9 - Material para Manutenção de Bens Imóveis </v>
          </cell>
          <cell r="F374">
            <v>9570284000126</v>
          </cell>
          <cell r="G374" t="str">
            <v>CAMPOSFRIO REFRIGERACAO LTDA</v>
          </cell>
          <cell r="H374" t="str">
            <v>B</v>
          </cell>
          <cell r="I374" t="str">
            <v>S</v>
          </cell>
          <cell r="J374" t="str">
            <v>39849</v>
          </cell>
          <cell r="K374">
            <v>45407</v>
          </cell>
          <cell r="L374" t="str">
            <v>26240409570284000126550010000398491001223783</v>
          </cell>
          <cell r="M374" t="str">
            <v>26 -  Pernambuco</v>
          </cell>
          <cell r="N374">
            <v>900</v>
          </cell>
        </row>
        <row r="375">
          <cell r="C375" t="str">
            <v>HOSPITAL NOSSA SENHORA DAS GRAÇAS - ANTIGO ALFA - CG Nº 024/2022</v>
          </cell>
          <cell r="E375" t="str">
            <v>3.13 - Materiais e Materiais Ortopédicos e Corretivos (OPME)</v>
          </cell>
          <cell r="F375" t="str">
            <v>11.278.315/0001-11</v>
          </cell>
          <cell r="G375" t="str">
            <v>PROMED MATERIAIS CIRURGICOS LTDA</v>
          </cell>
          <cell r="H375" t="str">
            <v>B</v>
          </cell>
          <cell r="I375" t="str">
            <v>S</v>
          </cell>
          <cell r="J375" t="str">
            <v>000.086.623</v>
          </cell>
          <cell r="K375">
            <v>45421</v>
          </cell>
          <cell r="L375" t="str">
            <v>25240511278315000111550010000866231077960720</v>
          </cell>
          <cell r="M375" t="str">
            <v>25 -  Paraíba</v>
          </cell>
          <cell r="N375">
            <v>18000</v>
          </cell>
        </row>
        <row r="376">
          <cell r="C376" t="str">
            <v>HOSPITAL NOSSA SENHORA DAS GRAÇAS - ANTIGO ALFA - CG Nº 024/2022</v>
          </cell>
          <cell r="E376" t="str">
            <v>3.13 - Materiais e Materiais Ortopédicos e Corretivos (OPME)</v>
          </cell>
          <cell r="F376" t="str">
            <v>11.278.315/0001-11</v>
          </cell>
          <cell r="G376" t="str">
            <v>PROMED MATERIAIS CIRURGICOS LTDA</v>
          </cell>
          <cell r="H376" t="str">
            <v>B</v>
          </cell>
          <cell r="I376" t="str">
            <v>S</v>
          </cell>
          <cell r="J376" t="str">
            <v>000.087.180</v>
          </cell>
          <cell r="K376">
            <v>45443</v>
          </cell>
          <cell r="L376" t="str">
            <v>25240511278315000111550010000871801270258024</v>
          </cell>
          <cell r="M376" t="str">
            <v>25 -  Paraíba</v>
          </cell>
          <cell r="N376">
            <v>6422.72</v>
          </cell>
        </row>
        <row r="377">
          <cell r="C377" t="str">
            <v>HOSPITAL NOSSA SENHORA DAS GRAÇAS - ANTIGO ALFA - CG Nº 024/2022</v>
          </cell>
          <cell r="E377" t="str">
            <v>3.13 - Materiais e Materiais Ortopédicos e Corretivos (OPME)</v>
          </cell>
          <cell r="F377" t="str">
            <v>11.278.315/0001-11</v>
          </cell>
          <cell r="G377" t="str">
            <v>PROMED MATERIAIS CIRURGICOS LTDA</v>
          </cell>
          <cell r="H377" t="str">
            <v>B</v>
          </cell>
          <cell r="I377" t="str">
            <v>S</v>
          </cell>
          <cell r="J377" t="str">
            <v>000.087.172</v>
          </cell>
          <cell r="K377">
            <v>45443</v>
          </cell>
          <cell r="L377" t="str">
            <v>25240511278315000111550010000871721270233208</v>
          </cell>
          <cell r="M377" t="str">
            <v>25 -  Paraíba</v>
          </cell>
          <cell r="N377">
            <v>4479.1899999999996</v>
          </cell>
        </row>
        <row r="378">
          <cell r="C378" t="str">
            <v>HOSPITAL NOSSA SENHORA DAS GRAÇAS - ANTIGO ALFA - CG Nº 024/2022</v>
          </cell>
          <cell r="E378" t="str">
            <v>3.13 - Materiais e Materiais Ortopédicos e Corretivos (OPME)</v>
          </cell>
          <cell r="F378" t="str">
            <v>11.278.315/0001-11</v>
          </cell>
          <cell r="G378" t="str">
            <v>PROMED MATERIAIS CIRURGICOS LTDA</v>
          </cell>
          <cell r="H378" t="str">
            <v>B</v>
          </cell>
          <cell r="I378" t="str">
            <v>S</v>
          </cell>
          <cell r="J378" t="str">
            <v>000.087.173</v>
          </cell>
          <cell r="K378">
            <v>45443</v>
          </cell>
          <cell r="L378" t="str">
            <v>25240511278315000111550010000871731270236301</v>
          </cell>
          <cell r="M378" t="str">
            <v>25 -  Paraíba</v>
          </cell>
          <cell r="N378">
            <v>5979.19</v>
          </cell>
        </row>
        <row r="379">
          <cell r="C379" t="str">
            <v>HOSPITAL NOSSA SENHORA DAS GRAÇAS - ANTIGO ALFA - CG Nº 024/2022</v>
          </cell>
          <cell r="E379" t="str">
            <v>3.13 - Materiais e Materiais Ortopédicos e Corretivos (OPME)</v>
          </cell>
          <cell r="F379" t="str">
            <v>11.278.315/0001-11</v>
          </cell>
          <cell r="G379" t="str">
            <v>PROMED MATERIAIS CIRURGICOS LTDA</v>
          </cell>
          <cell r="H379" t="str">
            <v>B</v>
          </cell>
          <cell r="I379" t="str">
            <v>S</v>
          </cell>
          <cell r="J379" t="str">
            <v>000.086.978</v>
          </cell>
          <cell r="K379">
            <v>45435</v>
          </cell>
          <cell r="L379" t="str">
            <v>25240511278315000111550010000869781200049400</v>
          </cell>
          <cell r="M379" t="str">
            <v>25 -  Paraíba</v>
          </cell>
          <cell r="N379">
            <v>5703.98</v>
          </cell>
        </row>
        <row r="380">
          <cell r="C380" t="str">
            <v>HOSPITAL NOSSA SENHORA DAS GRAÇAS - ANTIGO ALFA - CG Nº 024/2022</v>
          </cell>
          <cell r="E380" t="str">
            <v>3.13 - Materiais e Materiais Ortopédicos e Corretivos (OPME)</v>
          </cell>
          <cell r="F380" t="str">
            <v>11.278.315/0001-11</v>
          </cell>
          <cell r="G380" t="str">
            <v>PROMED MATERIAIS CIRURGICOS LTDA</v>
          </cell>
          <cell r="H380" t="str">
            <v>B</v>
          </cell>
          <cell r="I380" t="str">
            <v>S</v>
          </cell>
          <cell r="J380" t="str">
            <v>000.086.952</v>
          </cell>
          <cell r="K380">
            <v>45434</v>
          </cell>
          <cell r="L380" t="str">
            <v>25240511278315000111550010000869521191294405</v>
          </cell>
          <cell r="M380" t="str">
            <v>25 -  Paraíba</v>
          </cell>
          <cell r="N380">
            <v>16500</v>
          </cell>
        </row>
        <row r="381">
          <cell r="E381" t="str">
            <v/>
          </cell>
        </row>
        <row r="382">
          <cell r="C382" t="str">
            <v>HOSPITAL NOSSA SENHORA DAS GRAÇAS - ANTIGO ALFA - CG Nº 024/2022</v>
          </cell>
          <cell r="E382" t="str">
            <v>1.99 - Outras Despesas com Pessoal</v>
          </cell>
          <cell r="F382" t="str">
            <v>09.759.606/0001-80</v>
          </cell>
          <cell r="G382" t="str">
            <v>SIND DAS EMP DE TRANSP DE PASSAG DO EST DE PERNAMBUCO</v>
          </cell>
          <cell r="H382" t="str">
            <v>S</v>
          </cell>
          <cell r="I382" t="str">
            <v>N</v>
          </cell>
          <cell r="J382" t="str">
            <v>VALE TRANSPORTE</v>
          </cell>
          <cell r="K382">
            <v>45408</v>
          </cell>
          <cell r="M382" t="str">
            <v>2611606 - Recife - PE</v>
          </cell>
          <cell r="N382">
            <v>1851.3</v>
          </cell>
        </row>
        <row r="383">
          <cell r="C383" t="str">
            <v>HOSPITAL NOSSA SENHORA DAS GRAÇAS - ANTIGO ALFA - CG Nº 024/2022</v>
          </cell>
          <cell r="E383" t="str">
            <v>1.99 - Outras Despesas com Pessoal</v>
          </cell>
          <cell r="F383" t="str">
            <v>09.759.606/0001-80</v>
          </cell>
          <cell r="G383" t="str">
            <v>SIND DAS EMP DE TRANSP DE PASSAG DO EST DE PERNAMBUCO</v>
          </cell>
          <cell r="H383" t="str">
            <v>S</v>
          </cell>
          <cell r="I383" t="str">
            <v>N</v>
          </cell>
          <cell r="J383" t="str">
            <v>VALE TRANSPORTE</v>
          </cell>
          <cell r="K383">
            <v>45410</v>
          </cell>
          <cell r="M383" t="str">
            <v>2611606 - Recife - PE</v>
          </cell>
          <cell r="N383">
            <v>97258.97</v>
          </cell>
        </row>
        <row r="384">
          <cell r="C384" t="str">
            <v>HOSPITAL NOSSA SENHORA DAS GRAÇAS - ANTIGO ALFA - CG Nº 024/2022</v>
          </cell>
          <cell r="E384" t="str">
            <v>1.99 - Outras Despesas com Pessoal</v>
          </cell>
          <cell r="F384" t="str">
            <v>09.759.606/0001-80</v>
          </cell>
          <cell r="G384" t="str">
            <v>SIND DAS EMP DE TRANSP DE PASSAG DO EST DE PERNAMBUCO</v>
          </cell>
          <cell r="H384" t="str">
            <v>S</v>
          </cell>
          <cell r="I384" t="str">
            <v>N</v>
          </cell>
          <cell r="J384" t="str">
            <v>VALE TRANSPORTE</v>
          </cell>
          <cell r="K384">
            <v>45418</v>
          </cell>
          <cell r="M384" t="str">
            <v>2611606 - Recife - PE</v>
          </cell>
          <cell r="N384">
            <v>296.38</v>
          </cell>
        </row>
        <row r="385">
          <cell r="C385" t="str">
            <v>HOSPITAL NOSSA SENHORA DAS GRAÇAS - ANTIGO ALFA - CG Nº 024/2022</v>
          </cell>
          <cell r="E385" t="str">
            <v>1.99 - Outras Despesas com Pessoal</v>
          </cell>
          <cell r="F385" t="str">
            <v>09.759.606/0001-80</v>
          </cell>
          <cell r="G385" t="str">
            <v>SIND DAS EMP DE TRANSP DE PASSAG DO EST DE PERNAMBUCO</v>
          </cell>
          <cell r="H385" t="str">
            <v>S</v>
          </cell>
          <cell r="I385" t="str">
            <v>N</v>
          </cell>
          <cell r="J385" t="str">
            <v>VALE TRANSPORTE</v>
          </cell>
          <cell r="K385">
            <v>45420</v>
          </cell>
          <cell r="M385" t="str">
            <v>2611606 - Recife - PE</v>
          </cell>
          <cell r="N385">
            <v>535.91999999999996</v>
          </cell>
        </row>
        <row r="386">
          <cell r="C386" t="str">
            <v>HOSPITAL NOSSA SENHORA DAS GRAÇAS - ANTIGO ALFA - CG Nº 024/2022</v>
          </cell>
          <cell r="E386" t="str">
            <v>1.99 - Outras Despesas com Pessoal</v>
          </cell>
          <cell r="F386" t="str">
            <v>09.759.606/0001-80</v>
          </cell>
          <cell r="G386" t="str">
            <v>SIND DAS EMP DE TRANSP DE PASSAG DO EST DE PERNAMBUCO</v>
          </cell>
          <cell r="H386" t="str">
            <v>S</v>
          </cell>
          <cell r="I386" t="str">
            <v>N</v>
          </cell>
          <cell r="J386" t="str">
            <v>VALE TRANSPORTE</v>
          </cell>
          <cell r="K386">
            <v>45433</v>
          </cell>
          <cell r="M386" t="str">
            <v>2611606 - Recife - PE</v>
          </cell>
          <cell r="N386">
            <v>615.77</v>
          </cell>
        </row>
        <row r="387">
          <cell r="C387" t="str">
            <v>HOSPITAL NOSSA SENHORA DAS GRAÇAS - ANTIGO ALFA - CG Nº 024/2022</v>
          </cell>
          <cell r="E387" t="str">
            <v>1.99 - Outras Despesas com Pessoal</v>
          </cell>
          <cell r="F387" t="str">
            <v>09.759.606/0001-80</v>
          </cell>
          <cell r="G387" t="str">
            <v>SIND DAS EMP DE TRANSP DE PASSAG DO EST DE PERNAMBUCO</v>
          </cell>
          <cell r="H387" t="str">
            <v>S</v>
          </cell>
          <cell r="I387" t="str">
            <v>N</v>
          </cell>
          <cell r="J387" t="str">
            <v>VALE TRANSPORTE</v>
          </cell>
          <cell r="K387">
            <v>45436</v>
          </cell>
          <cell r="M387" t="str">
            <v>2611606 - Recife - PE</v>
          </cell>
          <cell r="N387">
            <v>313.19</v>
          </cell>
        </row>
        <row r="388">
          <cell r="E388" t="str">
            <v/>
          </cell>
        </row>
        <row r="389">
          <cell r="C389" t="str">
            <v>HOSPITAL NOSSA SENHORA DAS GRAÇAS - ANTIGO ALFA - CG Nº 024/2022</v>
          </cell>
          <cell r="E389" t="str">
            <v xml:space="preserve">5.21 - Seguros em geral </v>
          </cell>
          <cell r="F389" t="str">
            <v>12.973.906/0001-71</v>
          </cell>
          <cell r="G389" t="str">
            <v xml:space="preserve">UNIMED SEGUROS </v>
          </cell>
          <cell r="H389" t="str">
            <v>S</v>
          </cell>
          <cell r="I389" t="str">
            <v>N</v>
          </cell>
          <cell r="J389" t="str">
            <v>SEGURO PREDIAL</v>
          </cell>
          <cell r="K389">
            <v>45414</v>
          </cell>
          <cell r="M389" t="str">
            <v>2611606 - Recife - PE</v>
          </cell>
          <cell r="N389">
            <v>7401.31</v>
          </cell>
        </row>
        <row r="390">
          <cell r="E390" t="str">
            <v/>
          </cell>
        </row>
        <row r="391">
          <cell r="C391" t="str">
            <v>HOSPITAL NOSSA SENHORA DAS GRAÇAS - ANTIGO ALFA - CG Nº 024/2022</v>
          </cell>
          <cell r="E391" t="str">
            <v>1.99 - Outras Despesas com Pessoal</v>
          </cell>
          <cell r="F391">
            <v>28296399000119</v>
          </cell>
          <cell r="G391" t="str">
            <v>AVANNTE COMERCIO E SERVICOS LTDA</v>
          </cell>
          <cell r="H391" t="str">
            <v>B</v>
          </cell>
          <cell r="I391" t="str">
            <v>S</v>
          </cell>
          <cell r="J391" t="str">
            <v>491</v>
          </cell>
          <cell r="K391" t="str">
            <v>16/05/2024</v>
          </cell>
          <cell r="L391" t="str">
            <v>26240528296399000119550010000004911000075030</v>
          </cell>
          <cell r="M391" t="str">
            <v>26 -  Pernambuco</v>
          </cell>
          <cell r="N391">
            <v>89174.23</v>
          </cell>
        </row>
        <row r="392">
          <cell r="C392" t="str">
            <v>HOSPITAL NOSSA SENHORA DAS GRAÇAS - ANTIGO ALFA - CG Nº 024/2022</v>
          </cell>
          <cell r="E392" t="str">
            <v>1.99 - Outras Despesas com Pessoal</v>
          </cell>
          <cell r="F392">
            <v>28296399000119</v>
          </cell>
          <cell r="G392" t="str">
            <v>AVANNTE COMERCIO E SERVICOS LTDA</v>
          </cell>
          <cell r="H392" t="str">
            <v>B</v>
          </cell>
          <cell r="I392" t="str">
            <v>S</v>
          </cell>
          <cell r="J392" t="str">
            <v>504</v>
          </cell>
          <cell r="K392" t="str">
            <v>28/05/2024</v>
          </cell>
          <cell r="L392" t="str">
            <v>26240528296399000119550010000005041000086750</v>
          </cell>
          <cell r="M392" t="str">
            <v>26 -  Pernambuco</v>
          </cell>
          <cell r="N392">
            <v>76452.350000000006</v>
          </cell>
        </row>
        <row r="393">
          <cell r="E393" t="str">
            <v/>
          </cell>
        </row>
        <row r="394">
          <cell r="C394" t="str">
            <v>HOSPITAL NOSSA SENHORA DAS GRAÇAS - ANTIGO ALFA - CG Nº 024/2022</v>
          </cell>
          <cell r="E394" t="str">
            <v>5.99 - Outros Serviços de Terceiros Pessoa Jurídica</v>
          </cell>
          <cell r="F394" t="str">
            <v>47.784.477/0001-79</v>
          </cell>
          <cell r="G394" t="str">
            <v>TRIBUNAL REGIONAL FEDERAL DA 6° REGIAO</v>
          </cell>
          <cell r="H394" t="str">
            <v>S</v>
          </cell>
          <cell r="I394" t="str">
            <v>N</v>
          </cell>
          <cell r="J394" t="str">
            <v>TRIBUNAL REG. DO TRAB. 6° REGIAO</v>
          </cell>
          <cell r="K394">
            <v>45414</v>
          </cell>
          <cell r="M394" t="str">
            <v>2611606 - Recife - PE</v>
          </cell>
          <cell r="N394">
            <v>600</v>
          </cell>
        </row>
        <row r="395">
          <cell r="C395" t="str">
            <v>HOSPITAL NOSSA SENHORA DAS GRAÇAS - ANTIGO ALFA - CG Nº 024/2022</v>
          </cell>
          <cell r="E395" t="str">
            <v xml:space="preserve">5.25 - Serviços Bancários </v>
          </cell>
          <cell r="F395" t="str">
            <v>09.039.744/0023-08</v>
          </cell>
          <cell r="G395" t="str">
            <v xml:space="preserve">FUNDAÇÃO GESTÃO HOSPITALAR MARTINIANO FERNANDES - FGH </v>
          </cell>
          <cell r="H395" t="str">
            <v>S</v>
          </cell>
          <cell r="I395" t="str">
            <v>N</v>
          </cell>
          <cell r="J395" t="str">
            <v xml:space="preserve">TARIFA BANCARIA </v>
          </cell>
          <cell r="K395">
            <v>45414</v>
          </cell>
          <cell r="M395" t="str">
            <v>2611606 - Recife - PE</v>
          </cell>
          <cell r="N395">
            <v>32.549999999999997</v>
          </cell>
        </row>
        <row r="396">
          <cell r="C396" t="str">
            <v>HOSPITAL NOSSA SENHORA DAS GRAÇAS - ANTIGO ALFA - CG Nº 024/2022</v>
          </cell>
          <cell r="E396" t="str">
            <v xml:space="preserve">5.25 - Serviços Bancários </v>
          </cell>
          <cell r="F396" t="str">
            <v>09.039.744/0023-08</v>
          </cell>
          <cell r="G396" t="str">
            <v xml:space="preserve">FUNDAÇÃO GESTÃO HOSPITALAR MARTINIANO FERNANDES - FGH </v>
          </cell>
          <cell r="H396" t="str">
            <v>S</v>
          </cell>
          <cell r="I396" t="str">
            <v>N</v>
          </cell>
          <cell r="J396" t="str">
            <v xml:space="preserve">TARIFA BANCARIA </v>
          </cell>
          <cell r="K396">
            <v>45418</v>
          </cell>
          <cell r="M396" t="str">
            <v>2611606 - Recife - PE</v>
          </cell>
          <cell r="N396">
            <v>80.290000000000006</v>
          </cell>
        </row>
        <row r="397">
          <cell r="C397" t="str">
            <v>HOSPITAL NOSSA SENHORA DAS GRAÇAS - ANTIGO ALFA - CG Nº 024/2022</v>
          </cell>
          <cell r="E397" t="str">
            <v xml:space="preserve">5.25 - Serviços Bancários </v>
          </cell>
          <cell r="F397" t="str">
            <v>09.039.744/0023-08</v>
          </cell>
          <cell r="G397" t="str">
            <v xml:space="preserve">FUNDAÇÃO GESTÃO HOSPITALAR MARTINIANO FERNANDES - FGH </v>
          </cell>
          <cell r="H397" t="str">
            <v>S</v>
          </cell>
          <cell r="I397" t="str">
            <v>N</v>
          </cell>
          <cell r="J397" t="str">
            <v xml:space="preserve">TARIFA BANCARIA </v>
          </cell>
          <cell r="K397">
            <v>45420</v>
          </cell>
          <cell r="M397" t="str">
            <v>2611606 - Recife - PE</v>
          </cell>
          <cell r="N397">
            <v>12.75</v>
          </cell>
        </row>
        <row r="398">
          <cell r="C398" t="str">
            <v>HOSPITAL NOSSA SENHORA DAS GRAÇAS - ANTIGO ALFA - CG Nº 024/2022</v>
          </cell>
          <cell r="E398" t="str">
            <v xml:space="preserve">5.25 - Serviços Bancários </v>
          </cell>
          <cell r="F398" t="str">
            <v>09.039.744/0023-08</v>
          </cell>
          <cell r="G398" t="str">
            <v xml:space="preserve">FUNDAÇÃO GESTÃO HOSPITALAR MARTINIANO FERNANDES - FGH </v>
          </cell>
          <cell r="H398" t="str">
            <v>S</v>
          </cell>
          <cell r="I398" t="str">
            <v>N</v>
          </cell>
          <cell r="J398" t="str">
            <v xml:space="preserve">TARIFA BANCARIA </v>
          </cell>
          <cell r="K398">
            <v>45420</v>
          </cell>
          <cell r="M398" t="str">
            <v>2611606 - Recife - PE</v>
          </cell>
          <cell r="N398">
            <v>2.17</v>
          </cell>
        </row>
        <row r="399">
          <cell r="C399" t="str">
            <v>HOSPITAL NOSSA SENHORA DAS GRAÇAS - ANTIGO ALFA - CG Nº 024/2022</v>
          </cell>
          <cell r="E399" t="str">
            <v xml:space="preserve">5.25 - Serviços Bancários </v>
          </cell>
          <cell r="F399" t="str">
            <v>09.039.744/0023-08</v>
          </cell>
          <cell r="G399" t="str">
            <v xml:space="preserve">FUNDAÇÃO GESTÃO HOSPITALAR MARTINIANO FERNANDES - FGH </v>
          </cell>
          <cell r="H399" t="str">
            <v>S</v>
          </cell>
          <cell r="I399" t="str">
            <v>N</v>
          </cell>
          <cell r="J399" t="str">
            <v xml:space="preserve">TARIFA BANCARIA </v>
          </cell>
          <cell r="K399">
            <v>45422</v>
          </cell>
          <cell r="M399" t="str">
            <v>2611606 - Recife - PE</v>
          </cell>
          <cell r="N399">
            <v>82.46</v>
          </cell>
        </row>
        <row r="400">
          <cell r="C400" t="str">
            <v>HOSPITAL NOSSA SENHORA DAS GRAÇAS - ANTIGO ALFA - CG Nº 024/2022</v>
          </cell>
          <cell r="E400" t="str">
            <v xml:space="preserve">5.25 - Serviços Bancários </v>
          </cell>
          <cell r="F400" t="str">
            <v>09.039.744/0023-08</v>
          </cell>
          <cell r="G400" t="str">
            <v xml:space="preserve">FUNDAÇÃO GESTÃO HOSPITALAR MARTINIANO FERNANDES - FGH </v>
          </cell>
          <cell r="H400" t="str">
            <v>S</v>
          </cell>
          <cell r="I400" t="str">
            <v>N</v>
          </cell>
          <cell r="J400" t="str">
            <v xml:space="preserve">TARIFA BANCARIA </v>
          </cell>
          <cell r="K400">
            <v>45426</v>
          </cell>
          <cell r="M400" t="str">
            <v>2611606 - Recife - PE</v>
          </cell>
          <cell r="N400">
            <v>32.549999999999997</v>
          </cell>
        </row>
        <row r="401">
          <cell r="C401" t="str">
            <v>HOSPITAL NOSSA SENHORA DAS GRAÇAS - ANTIGO ALFA - CG Nº 024/2022</v>
          </cell>
          <cell r="E401" t="str">
            <v xml:space="preserve">5.25 - Serviços Bancários </v>
          </cell>
          <cell r="F401" t="str">
            <v>09.039.744/0023-08</v>
          </cell>
          <cell r="G401" t="str">
            <v xml:space="preserve">FUNDAÇÃO GESTÃO HOSPITALAR MARTINIANO FERNANDES - FGH </v>
          </cell>
          <cell r="H401" t="str">
            <v>S</v>
          </cell>
          <cell r="I401" t="str">
            <v>N</v>
          </cell>
          <cell r="J401" t="str">
            <v xml:space="preserve">TARIFA BANCARIA </v>
          </cell>
          <cell r="K401">
            <v>45427</v>
          </cell>
          <cell r="M401" t="str">
            <v>2611606 - Recife - PE</v>
          </cell>
          <cell r="N401">
            <v>17.36</v>
          </cell>
        </row>
        <row r="402">
          <cell r="C402" t="str">
            <v>HOSPITAL NOSSA SENHORA DAS GRAÇAS - ANTIGO ALFA - CG Nº 024/2022</v>
          </cell>
          <cell r="E402" t="str">
            <v xml:space="preserve">5.25 - Serviços Bancários </v>
          </cell>
          <cell r="F402" t="str">
            <v>09.039.744/0023-08</v>
          </cell>
          <cell r="G402" t="str">
            <v xml:space="preserve">FUNDAÇÃO GESTÃO HOSPITALAR MARTINIANO FERNANDES - FGH </v>
          </cell>
          <cell r="H402" t="str">
            <v>S</v>
          </cell>
          <cell r="I402" t="str">
            <v>N</v>
          </cell>
          <cell r="J402" t="str">
            <v xml:space="preserve">TARIFA BANCARIA </v>
          </cell>
          <cell r="K402">
            <v>45428</v>
          </cell>
          <cell r="M402" t="str">
            <v>2611606 - Recife - PE</v>
          </cell>
          <cell r="N402">
            <v>10.85</v>
          </cell>
        </row>
        <row r="403">
          <cell r="C403" t="str">
            <v>HOSPITAL NOSSA SENHORA DAS GRAÇAS - ANTIGO ALFA - CG Nº 024/2022</v>
          </cell>
          <cell r="E403" t="str">
            <v xml:space="preserve">5.25 - Serviços Bancários </v>
          </cell>
          <cell r="F403" t="str">
            <v>09.039.744/0023-08</v>
          </cell>
          <cell r="G403" t="str">
            <v xml:space="preserve">FUNDAÇÃO GESTÃO HOSPITALAR MARTINIANO FERNANDES - FGH </v>
          </cell>
          <cell r="H403" t="str">
            <v>S</v>
          </cell>
          <cell r="I403" t="str">
            <v>N</v>
          </cell>
          <cell r="J403" t="str">
            <v xml:space="preserve">TARIFA BANCARIA </v>
          </cell>
          <cell r="K403">
            <v>45429</v>
          </cell>
          <cell r="M403" t="str">
            <v>2611606 - Recife - PE</v>
          </cell>
          <cell r="N403">
            <v>45.57</v>
          </cell>
        </row>
        <row r="404">
          <cell r="C404" t="str">
            <v>HOSPITAL NOSSA SENHORA DAS GRAÇAS - ANTIGO ALFA - CG Nº 024/2022</v>
          </cell>
          <cell r="E404" t="str">
            <v xml:space="preserve">5.25 - Serviços Bancários </v>
          </cell>
          <cell r="F404" t="str">
            <v>09.039.744/0023-08</v>
          </cell>
          <cell r="G404" t="str">
            <v xml:space="preserve">FUNDAÇÃO GESTÃO HOSPITALAR MARTINIANO FERNANDES - FGH </v>
          </cell>
          <cell r="H404" t="str">
            <v>S</v>
          </cell>
          <cell r="I404" t="str">
            <v>N</v>
          </cell>
          <cell r="J404" t="str">
            <v xml:space="preserve">TARIFA BANCARIA </v>
          </cell>
          <cell r="K404">
            <v>45432</v>
          </cell>
          <cell r="M404" t="str">
            <v>2611606 - Recife - PE</v>
          </cell>
          <cell r="N404">
            <v>12.75</v>
          </cell>
        </row>
        <row r="405">
          <cell r="C405" t="str">
            <v>HOSPITAL NOSSA SENHORA DAS GRAÇAS - ANTIGO ALFA - CG Nº 024/2022</v>
          </cell>
          <cell r="E405" t="str">
            <v xml:space="preserve">5.25 - Serviços Bancários </v>
          </cell>
          <cell r="F405" t="str">
            <v>09.039.744/0023-08</v>
          </cell>
          <cell r="G405" t="str">
            <v xml:space="preserve">FUNDAÇÃO GESTÃO HOSPITALAR MARTINIANO FERNANDES - FGH </v>
          </cell>
          <cell r="H405" t="str">
            <v>S</v>
          </cell>
          <cell r="I405" t="str">
            <v>N</v>
          </cell>
          <cell r="J405" t="str">
            <v xml:space="preserve">TARIFA BANCARIA </v>
          </cell>
          <cell r="K405">
            <v>45433</v>
          </cell>
          <cell r="M405" t="str">
            <v>2611606 - Recife - PE</v>
          </cell>
          <cell r="N405">
            <v>2.17</v>
          </cell>
        </row>
        <row r="406">
          <cell r="C406" t="str">
            <v>HOSPITAL NOSSA SENHORA DAS GRAÇAS - ANTIGO ALFA - CG Nº 024/2022</v>
          </cell>
          <cell r="E406" t="str">
            <v xml:space="preserve">5.25 - Serviços Bancários </v>
          </cell>
          <cell r="F406" t="str">
            <v>09.039.744/0023-08</v>
          </cell>
          <cell r="G406" t="str">
            <v xml:space="preserve">FUNDAÇÃO GESTÃO HOSPITALAR MARTINIANO FERNANDES - FGH </v>
          </cell>
          <cell r="H406" t="str">
            <v>S</v>
          </cell>
          <cell r="I406" t="str">
            <v>N</v>
          </cell>
          <cell r="J406" t="str">
            <v xml:space="preserve">TARIFA BANCARIA </v>
          </cell>
          <cell r="K406">
            <v>45434</v>
          </cell>
          <cell r="M406" t="str">
            <v>2611606 - Recife - PE</v>
          </cell>
          <cell r="N406">
            <v>80.290000000000006</v>
          </cell>
        </row>
        <row r="407">
          <cell r="C407" t="str">
            <v>HOSPITAL NOSSA SENHORA DAS GRAÇAS - ANTIGO ALFA - CG Nº 024/2022</v>
          </cell>
          <cell r="E407" t="str">
            <v xml:space="preserve">5.25 - Serviços Bancários </v>
          </cell>
          <cell r="F407" t="str">
            <v>09.039.744/0023-08</v>
          </cell>
          <cell r="G407" t="str">
            <v xml:space="preserve">FUNDAÇÃO GESTÃO HOSPITALAR MARTINIANO FERNANDES - FGH </v>
          </cell>
          <cell r="H407" t="str">
            <v>S</v>
          </cell>
          <cell r="I407" t="str">
            <v>N</v>
          </cell>
          <cell r="J407" t="str">
            <v xml:space="preserve">TARIFA BANCARIA </v>
          </cell>
          <cell r="K407">
            <v>45435</v>
          </cell>
          <cell r="M407" t="str">
            <v>2611606 - Recife - PE</v>
          </cell>
          <cell r="N407">
            <v>65.099999999999994</v>
          </cell>
        </row>
        <row r="408">
          <cell r="C408" t="str">
            <v>HOSPITAL NOSSA SENHORA DAS GRAÇAS - ANTIGO ALFA - CG Nº 024/2022</v>
          </cell>
          <cell r="E408" t="str">
            <v xml:space="preserve">5.25 - Serviços Bancários </v>
          </cell>
          <cell r="F408" t="str">
            <v>09.039.744/0023-08</v>
          </cell>
          <cell r="G408" t="str">
            <v xml:space="preserve">FUNDAÇÃO GESTÃO HOSPITALAR MARTINIANO FERNANDES - FGH </v>
          </cell>
          <cell r="H408" t="str">
            <v>S</v>
          </cell>
          <cell r="I408" t="str">
            <v>N</v>
          </cell>
          <cell r="J408" t="str">
            <v xml:space="preserve">TARIFA BANCARIA </v>
          </cell>
          <cell r="K408">
            <v>45436</v>
          </cell>
          <cell r="M408" t="str">
            <v>2611606 - Recife - PE</v>
          </cell>
          <cell r="N408">
            <v>2.17</v>
          </cell>
        </row>
        <row r="409">
          <cell r="C409" t="str">
            <v>HOSPITAL NOSSA SENHORA DAS GRAÇAS - ANTIGO ALFA - CG Nº 024/2022</v>
          </cell>
          <cell r="E409" t="str">
            <v xml:space="preserve">5.25 - Serviços Bancários </v>
          </cell>
          <cell r="F409" t="str">
            <v>09.039.744/0023-08</v>
          </cell>
          <cell r="G409" t="str">
            <v xml:space="preserve">FUNDAÇÃO GESTÃO HOSPITALAR MARTINIANO FERNANDES - FGH </v>
          </cell>
          <cell r="H409" t="str">
            <v>S</v>
          </cell>
          <cell r="I409" t="str">
            <v>N</v>
          </cell>
          <cell r="J409" t="str">
            <v xml:space="preserve">TARIFA BANCARIA </v>
          </cell>
          <cell r="K409">
            <v>45439</v>
          </cell>
          <cell r="M409" t="str">
            <v>2611606 - Recife - PE</v>
          </cell>
          <cell r="N409">
            <v>119.35</v>
          </cell>
        </row>
        <row r="410">
          <cell r="C410" t="str">
            <v>HOSPITAL NOSSA SENHORA DAS GRAÇAS - ANTIGO ALFA - CG Nº 024/2022</v>
          </cell>
          <cell r="E410" t="str">
            <v xml:space="preserve">5.25 - Serviços Bancários </v>
          </cell>
          <cell r="F410" t="str">
            <v>09.039.744/0023-08</v>
          </cell>
          <cell r="G410" t="str">
            <v xml:space="preserve">FUNDAÇÃO GESTÃO HOSPITALAR MARTINIANO FERNANDES - FGH </v>
          </cell>
          <cell r="H410" t="str">
            <v>S</v>
          </cell>
          <cell r="I410" t="str">
            <v>N</v>
          </cell>
          <cell r="J410" t="str">
            <v xml:space="preserve">TARIFA BANCARIA </v>
          </cell>
          <cell r="K410">
            <v>45440</v>
          </cell>
          <cell r="M410" t="str">
            <v>2611606 - Recife - PE</v>
          </cell>
          <cell r="N410">
            <v>32.549999999999997</v>
          </cell>
        </row>
        <row r="411">
          <cell r="C411" t="str">
            <v>HOSPITAL NOSSA SENHORA DAS GRAÇAS - ANTIGO ALFA - CG Nº 024/2022</v>
          </cell>
          <cell r="E411" t="str">
            <v xml:space="preserve">5.25 - Serviços Bancários </v>
          </cell>
          <cell r="F411" t="str">
            <v>09.039.744/0023-08</v>
          </cell>
          <cell r="G411" t="str">
            <v xml:space="preserve">FUNDAÇÃO GESTÃO HOSPITALAR MARTINIANO FERNANDES - FGH </v>
          </cell>
          <cell r="H411" t="str">
            <v>S</v>
          </cell>
          <cell r="I411" t="str">
            <v>N</v>
          </cell>
          <cell r="J411" t="str">
            <v xml:space="preserve">TARIFA BANCARIA </v>
          </cell>
          <cell r="K411">
            <v>45443</v>
          </cell>
          <cell r="M411" t="str">
            <v>2611606 - Recife - PE</v>
          </cell>
          <cell r="N411">
            <v>6.51</v>
          </cell>
        </row>
        <row r="412">
          <cell r="C412" t="str">
            <v>HOSPITAL NOSSA SENHORA DAS GRAÇAS - ANTIGO ALFA - CG Nº 024/2022</v>
          </cell>
          <cell r="E412" t="str">
            <v xml:space="preserve">5.25 - Serviços Bancários </v>
          </cell>
          <cell r="F412" t="str">
            <v>09.039.744/0023-08</v>
          </cell>
          <cell r="G412" t="str">
            <v xml:space="preserve">FUNDAÇÃO GESTÃO HOSPITALAR MARTINIANO FERNANDES - FGH </v>
          </cell>
          <cell r="H412" t="str">
            <v>S</v>
          </cell>
          <cell r="I412" t="str">
            <v>N</v>
          </cell>
          <cell r="J412" t="str">
            <v>TAXA DE MANUTENCAO DE CONTA</v>
          </cell>
          <cell r="K412">
            <v>45414</v>
          </cell>
          <cell r="M412" t="str">
            <v>2611606 - Recife - PE</v>
          </cell>
          <cell r="N412">
            <v>299.10000000000002</v>
          </cell>
        </row>
        <row r="413">
          <cell r="C413" t="str">
            <v>HOSPITAL NOSSA SENHORA DAS GRAÇAS - ANTIGO ALFA - CG Nº 024/2022</v>
          </cell>
          <cell r="E413" t="str">
            <v xml:space="preserve">5.25 - Serviços Bancários </v>
          </cell>
          <cell r="F413" t="str">
            <v>09.039.744/0023-08</v>
          </cell>
          <cell r="G413" t="str">
            <v xml:space="preserve">FUNDAÇÃO GESTÃO HOSPITALAR MARTINIANO FERNANDES - FGH </v>
          </cell>
          <cell r="H413" t="str">
            <v>S</v>
          </cell>
          <cell r="I413" t="str">
            <v>N</v>
          </cell>
          <cell r="J413" t="str">
            <v xml:space="preserve">TARIFA BANCARIA </v>
          </cell>
          <cell r="K413">
            <v>45434</v>
          </cell>
          <cell r="M413" t="str">
            <v>2611606 - Recife - PE</v>
          </cell>
          <cell r="N413">
            <v>12.75</v>
          </cell>
        </row>
        <row r="414">
          <cell r="E414" t="str">
            <v/>
          </cell>
        </row>
        <row r="415">
          <cell r="C415" t="str">
            <v>HOSPITAL NOSSA SENHORA DAS GRAÇAS - ANTIGO ALFA - CG Nº 024/2022</v>
          </cell>
          <cell r="E415" t="str">
            <v>3.13 - Materiais e Materiais Ortopédicos e Corretivos (OPME)</v>
          </cell>
          <cell r="F415" t="str">
            <v>11.278.315/0001-11</v>
          </cell>
          <cell r="G415" t="str">
            <v>PROMED MATERIAIS CIRURGICOS LTDA</v>
          </cell>
          <cell r="H415" t="str">
            <v>B</v>
          </cell>
          <cell r="I415" t="str">
            <v>S</v>
          </cell>
          <cell r="J415" t="str">
            <v>000.086.871</v>
          </cell>
          <cell r="K415">
            <v>45432</v>
          </cell>
          <cell r="L415" t="str">
            <v>25240511278315000111550010000868711173742000</v>
          </cell>
          <cell r="M415" t="str">
            <v>25 -  Paraíba</v>
          </cell>
          <cell r="N415">
            <v>6422.72</v>
          </cell>
        </row>
        <row r="416">
          <cell r="C416" t="str">
            <v>HOSPITAL NOSSA SENHORA DAS GRAÇAS - ANTIGO ALFA - CG Nº 024/2022</v>
          </cell>
          <cell r="E416" t="str">
            <v>3.13 - Materiais e Materiais Ortopédicos e Corretivos (OPME)</v>
          </cell>
          <cell r="F416" t="str">
            <v>11.278.315/0001-11</v>
          </cell>
          <cell r="G416" t="str">
            <v>PROMED MATERIAIS CIRURGICOS LTDA</v>
          </cell>
          <cell r="H416" t="str">
            <v>B</v>
          </cell>
          <cell r="I416" t="str">
            <v>S</v>
          </cell>
          <cell r="J416" t="str">
            <v>000.086.800</v>
          </cell>
          <cell r="K416">
            <v>45428</v>
          </cell>
          <cell r="L416" t="str">
            <v>25240511278315000111550010000868001138880050</v>
          </cell>
          <cell r="M416" t="str">
            <v>25 -  Paraíba</v>
          </cell>
          <cell r="N416">
            <v>4961.3599999999997</v>
          </cell>
        </row>
        <row r="417">
          <cell r="E417" t="str">
            <v/>
          </cell>
        </row>
        <row r="418">
          <cell r="C418" t="str">
            <v>HOSPITAL NOSSA SENHORA DAS GRAÇAS - ANTIGO ALFA - CG Nº 024/2022</v>
          </cell>
          <cell r="E418" t="str">
            <v>5.16 - Serviços Médico-Hospitalares, Odotonlogia e Laboratoriais</v>
          </cell>
          <cell r="F418" t="str">
            <v>54.222.900/0001-02</v>
          </cell>
          <cell r="G418" t="str">
            <v>CIR TOR ALFA SERVICOS MEDICOS LTDA</v>
          </cell>
          <cell r="H418" t="str">
            <v>S</v>
          </cell>
          <cell r="I418" t="str">
            <v>S</v>
          </cell>
          <cell r="J418" t="str">
            <v>00000002</v>
          </cell>
          <cell r="K418">
            <v>45419</v>
          </cell>
          <cell r="L418" t="str">
            <v>7PRZ-JWZP</v>
          </cell>
          <cell r="M418" t="str">
            <v>2611606 - Recife - PE</v>
          </cell>
          <cell r="N418">
            <v>58000</v>
          </cell>
        </row>
        <row r="419">
          <cell r="C419" t="str">
            <v>HOSPITAL NOSSA SENHORA DAS GRAÇAS - ANTIGO ALFA - CG Nº 024/2022</v>
          </cell>
          <cell r="E419" t="str">
            <v>5.18 - Teledonia Fixa</v>
          </cell>
          <cell r="F419" t="str">
            <v>71.208.516/0165-00</v>
          </cell>
          <cell r="G419" t="str">
            <v>ALGAR TELECOM S.A.</v>
          </cell>
          <cell r="H419" t="str">
            <v>S</v>
          </cell>
          <cell r="I419" t="str">
            <v>S</v>
          </cell>
          <cell r="J419" t="str">
            <v>001291</v>
          </cell>
          <cell r="K419">
            <v>45394</v>
          </cell>
          <cell r="M419" t="str">
            <v>2602902 - Cabo de Santo Agostinho - PE</v>
          </cell>
          <cell r="N419">
            <v>580</v>
          </cell>
        </row>
        <row r="420">
          <cell r="C420" t="str">
            <v>HOSPITAL NOSSA SENHORA DAS GRAÇAS - ANTIGO ALFA - CG Nº 024/2022</v>
          </cell>
          <cell r="E420" t="str">
            <v>5.18 - Teledonia Fixa</v>
          </cell>
          <cell r="F420" t="str">
            <v>71.208.516/0165-00</v>
          </cell>
          <cell r="G420" t="str">
            <v>ALGAR TELECOM S.A.</v>
          </cell>
          <cell r="H420" t="str">
            <v>S</v>
          </cell>
          <cell r="I420" t="str">
            <v>S</v>
          </cell>
          <cell r="J420" t="str">
            <v>001290</v>
          </cell>
          <cell r="K420">
            <v>45394</v>
          </cell>
          <cell r="M420" t="str">
            <v>2602902 - Cabo de Santo Agostinho - PE</v>
          </cell>
          <cell r="N420">
            <v>1000</v>
          </cell>
        </row>
        <row r="421">
          <cell r="C421" t="str">
            <v>HOSPITAL NOSSA SENHORA DAS GRAÇAS - ANTIGO ALFA - CG Nº 024/2022</v>
          </cell>
          <cell r="E421" t="str">
            <v>5.18 - Teledonia Fixa</v>
          </cell>
          <cell r="F421" t="str">
            <v>71.208.516/0165-00</v>
          </cell>
          <cell r="G421" t="str">
            <v>ALGAR TELECOM S.A.</v>
          </cell>
          <cell r="H421" t="str">
            <v>S</v>
          </cell>
          <cell r="I421" t="str">
            <v>S</v>
          </cell>
          <cell r="J421">
            <v>92203038</v>
          </cell>
          <cell r="K421">
            <v>45394</v>
          </cell>
          <cell r="M421" t="str">
            <v>2602902 - Cabo de Santo Agostinho - PE</v>
          </cell>
          <cell r="N421">
            <v>420</v>
          </cell>
        </row>
        <row r="422">
          <cell r="C422" t="str">
            <v>HOSPITAL NOSSA SENHORA DAS GRAÇAS - ANTIGO ALFA - CG Nº 024/2022</v>
          </cell>
          <cell r="E422" t="str">
            <v>5.10 - Detetização/Tratamento de Resíduos e Afins</v>
          </cell>
          <cell r="F422" t="str">
            <v>01.568.077/0002-06</v>
          </cell>
          <cell r="G422" t="str">
            <v>B-GREEN GESTAO AMBIENTAL S.A.</v>
          </cell>
          <cell r="H422" t="str">
            <v>S</v>
          </cell>
          <cell r="I422" t="str">
            <v>S</v>
          </cell>
          <cell r="J422" t="str">
            <v>00514170</v>
          </cell>
          <cell r="K422">
            <v>45415</v>
          </cell>
          <cell r="L422" t="str">
            <v>XDI3-L8HL</v>
          </cell>
          <cell r="M422" t="str">
            <v>2611606 - Recife - PE</v>
          </cell>
          <cell r="N422">
            <v>6930.56</v>
          </cell>
        </row>
        <row r="423">
          <cell r="C423" t="str">
            <v>HOSPITAL NOSSA SENHORA DAS GRAÇAS - ANTIGO ALFA - CG Nº 024/2022</v>
          </cell>
          <cell r="E423" t="str">
            <v>5.99 - Outros Serviços de Terceiros Pessoa Jurídica</v>
          </cell>
          <cell r="F423" t="str">
            <v>11.973.134/0001-05</v>
          </cell>
          <cell r="G423" t="str">
            <v>SUL AMERICA ODONTOLOGICO S.A.</v>
          </cell>
          <cell r="H423" t="str">
            <v>S</v>
          </cell>
          <cell r="I423" t="str">
            <v>S</v>
          </cell>
          <cell r="J423" t="str">
            <v>03282382</v>
          </cell>
          <cell r="K423">
            <v>45442</v>
          </cell>
          <cell r="L423" t="str">
            <v>C3Y7-ZJBK</v>
          </cell>
          <cell r="M423" t="str">
            <v>3550308 - São Paulo - SP</v>
          </cell>
          <cell r="N423">
            <v>12021.72</v>
          </cell>
        </row>
        <row r="424">
          <cell r="C424" t="str">
            <v>HOSPITAL NOSSA SENHORA DAS GRAÇAS - ANTIGO ALFA - CG Nº 024/2022</v>
          </cell>
          <cell r="E424" t="str">
            <v>5.18 - Teledonia Fixa</v>
          </cell>
          <cell r="F424" t="str">
            <v>71.208.516/0236-20</v>
          </cell>
          <cell r="G424" t="str">
            <v>ALGAR TELECOM S.A.</v>
          </cell>
          <cell r="H424" t="str">
            <v>S</v>
          </cell>
          <cell r="I424" t="str">
            <v>S</v>
          </cell>
          <cell r="J424">
            <v>2201</v>
          </cell>
          <cell r="K424">
            <v>45455</v>
          </cell>
          <cell r="L424" t="str">
            <v>KCES-2SRE</v>
          </cell>
          <cell r="M424" t="str">
            <v>2611606 - Recife - PE</v>
          </cell>
          <cell r="N424">
            <v>100</v>
          </cell>
        </row>
        <row r="425">
          <cell r="C425" t="str">
            <v>HOSPITAL NOSSA SENHORA DAS GRAÇAS - ANTIGO ALFA - CG Nº 024/2022</v>
          </cell>
          <cell r="E425" t="str">
            <v>5.18 - Teledonia Fixa</v>
          </cell>
          <cell r="F425" t="str">
            <v>71.208.516/0236-20</v>
          </cell>
          <cell r="G425" t="str">
            <v>ALGAR TELECOM S.A.</v>
          </cell>
          <cell r="H425" t="str">
            <v>S</v>
          </cell>
          <cell r="I425" t="str">
            <v>S</v>
          </cell>
          <cell r="J425">
            <v>2200</v>
          </cell>
          <cell r="K425">
            <v>45455</v>
          </cell>
          <cell r="L425" t="str">
            <v>SUVJ-BGKS</v>
          </cell>
          <cell r="M425" t="str">
            <v>2611606 - Recife - PE</v>
          </cell>
          <cell r="N425">
            <v>100</v>
          </cell>
        </row>
        <row r="426">
          <cell r="C426" t="str">
            <v>HOSPITAL NOSSA SENHORA DAS GRAÇAS - ANTIGO ALFA - CG Nº 024/2022</v>
          </cell>
          <cell r="E426" t="str">
            <v>5.18 - Teledonia Fixa</v>
          </cell>
          <cell r="F426" t="str">
            <v>71.208.516/0236-20</v>
          </cell>
          <cell r="G426" t="str">
            <v>ALGAR TELECOM S.A.</v>
          </cell>
          <cell r="H426" t="str">
            <v>S</v>
          </cell>
          <cell r="I426" t="str">
            <v>S</v>
          </cell>
          <cell r="J426">
            <v>2097</v>
          </cell>
          <cell r="K426">
            <v>45455</v>
          </cell>
          <cell r="L426" t="str">
            <v>YDB4-RRKT</v>
          </cell>
          <cell r="M426" t="str">
            <v>2611606 - Recife - PE</v>
          </cell>
          <cell r="N426">
            <v>100</v>
          </cell>
        </row>
        <row r="427">
          <cell r="C427" t="str">
            <v>HOSPITAL NOSSA SENHORA DAS GRAÇAS - ANTIGO ALFA - CG Nº 024/2022</v>
          </cell>
          <cell r="E427" t="str">
            <v>5.17 - Manutenção de Software, Certificação Digital e Microfilmagem</v>
          </cell>
          <cell r="F427" t="str">
            <v>05.620.302/0002-67</v>
          </cell>
          <cell r="G427" t="str">
            <v>GREEN PAPER FREE SOLUCOES SEM PAPEL LTDA</v>
          </cell>
          <cell r="H427" t="str">
            <v>S</v>
          </cell>
          <cell r="I427" t="str">
            <v>S</v>
          </cell>
          <cell r="J427" t="str">
            <v>00007289</v>
          </cell>
          <cell r="K427">
            <v>45464</v>
          </cell>
          <cell r="L427" t="str">
            <v>7ARQ-SQEBA</v>
          </cell>
          <cell r="M427" t="str">
            <v>2602308 - Bonito - PE</v>
          </cell>
          <cell r="N427">
            <v>3057</v>
          </cell>
        </row>
        <row r="428">
          <cell r="C428" t="str">
            <v>HOSPITAL NOSSA SENHORA DAS GRAÇAS - ANTIGO ALFA - CG Nº 024/2022</v>
          </cell>
          <cell r="E428" t="str">
            <v>5.19 - Serviços Gráficos, de Encadernação e de Emolduração</v>
          </cell>
          <cell r="F428" t="str">
            <v>42.687.592/0001-01</v>
          </cell>
          <cell r="G428" t="str">
            <v>OMERO GALDINO DA SILVA JUNIOR</v>
          </cell>
          <cell r="H428" t="str">
            <v>S</v>
          </cell>
          <cell r="I428" t="str">
            <v>S</v>
          </cell>
          <cell r="J428" t="str">
            <v>00000104</v>
          </cell>
          <cell r="K428">
            <v>45434</v>
          </cell>
          <cell r="L428" t="str">
            <v>QNW3-EEHW</v>
          </cell>
          <cell r="M428" t="str">
            <v>2611606 - Recife - PE</v>
          </cell>
          <cell r="N428">
            <v>300</v>
          </cell>
        </row>
        <row r="429">
          <cell r="C429" t="str">
            <v>HOSPITAL NOSSA SENHORA DAS GRAÇAS - ANTIGO ALFA - CG Nº 024/2022</v>
          </cell>
          <cell r="E429" t="str">
            <v>5.19 - Serviços Gráficos, de Encadernação e de Emolduração</v>
          </cell>
          <cell r="F429" t="str">
            <v>19.284.708/0001-40</v>
          </cell>
          <cell r="G429" t="str">
            <v>EDX SERVICOS GRAFICOS E SINALIZACOES</v>
          </cell>
          <cell r="H429" t="str">
            <v>S</v>
          </cell>
          <cell r="I429" t="str">
            <v>S</v>
          </cell>
          <cell r="J429" t="str">
            <v>00001651</v>
          </cell>
          <cell r="K429">
            <v>45421</v>
          </cell>
          <cell r="L429" t="str">
            <v>N5PB-W3UN</v>
          </cell>
          <cell r="M429" t="str">
            <v>2611606 - Recife - PE</v>
          </cell>
          <cell r="N429">
            <v>104</v>
          </cell>
        </row>
        <row r="430">
          <cell r="C430" t="str">
            <v>HOSPITAL NOSSA SENHORA DAS GRAÇAS - ANTIGO ALFA - CG Nº 024/2022</v>
          </cell>
          <cell r="E430" t="str">
            <v>5.19 - Serviços Gráficos, de Encadernação e de Emolduração</v>
          </cell>
          <cell r="F430" t="str">
            <v>21.484.676/0001-78</v>
          </cell>
          <cell r="G430" t="str">
            <v>HORTENCIA DE MOURA MELLO DA SILVA</v>
          </cell>
          <cell r="H430" t="str">
            <v>S</v>
          </cell>
          <cell r="I430" t="str">
            <v>S</v>
          </cell>
          <cell r="J430">
            <v>96</v>
          </cell>
          <cell r="K430">
            <v>45436</v>
          </cell>
          <cell r="M430" t="str">
            <v>2611606 - Recife - PE</v>
          </cell>
          <cell r="N430">
            <v>150</v>
          </cell>
        </row>
        <row r="431">
          <cell r="C431" t="str">
            <v>HOSPITAL NOSSA SENHORA DAS GRAÇAS - ANTIGO ALFA - CG Nº 024/2022</v>
          </cell>
          <cell r="E431" t="str">
            <v>5.19 - Serviços Gráficos, de Encadernação e de Emolduração</v>
          </cell>
          <cell r="F431" t="str">
            <v>42.561.028/0001-48</v>
          </cell>
          <cell r="G431" t="str">
            <v>DEBORA LUIZA GOMES ALBUQUERQUE</v>
          </cell>
          <cell r="H431" t="str">
            <v>S</v>
          </cell>
          <cell r="I431" t="str">
            <v>S</v>
          </cell>
          <cell r="J431">
            <v>54</v>
          </cell>
          <cell r="K431">
            <v>45425</v>
          </cell>
          <cell r="M431" t="str">
            <v>2611606 - Recife - PE</v>
          </cell>
          <cell r="N431">
            <v>4700</v>
          </cell>
        </row>
        <row r="432">
          <cell r="C432" t="str">
            <v>HOSPITAL NOSSA SENHORA DAS GRAÇAS - ANTIGO ALFA - CG Nº 024/2022</v>
          </cell>
          <cell r="E432" t="str">
            <v>5.17 - Manutenção de Software, Certificação Digital e Microfilmagem</v>
          </cell>
          <cell r="F432" t="str">
            <v>43.184.527/0001-26</v>
          </cell>
          <cell r="G432" t="str">
            <v>CONECTE-SE LTDA</v>
          </cell>
          <cell r="H432" t="str">
            <v>S</v>
          </cell>
          <cell r="I432" t="str">
            <v>S</v>
          </cell>
          <cell r="J432" t="str">
            <v>00003063</v>
          </cell>
          <cell r="K432">
            <v>45414</v>
          </cell>
          <cell r="L432" t="str">
            <v>8IGL-J545</v>
          </cell>
          <cell r="M432" t="str">
            <v>2611606 - Recife - PE</v>
          </cell>
          <cell r="N432">
            <v>283.31</v>
          </cell>
        </row>
        <row r="433">
          <cell r="C433" t="str">
            <v>HOSPITAL NOSSA SENHORA DAS GRAÇAS - ANTIGO ALFA - CG Nº 024/2022</v>
          </cell>
          <cell r="E433" t="str">
            <v>5.99 - Outros Serviços de Terceiros Pessoa Jurídica</v>
          </cell>
          <cell r="F433" t="str">
            <v>10.816.775/0002-74</v>
          </cell>
          <cell r="G433" t="str">
            <v>INSPETORIA SALESIANA DO NORDESTE DO BRASIL</v>
          </cell>
          <cell r="H433" t="str">
            <v>S</v>
          </cell>
          <cell r="I433" t="str">
            <v>S</v>
          </cell>
          <cell r="J433" t="str">
            <v>00020638</v>
          </cell>
          <cell r="K433">
            <v>45428</v>
          </cell>
          <cell r="L433" t="str">
            <v>Z5KQ-1WXP</v>
          </cell>
          <cell r="M433" t="str">
            <v>2611606 - Recife - PE</v>
          </cell>
          <cell r="N433">
            <v>910</v>
          </cell>
        </row>
        <row r="434">
          <cell r="C434" t="str">
            <v>HOSPITAL NOSSA SENHORA DAS GRAÇAS - ANTIGO ALFA - CG Nº 024/2022</v>
          </cell>
          <cell r="E434" t="str">
            <v>5.2 - Serviços Técnicos Profissionais</v>
          </cell>
          <cell r="F434" t="str">
            <v>47.234.286/0001-33</v>
          </cell>
          <cell r="G434" t="str">
            <v>R M DA SILVA XIMENES COMERCIO</v>
          </cell>
          <cell r="H434" t="str">
            <v>S</v>
          </cell>
          <cell r="I434" t="str">
            <v>S</v>
          </cell>
          <cell r="J434" t="str">
            <v>000000014</v>
          </cell>
          <cell r="K434">
            <v>45446</v>
          </cell>
          <cell r="L434" t="str">
            <v>SXRP20054</v>
          </cell>
          <cell r="M434" t="str">
            <v>2607901 - Jaboatão dos Guararapes - PE</v>
          </cell>
          <cell r="N434">
            <v>730</v>
          </cell>
        </row>
        <row r="435">
          <cell r="C435" t="str">
            <v>HOSPITAL NOSSA SENHORA DAS GRAÇAS - ANTIGO ALFA - CG Nº 024/2022</v>
          </cell>
          <cell r="E435" t="str">
            <v>5.17 - Manutenção de Software, Certificação Digital e Microfilmagem</v>
          </cell>
          <cell r="F435" t="str">
            <v>45.384.884/0001-63</v>
          </cell>
          <cell r="G435" t="str">
            <v>WEBDOX DO BRASIL LTDA</v>
          </cell>
          <cell r="H435" t="str">
            <v>S</v>
          </cell>
          <cell r="I435" t="str">
            <v>S</v>
          </cell>
          <cell r="J435" t="str">
            <v>00000892</v>
          </cell>
          <cell r="K435">
            <v>45429</v>
          </cell>
          <cell r="L435" t="str">
            <v>vxbk-azqm</v>
          </cell>
          <cell r="M435" t="str">
            <v>3550308 - São Paulo - SP</v>
          </cell>
          <cell r="N435">
            <v>1080</v>
          </cell>
        </row>
        <row r="436">
          <cell r="C436" t="str">
            <v>HOSPITAL NOSSA SENHORA DAS GRAÇAS - ANTIGO ALFA - CG Nº 024/2022</v>
          </cell>
          <cell r="E436" t="str">
            <v>5.18 - Teledonia Fixa</v>
          </cell>
          <cell r="F436" t="str">
            <v>32.520.797/0001-44</v>
          </cell>
          <cell r="G436" t="str">
            <v>ALBERTE TONY DE SOUZA LTDA</v>
          </cell>
          <cell r="H436" t="str">
            <v>S</v>
          </cell>
          <cell r="I436" t="str">
            <v>S</v>
          </cell>
          <cell r="J436" t="str">
            <v>00003994</v>
          </cell>
          <cell r="K436">
            <v>45433</v>
          </cell>
          <cell r="L436" t="str">
            <v>ZTXA-PEXJ</v>
          </cell>
          <cell r="M436" t="str">
            <v>2611606 - Recife - PE</v>
          </cell>
          <cell r="N436">
            <v>2680</v>
          </cell>
        </row>
        <row r="437">
          <cell r="C437" t="str">
            <v>HOSPITAL NOSSA SENHORA DAS GRAÇAS - ANTIGO ALFA - CG Nº 024/2022</v>
          </cell>
          <cell r="E437" t="str">
            <v>5.3 - Locação de Máquinas e Equipamentos</v>
          </cell>
          <cell r="F437" t="str">
            <v>24.801.362/0001-40</v>
          </cell>
          <cell r="G437" t="str">
            <v>AMD TECNOLOGIA DA INFORMACAO E SISTEMAS</v>
          </cell>
          <cell r="H437" t="str">
            <v>S</v>
          </cell>
          <cell r="I437" t="str">
            <v>S</v>
          </cell>
          <cell r="J437">
            <v>856</v>
          </cell>
          <cell r="K437">
            <v>45444</v>
          </cell>
          <cell r="M437" t="str">
            <v>2611606 - Recife - PE</v>
          </cell>
          <cell r="N437">
            <v>3486</v>
          </cell>
        </row>
        <row r="438">
          <cell r="C438" t="str">
            <v>HOSPITAL NOSSA SENHORA DAS GRAÇAS - ANTIGO ALFA - CG Nº 024/2022</v>
          </cell>
          <cell r="E438" t="str">
            <v>5.12 - Energia Elétrica</v>
          </cell>
          <cell r="F438" t="str">
            <v>10.835.932/0001-08</v>
          </cell>
          <cell r="G438" t="str">
            <v>COMPANHIA ENERGETICA DE PERNAMBUCO</v>
          </cell>
          <cell r="H438" t="str">
            <v>S</v>
          </cell>
          <cell r="I438" t="str">
            <v>S</v>
          </cell>
          <cell r="J438">
            <v>310317875</v>
          </cell>
          <cell r="K438">
            <v>45444</v>
          </cell>
          <cell r="M438" t="str">
            <v>2611606 - Recife - PE</v>
          </cell>
          <cell r="N438">
            <v>215715.12</v>
          </cell>
        </row>
        <row r="439">
          <cell r="C439" t="str">
            <v>HOSPITAL NOSSA SENHORA DAS GRAÇAS - ANTIGO ALFA - CG Nº 024/2022</v>
          </cell>
          <cell r="E439" t="str">
            <v>5.13 - Água e Esgoto</v>
          </cell>
          <cell r="F439" t="str">
            <v>09.769.035/0001-64</v>
          </cell>
          <cell r="G439" t="str">
            <v>COMPANHIA PERNAMBUCANA DE SANEAMENTO</v>
          </cell>
          <cell r="H439" t="str">
            <v>S</v>
          </cell>
          <cell r="I439" t="str">
            <v>S</v>
          </cell>
          <cell r="J439" t="str">
            <v>20240553916317</v>
          </cell>
          <cell r="K439">
            <v>45436</v>
          </cell>
          <cell r="M439" t="str">
            <v>2611606 - Recife - PE</v>
          </cell>
          <cell r="N439">
            <v>49362.65</v>
          </cell>
        </row>
        <row r="440">
          <cell r="C440" t="str">
            <v>HOSPITAL NOSSA SENHORA DAS GRAÇAS - ANTIGO ALFA - CG Nº 024/2022</v>
          </cell>
          <cell r="E440" t="str">
            <v>5.3 - Locação de Máquinas e Equipamentos</v>
          </cell>
          <cell r="F440" t="str">
            <v>05.097.661/0001-09</v>
          </cell>
          <cell r="G440" t="str">
            <v>CONTAGE CONSULTORIA EM TELECOMUNICACOES E MONITORAMENTO LTDA</v>
          </cell>
          <cell r="H440" t="str">
            <v>S</v>
          </cell>
          <cell r="I440" t="str">
            <v>S</v>
          </cell>
          <cell r="J440" t="str">
            <v>FAT008974</v>
          </cell>
          <cell r="K440">
            <v>45415</v>
          </cell>
          <cell r="M440" t="str">
            <v>2611606 - Recife - PE</v>
          </cell>
          <cell r="N440">
            <v>2860</v>
          </cell>
        </row>
        <row r="441">
          <cell r="C441" t="str">
            <v>HOSPITAL NOSSA SENHORA DAS GRAÇAS - ANTIGO ALFA - CG Nº 024/2022</v>
          </cell>
          <cell r="E441" t="str">
            <v>5.17 - Manutenção de Software, Certificação Digital e Microfilmagem</v>
          </cell>
          <cell r="F441" t="str">
            <v>04.069.709/0001-02</v>
          </cell>
          <cell r="G441" t="str">
            <v>BIONEXO S.A.</v>
          </cell>
          <cell r="H441" t="str">
            <v>S</v>
          </cell>
          <cell r="I441" t="str">
            <v>S</v>
          </cell>
          <cell r="J441" t="str">
            <v>00466116</v>
          </cell>
          <cell r="K441">
            <v>45446</v>
          </cell>
          <cell r="L441" t="str">
            <v>NVWX-B7VX</v>
          </cell>
          <cell r="M441" t="str">
            <v>3550308 - São Paulo - SP</v>
          </cell>
          <cell r="N441">
            <v>2000</v>
          </cell>
        </row>
        <row r="442">
          <cell r="C442" t="str">
            <v>HOSPITAL NOSSA SENHORA DAS GRAÇAS - ANTIGO ALFA - CG Nº 024/2022</v>
          </cell>
          <cell r="E442" t="str">
            <v>5.17 - Manutenção de Software, Certificação Digital e Microfilmagem</v>
          </cell>
          <cell r="F442" t="str">
            <v>05.020.356/0001-00</v>
          </cell>
          <cell r="G442" t="str">
            <v>BID COMERCIO E SERVICOS EM TECNOLOGIA DA INFORMACAO LTDA</v>
          </cell>
          <cell r="H442" t="str">
            <v>S</v>
          </cell>
          <cell r="I442" t="str">
            <v>S</v>
          </cell>
          <cell r="J442" t="str">
            <v>0006855</v>
          </cell>
          <cell r="K442">
            <v>45446</v>
          </cell>
          <cell r="L442" t="str">
            <v>HBHU-GZBI</v>
          </cell>
          <cell r="M442" t="str">
            <v>2611606 - Recife - PE</v>
          </cell>
          <cell r="N442">
            <v>1644.29</v>
          </cell>
        </row>
        <row r="443">
          <cell r="C443" t="str">
            <v>HOSPITAL NOSSA SENHORA DAS GRAÇAS - ANTIGO ALFA - CG Nº 024/2022</v>
          </cell>
          <cell r="E443" t="str">
            <v>5.17 - Manutenção de Software, Certificação Digital e Microfilmagem</v>
          </cell>
          <cell r="F443" t="str">
            <v>03.124.977/0001-09</v>
          </cell>
          <cell r="G443" t="str">
            <v>MV SISTEMAS DE MEDICINA DIAGNOSTICA LTDA</v>
          </cell>
          <cell r="H443" t="str">
            <v>S</v>
          </cell>
          <cell r="I443" t="str">
            <v>S</v>
          </cell>
          <cell r="J443" t="str">
            <v>00002032</v>
          </cell>
          <cell r="K443">
            <v>45419</v>
          </cell>
          <cell r="L443" t="str">
            <v>NUTE-XVMJ</v>
          </cell>
          <cell r="M443" t="str">
            <v>3305802 - Teresópolis - RJ</v>
          </cell>
          <cell r="N443">
            <v>3018</v>
          </cell>
        </row>
        <row r="444">
          <cell r="C444" t="str">
            <v>HOSPITAL NOSSA SENHORA DAS GRAÇAS - ANTIGO ALFA - CG Nº 024/2022</v>
          </cell>
          <cell r="E444" t="str">
            <v>5.99 - Outros Serviços de Terceiros Pessoa Jurídica</v>
          </cell>
          <cell r="F444" t="str">
            <v>35.676.951/0001-60</v>
          </cell>
          <cell r="G444" t="str">
            <v>IMGL CONSULTORIA &amp; TREINAMENTO LTDA</v>
          </cell>
          <cell r="H444" t="str">
            <v>S</v>
          </cell>
          <cell r="I444" t="str">
            <v>S</v>
          </cell>
          <cell r="J444" t="str">
            <v>00000218</v>
          </cell>
          <cell r="K444">
            <v>45443</v>
          </cell>
          <cell r="L444" t="str">
            <v>MMVN-AAT4</v>
          </cell>
          <cell r="M444" t="str">
            <v>2611606 - Recife - PE</v>
          </cell>
          <cell r="N444">
            <v>629.79999999999995</v>
          </cell>
        </row>
        <row r="445">
          <cell r="C445" t="str">
            <v>HOSPITAL NOSSA SENHORA DAS GRAÇAS - ANTIGO ALFA - CG Nº 024/2022</v>
          </cell>
          <cell r="E445" t="str">
            <v>5.18 - Teledonia Fixa</v>
          </cell>
          <cell r="F445" t="str">
            <v>11.844.663/0001-09</v>
          </cell>
          <cell r="G445" t="str">
            <v>1 TELECOM SERV. TECNOLOGIA EM INTERNET LTDA</v>
          </cell>
          <cell r="H445" t="str">
            <v>S</v>
          </cell>
          <cell r="I445" t="str">
            <v>S</v>
          </cell>
          <cell r="J445" t="str">
            <v>143312</v>
          </cell>
          <cell r="K445">
            <v>45433</v>
          </cell>
          <cell r="M445" t="str">
            <v>2611606 - Recife - PE</v>
          </cell>
          <cell r="N445">
            <v>450</v>
          </cell>
        </row>
        <row r="446">
          <cell r="C446" t="str">
            <v>HOSPITAL NOSSA SENHORA DAS GRAÇAS - ANTIGO ALFA - CG Nº 024/2022</v>
          </cell>
          <cell r="E446" t="str">
            <v>5.18 - Teledonia Fixa</v>
          </cell>
          <cell r="F446" t="str">
            <v>11.844.663/0001-09</v>
          </cell>
          <cell r="G446" t="str">
            <v>1 TELECOM SERV. TECNOLOGIA EM INTERNET LTDA</v>
          </cell>
          <cell r="H446" t="str">
            <v>S</v>
          </cell>
          <cell r="I446" t="str">
            <v>S</v>
          </cell>
          <cell r="J446">
            <v>118763</v>
          </cell>
          <cell r="K446">
            <v>45433</v>
          </cell>
          <cell r="M446" t="str">
            <v>2611606 - Recife - PE</v>
          </cell>
          <cell r="N446">
            <v>450</v>
          </cell>
        </row>
        <row r="447">
          <cell r="C447" t="str">
            <v>HOSPITAL NOSSA SENHORA DAS GRAÇAS - ANTIGO ALFA - CG Nº 024/2022</v>
          </cell>
          <cell r="E447" t="str">
            <v>5.19 - Serviços Gráficos, de Encadernação e de Emolduração</v>
          </cell>
          <cell r="F447" t="str">
            <v>10.473.437/0001-04</v>
          </cell>
          <cell r="G447" t="str">
            <v>FOTO BELEZA ARTES COMERCIO LTDA</v>
          </cell>
          <cell r="H447" t="str">
            <v>S</v>
          </cell>
          <cell r="I447" t="str">
            <v>S</v>
          </cell>
          <cell r="J447" t="str">
            <v>00024254</v>
          </cell>
          <cell r="K447">
            <v>45429</v>
          </cell>
          <cell r="L447" t="str">
            <v>YPXG-U1TY</v>
          </cell>
          <cell r="M447" t="str">
            <v>2611606 - Recife - PE</v>
          </cell>
          <cell r="N447">
            <v>4900</v>
          </cell>
        </row>
        <row r="448">
          <cell r="E448" t="str">
            <v/>
          </cell>
        </row>
        <row r="449">
          <cell r="C449" t="str">
            <v>HOSPITAL NOSSA SENHORA DAS GRAÇAS - ANTIGO ALFA - CG Nº 024/2022</v>
          </cell>
          <cell r="E449" t="str">
            <v>5.99 - Outros Serviços de Terceiros Pessoa Jurídica</v>
          </cell>
          <cell r="F449" t="str">
            <v>58.921.792/0001-17</v>
          </cell>
          <cell r="G449" t="str">
            <v>PLANISA PLANEJAMENTO E ORGANIZACAO DE INSTITUICOES DE SAUDE</v>
          </cell>
          <cell r="H449" t="str">
            <v>S</v>
          </cell>
          <cell r="I449" t="str">
            <v>S</v>
          </cell>
          <cell r="J449" t="str">
            <v>00033359</v>
          </cell>
          <cell r="K449">
            <v>45418</v>
          </cell>
          <cell r="L449" t="str">
            <v>SMZ5-REVQ</v>
          </cell>
          <cell r="M449" t="str">
            <v>3550308 - São Paulo - SP</v>
          </cell>
          <cell r="N449">
            <v>4823.03</v>
          </cell>
        </row>
        <row r="450">
          <cell r="C450" t="str">
            <v>HOSPITAL NOSSA SENHORA DAS GRAÇAS - ANTIGO ALFA - CG Nº 024/2022</v>
          </cell>
          <cell r="E450" t="str">
            <v>5.1 - Locação de Equipamentos Médicos-Hospitalares</v>
          </cell>
          <cell r="F450" t="str">
            <v>43.559.107/0001-87</v>
          </cell>
          <cell r="G450" t="str">
            <v>SARAH LIMA GUSMAO NERES - EPP</v>
          </cell>
          <cell r="H450" t="str">
            <v>S</v>
          </cell>
          <cell r="I450" t="str">
            <v>S</v>
          </cell>
          <cell r="J450" t="str">
            <v>01687</v>
          </cell>
          <cell r="K450">
            <v>45446</v>
          </cell>
          <cell r="M450" t="str">
            <v>2611606 - Recife - PE</v>
          </cell>
          <cell r="N450">
            <v>11125.8</v>
          </cell>
        </row>
        <row r="451">
          <cell r="C451" t="str">
            <v>HOSPITAL NOSSA SENHORA DAS GRAÇAS - ANTIGO ALFA - CG Nº 024/2022</v>
          </cell>
          <cell r="E451" t="str">
            <v>5.8 - Locação de Veículos Automotores</v>
          </cell>
          <cell r="F451" t="str">
            <v>04.488.986/0001-41</v>
          </cell>
          <cell r="G451" t="str">
            <v>C P PAULISTA LOCACAO DE VEICULOS LTDA</v>
          </cell>
          <cell r="H451" t="str">
            <v>S</v>
          </cell>
          <cell r="I451" t="str">
            <v>S</v>
          </cell>
          <cell r="J451" t="str">
            <v>002424</v>
          </cell>
          <cell r="K451">
            <v>45440</v>
          </cell>
          <cell r="M451" t="str">
            <v>2611606 - Recife - PE</v>
          </cell>
          <cell r="N451">
            <v>18572.32</v>
          </cell>
        </row>
        <row r="452">
          <cell r="C452" t="str">
            <v>HOSPITAL NOSSA SENHORA DAS GRAÇAS - ANTIGO ALFA - CG Nº 024/2022</v>
          </cell>
          <cell r="E452" t="str">
            <v>5.1 - Locação de Equipamentos Médicos-Hospitalares</v>
          </cell>
          <cell r="F452" t="str">
            <v>09.395.586/0001-05</v>
          </cell>
          <cell r="G452" t="str">
            <v>SEC IMAGE SERVICOS E COMERCIO LTDA</v>
          </cell>
          <cell r="H452" t="str">
            <v>S</v>
          </cell>
          <cell r="I452" t="str">
            <v>S</v>
          </cell>
          <cell r="J452" t="str">
            <v>000000671</v>
          </cell>
          <cell r="K452">
            <v>45446</v>
          </cell>
          <cell r="L452" t="str">
            <v>WDJU81705</v>
          </cell>
          <cell r="M452" t="str">
            <v>2610707 - Paulista - PE</v>
          </cell>
          <cell r="N452">
            <v>6000</v>
          </cell>
        </row>
        <row r="453">
          <cell r="C453" t="str">
            <v>HOSPITAL NOSSA SENHORA DAS GRAÇAS - ANTIGO ALFA - CG Nº 024/2022</v>
          </cell>
          <cell r="E453" t="str">
            <v>5.1 - Locação de Equipamentos Médicos-Hospitalares</v>
          </cell>
          <cell r="F453" t="str">
            <v>06.069.729/0001-09</v>
          </cell>
          <cell r="G453" t="str">
            <v>MEDICA COMERCIO REPRESENTACAO E IMPORTACAO LTDA</v>
          </cell>
          <cell r="H453" t="str">
            <v>S</v>
          </cell>
          <cell r="I453" t="str">
            <v>S</v>
          </cell>
          <cell r="J453">
            <v>3864</v>
          </cell>
          <cell r="K453">
            <v>45428</v>
          </cell>
          <cell r="M453" t="str">
            <v>2611606 - Recife - PE</v>
          </cell>
          <cell r="N453">
            <v>7858.4</v>
          </cell>
        </row>
        <row r="454">
          <cell r="C454" t="str">
            <v>HOSPITAL NOSSA SENHORA DAS GRAÇAS - ANTIGO ALFA - CG Nº 024/2022</v>
          </cell>
          <cell r="E454" t="str">
            <v>5.5 - Reparo e Manutenção de Máquinas e Equipamentos</v>
          </cell>
          <cell r="F454" t="str">
            <v>58.295.213/0023-83</v>
          </cell>
          <cell r="G454" t="str">
            <v>PHILIPS MEDICAL SYSTEMS LTDA</v>
          </cell>
          <cell r="H454" t="str">
            <v>S</v>
          </cell>
          <cell r="I454" t="str">
            <v>S</v>
          </cell>
          <cell r="J454" t="str">
            <v>00009650</v>
          </cell>
          <cell r="K454">
            <v>45414</v>
          </cell>
          <cell r="L454" t="str">
            <v>K2CB-ERMU</v>
          </cell>
          <cell r="M454" t="str">
            <v>3125101 - Extrema - MG</v>
          </cell>
          <cell r="N454">
            <v>24590</v>
          </cell>
        </row>
        <row r="455">
          <cell r="C455" t="str">
            <v>HOSPITAL NOSSA SENHORA DAS GRAÇAS - ANTIGO ALFA - CG Nº 024/2022</v>
          </cell>
          <cell r="E455" t="str">
            <v>5.5 - Reparo e Manutenção de Máquinas e Equipamentos</v>
          </cell>
          <cell r="F455" t="str">
            <v>11.189.101/0001-79</v>
          </cell>
          <cell r="G455" t="str">
            <v>GENSETS ENERGIA LTDA</v>
          </cell>
          <cell r="H455" t="str">
            <v>S</v>
          </cell>
          <cell r="I455" t="str">
            <v>S</v>
          </cell>
          <cell r="J455" t="str">
            <v>6610</v>
          </cell>
          <cell r="K455">
            <v>45447</v>
          </cell>
          <cell r="L455" t="str">
            <v>QLKT-JGHA</v>
          </cell>
          <cell r="M455" t="str">
            <v>2611606 - Recife - PE</v>
          </cell>
          <cell r="N455">
            <v>1459.77</v>
          </cell>
        </row>
        <row r="456">
          <cell r="C456" t="str">
            <v>HOSPITAL NOSSA SENHORA DAS GRAÇAS - ANTIGO ALFA - CG Nº 024/2022</v>
          </cell>
          <cell r="E456" t="str">
            <v>5.5 - Reparo e Manutenção de Máquinas e Equipamentos</v>
          </cell>
          <cell r="F456" t="str">
            <v>07.146.768/0001-17</v>
          </cell>
          <cell r="G456" t="str">
            <v>SERV IMAGEM NORDESTE ASSISTENCIA</v>
          </cell>
          <cell r="H456" t="str">
            <v>S</v>
          </cell>
          <cell r="I456" t="str">
            <v>S</v>
          </cell>
          <cell r="J456" t="str">
            <v>000006024</v>
          </cell>
          <cell r="K456">
            <v>45435</v>
          </cell>
          <cell r="L456" t="str">
            <v>TTDW85920</v>
          </cell>
          <cell r="M456" t="str">
            <v>2607901 - Jaboatão dos Guararapes - PE</v>
          </cell>
          <cell r="N456">
            <v>15200</v>
          </cell>
        </row>
        <row r="457">
          <cell r="C457" t="str">
            <v>HOSPITAL NOSSA SENHORA DAS GRAÇAS - ANTIGO ALFA - CG Nº 024/2022</v>
          </cell>
          <cell r="E457" t="str">
            <v>5.15 - Serviços Domésticos</v>
          </cell>
          <cell r="F457" t="str">
            <v>27.837.083/0001-24</v>
          </cell>
          <cell r="G457" t="str">
            <v>CLEAN HIGIENIZACAO DE TEXTEIS LTDA ME</v>
          </cell>
          <cell r="H457" t="str">
            <v>S</v>
          </cell>
          <cell r="I457" t="str">
            <v>S</v>
          </cell>
          <cell r="J457" t="str">
            <v>000003514</v>
          </cell>
          <cell r="K457">
            <v>45447</v>
          </cell>
          <cell r="L457" t="str">
            <v>WAOK35145</v>
          </cell>
          <cell r="M457" t="str">
            <v>2607901 - Jaboatão dos Guararapes - PE</v>
          </cell>
          <cell r="N457">
            <v>50641.53</v>
          </cell>
        </row>
        <row r="458">
          <cell r="C458" t="str">
            <v>HOSPITAL NOSSA SENHORA DAS GRAÇAS - ANTIGO ALFA - CG Nº 024/2022</v>
          </cell>
          <cell r="E458" t="str">
            <v>5.19 - Serviços Gráficos, de Encadernação e de Emolduração</v>
          </cell>
          <cell r="F458" t="str">
            <v>10.473.437/0001-04</v>
          </cell>
          <cell r="G458" t="str">
            <v>FOTO BELEZA ARTES COMERCIO LTDA</v>
          </cell>
          <cell r="H458" t="str">
            <v>S</v>
          </cell>
          <cell r="I458" t="str">
            <v>S</v>
          </cell>
          <cell r="J458" t="str">
            <v>00024296</v>
          </cell>
          <cell r="K458">
            <v>45448</v>
          </cell>
          <cell r="L458" t="str">
            <v>JMAB-VKX8</v>
          </cell>
          <cell r="M458" t="str">
            <v>2611606 - Recife - PE</v>
          </cell>
          <cell r="N458">
            <v>632</v>
          </cell>
        </row>
        <row r="459">
          <cell r="C459" t="str">
            <v>HOSPITAL NOSSA SENHORA DAS GRAÇAS - ANTIGO ALFA - CG Nº 024/2022</v>
          </cell>
          <cell r="E459" t="str">
            <v>5.1 - Locação de Equipamentos Médicos-Hospitalares</v>
          </cell>
          <cell r="F459" t="str">
            <v>00.331.788/0024-05</v>
          </cell>
          <cell r="G459" t="str">
            <v>AIR LIQUIDE BRASIL LTDA</v>
          </cell>
          <cell r="H459" t="str">
            <v>S</v>
          </cell>
          <cell r="I459" t="str">
            <v>S</v>
          </cell>
          <cell r="J459" t="str">
            <v>0051977</v>
          </cell>
          <cell r="K459">
            <v>45440</v>
          </cell>
          <cell r="M459" t="str">
            <v>2602902 - Cabo de Santo Agostinho - PE</v>
          </cell>
          <cell r="N459">
            <v>9265</v>
          </cell>
        </row>
        <row r="460">
          <cell r="C460" t="str">
            <v>HOSPITAL NOSSA SENHORA DAS GRAÇAS - ANTIGO ALFA - CG Nº 024/2022</v>
          </cell>
          <cell r="E460" t="str">
            <v>5.1 - Locação de Equipamentos Médicos-Hospitalares</v>
          </cell>
          <cell r="F460" t="str">
            <v>00.331.788/0024-05</v>
          </cell>
          <cell r="G460" t="str">
            <v>AIR LIQUIDE BRASIL LTDA</v>
          </cell>
          <cell r="H460" t="str">
            <v>S</v>
          </cell>
          <cell r="I460" t="str">
            <v>S</v>
          </cell>
          <cell r="J460" t="str">
            <v>0051924</v>
          </cell>
          <cell r="K460">
            <v>45440</v>
          </cell>
          <cell r="M460" t="str">
            <v>2602902 - Cabo de Santo Agostinho - PE</v>
          </cell>
          <cell r="N460">
            <v>2661.75</v>
          </cell>
        </row>
        <row r="461">
          <cell r="C461" t="str">
            <v>HOSPITAL NOSSA SENHORA DAS GRAÇAS - ANTIGO ALFA - CG Nº 024/2022</v>
          </cell>
          <cell r="E461" t="str">
            <v>5.5 - Reparo e Manutenção de Máquinas e Equipamentos</v>
          </cell>
          <cell r="F461" t="str">
            <v>90.347.840/0008-94</v>
          </cell>
          <cell r="G461" t="str">
            <v>TK ELEVADORES BRASIL LTDA</v>
          </cell>
          <cell r="H461" t="str">
            <v>S</v>
          </cell>
          <cell r="I461" t="str">
            <v>S</v>
          </cell>
          <cell r="J461">
            <v>149787</v>
          </cell>
          <cell r="K461">
            <v>45419</v>
          </cell>
          <cell r="L461" t="str">
            <v>LM7G-2QW2</v>
          </cell>
          <cell r="M461" t="str">
            <v>2611606 - Recife - PE</v>
          </cell>
          <cell r="N461">
            <v>4976.3999999999996</v>
          </cell>
        </row>
        <row r="462">
          <cell r="C462" t="str">
            <v>HOSPITAL NOSSA SENHORA DAS GRAÇAS - ANTIGO ALFA - CG Nº 024/2022</v>
          </cell>
          <cell r="E462" t="str">
            <v>5.17 - Manutenção de Software, Certificação Digital e Microfilmagem</v>
          </cell>
          <cell r="F462" t="str">
            <v>08.399.167/0001-89</v>
          </cell>
          <cell r="G462" t="str">
            <v>ICTS GLOBAL DO BRASIL LTDA</v>
          </cell>
          <cell r="H462" t="str">
            <v>S</v>
          </cell>
          <cell r="I462" t="str">
            <v>S</v>
          </cell>
          <cell r="J462" t="str">
            <v>059190</v>
          </cell>
          <cell r="K462">
            <v>45450</v>
          </cell>
          <cell r="L462" t="str">
            <v>166r.7877.3821.4876299-V</v>
          </cell>
          <cell r="M462" t="str">
            <v>3505708 - Barueri - SP</v>
          </cell>
          <cell r="N462">
            <v>594.58000000000004</v>
          </cell>
        </row>
        <row r="463">
          <cell r="C463" t="str">
            <v>HOSPITAL NOSSA SENHORA DAS GRAÇAS - ANTIGO ALFA - CG Nº 024/2022</v>
          </cell>
          <cell r="E463" t="str">
            <v>5.5 - Reparo e Manutenção de Máquinas e Equipamentos</v>
          </cell>
          <cell r="F463" t="str">
            <v>00.331.788/0024-05</v>
          </cell>
          <cell r="G463" t="str">
            <v>AIR LIQUIDE BRASIL LTDA</v>
          </cell>
          <cell r="H463" t="str">
            <v>S</v>
          </cell>
          <cell r="I463" t="str">
            <v>S</v>
          </cell>
          <cell r="J463" t="str">
            <v>000002676</v>
          </cell>
          <cell r="K463">
            <v>45440</v>
          </cell>
          <cell r="L463" t="str">
            <v>UVGO44338</v>
          </cell>
          <cell r="M463" t="str">
            <v>2602902 - Cabo de Santo Agostinho - PE</v>
          </cell>
          <cell r="N463">
            <v>872</v>
          </cell>
        </row>
        <row r="464">
          <cell r="C464" t="str">
            <v>HOSPITAL NOSSA SENHORA DAS GRAÇAS - ANTIGO ALFA - CG Nº 024/2022</v>
          </cell>
          <cell r="E464" t="str">
            <v>5.5 - Reparo e Manutenção de Máquinas e Equipamentos</v>
          </cell>
          <cell r="F464" t="str">
            <v>00.331.788/0024-05</v>
          </cell>
          <cell r="G464" t="str">
            <v>AIR LIQUIDE BRASIL LTDA</v>
          </cell>
          <cell r="H464" t="str">
            <v>S</v>
          </cell>
          <cell r="I464" t="str">
            <v>S</v>
          </cell>
          <cell r="J464" t="str">
            <v>000002675</v>
          </cell>
          <cell r="K464">
            <v>45440</v>
          </cell>
          <cell r="L464" t="str">
            <v>BXSR35094</v>
          </cell>
          <cell r="M464" t="str">
            <v>2602902 - Cabo de Santo Agostinho - PE</v>
          </cell>
          <cell r="N464">
            <v>872</v>
          </cell>
        </row>
        <row r="465">
          <cell r="C465" t="str">
            <v>HOSPITAL NOSSA SENHORA DAS GRAÇAS - ANTIGO ALFA - CG Nº 024/2022</v>
          </cell>
          <cell r="E465" t="str">
            <v>5.2 - Serviços Técnicos Profissionais</v>
          </cell>
          <cell r="F465" t="str">
            <v>09.425.434/0001-08</v>
          </cell>
          <cell r="G465" t="str">
            <v>BLACK ADVOGADOS ASSOCIADOS</v>
          </cell>
          <cell r="H465" t="str">
            <v>S</v>
          </cell>
          <cell r="I465" t="str">
            <v>S</v>
          </cell>
          <cell r="J465" t="str">
            <v>00002864</v>
          </cell>
          <cell r="K465">
            <v>45446</v>
          </cell>
          <cell r="L465" t="str">
            <v>PEQJ-ID6U</v>
          </cell>
          <cell r="M465" t="str">
            <v>2611606 - Recife - PE</v>
          </cell>
          <cell r="N465">
            <v>12700</v>
          </cell>
        </row>
        <row r="466">
          <cell r="C466" t="str">
            <v>HOSPITAL NOSSA SENHORA DAS GRAÇAS - ANTIGO ALFA - CG Nº 024/2022</v>
          </cell>
          <cell r="E466" t="str">
            <v>5.99 - Outros Serviços de Terceiros Pessoa Jurídica</v>
          </cell>
          <cell r="F466" t="str">
            <v>12.918.503/0001-20</v>
          </cell>
          <cell r="G466" t="str">
            <v>TECH'YDRO GESTAO &amp; SERVICOS DE ENGENHARIA QUIMICA LTDA</v>
          </cell>
          <cell r="H466" t="str">
            <v>S</v>
          </cell>
          <cell r="I466" t="str">
            <v>S</v>
          </cell>
          <cell r="J466" t="str">
            <v>0000005140</v>
          </cell>
          <cell r="K466">
            <v>45419</v>
          </cell>
          <cell r="M466" t="str">
            <v>2304285 - Eusébio - CE</v>
          </cell>
          <cell r="N466">
            <v>982.81</v>
          </cell>
        </row>
        <row r="467">
          <cell r="C467" t="str">
            <v>HOSPITAL NOSSA SENHORA DAS GRAÇAS - ANTIGO ALFA - CG Nº 024/2022</v>
          </cell>
          <cell r="E467" t="str">
            <v>5.99 - Outros Serviços de Terceiros Pessoa Jurídica</v>
          </cell>
          <cell r="F467" t="str">
            <v>35.521.046/0001-30</v>
          </cell>
          <cell r="G467" t="str">
            <v>TGI - CONSULTORIA EM GESTAO EMPRESARIAL</v>
          </cell>
          <cell r="H467" t="str">
            <v>S</v>
          </cell>
          <cell r="I467" t="str">
            <v>S</v>
          </cell>
          <cell r="J467" t="str">
            <v>00024728</v>
          </cell>
          <cell r="K467">
            <v>45418</v>
          </cell>
          <cell r="L467" t="str">
            <v>MRCB-ULAU</v>
          </cell>
          <cell r="M467" t="str">
            <v>2611606 - Recife - PE</v>
          </cell>
          <cell r="N467">
            <v>3600</v>
          </cell>
        </row>
        <row r="468">
          <cell r="C468" t="str">
            <v>HOSPITAL NOSSA SENHORA DAS GRAÇAS - ANTIGO ALFA - CG Nº 024/2022</v>
          </cell>
          <cell r="E468" t="str">
            <v>5.3 - Locação de Máquinas e Equipamentos</v>
          </cell>
          <cell r="F468" t="str">
            <v>05.978.261/0001-02</v>
          </cell>
          <cell r="G468" t="str">
            <v>T F V B ROCHA COMERCIO E SERVICOS DE FILTROS (AGUA.COM)</v>
          </cell>
          <cell r="H468" t="str">
            <v>S</v>
          </cell>
          <cell r="I468" t="str">
            <v>S</v>
          </cell>
          <cell r="J468">
            <v>240601</v>
          </cell>
          <cell r="K468">
            <v>45444</v>
          </cell>
          <cell r="M468" t="str">
            <v>2611606 - Recife - PE</v>
          </cell>
          <cell r="N468">
            <v>2559.1799999999998</v>
          </cell>
        </row>
        <row r="469">
          <cell r="C469" t="str">
            <v>HOSPITAL NOSSA SENHORA DAS GRAÇAS - ANTIGO ALFA - CG Nº 024/2022</v>
          </cell>
          <cell r="E469" t="str">
            <v>5.19 - Serviços Gráficos, de Encadernação e de Emolduração</v>
          </cell>
          <cell r="F469" t="str">
            <v>23.755.654/0001-20</v>
          </cell>
          <cell r="G469" t="str">
            <v>COPYLASER GRAFICA LTDA</v>
          </cell>
          <cell r="H469" t="str">
            <v>S</v>
          </cell>
          <cell r="I469" t="str">
            <v>S</v>
          </cell>
          <cell r="J469" t="str">
            <v>00000046</v>
          </cell>
          <cell r="K469">
            <v>45434</v>
          </cell>
          <cell r="L469" t="str">
            <v>GF8N-W7DY</v>
          </cell>
          <cell r="M469" t="str">
            <v>2611606 - Recife - PE</v>
          </cell>
          <cell r="N469">
            <v>10090</v>
          </cell>
        </row>
        <row r="470">
          <cell r="C470" t="str">
            <v>HOSPITAL NOSSA SENHORA DAS GRAÇAS - ANTIGO ALFA - CG Nº 024/2022</v>
          </cell>
          <cell r="E470" t="str">
            <v>5.99 - Outros Serviços de Terceiros Pessoa Jurídica</v>
          </cell>
          <cell r="F470" t="str">
            <v>11.735.586/0001-59</v>
          </cell>
          <cell r="G470" t="str">
            <v>FUNDACAO DE APOIO AO DESENVOLVIMENTO DA UNIVERSIDADE FE</v>
          </cell>
          <cell r="H470" t="str">
            <v>S</v>
          </cell>
          <cell r="I470" t="str">
            <v>S</v>
          </cell>
          <cell r="J470" t="str">
            <v>00076921</v>
          </cell>
          <cell r="K470">
            <v>45449</v>
          </cell>
          <cell r="L470" t="str">
            <v>5EKD-DMKZ</v>
          </cell>
          <cell r="M470" t="str">
            <v>2611606 - Recife - PE</v>
          </cell>
          <cell r="N470">
            <v>1010.52</v>
          </cell>
        </row>
        <row r="471">
          <cell r="C471" t="str">
            <v>HOSPITAL NOSSA SENHORA DAS GRAÇAS - ANTIGO ALFA - CG Nº 024/2022</v>
          </cell>
          <cell r="E471" t="str">
            <v>5.8 - Locação de Veículos Automotores</v>
          </cell>
          <cell r="F471" t="str">
            <v>07.901.782/0002-60</v>
          </cell>
          <cell r="G471" t="str">
            <v>SAFETYMED ASSESSORIA MEDICA LTDA</v>
          </cell>
          <cell r="H471" t="str">
            <v>S</v>
          </cell>
          <cell r="I471" t="str">
            <v>S</v>
          </cell>
          <cell r="J471" t="str">
            <v>00008214</v>
          </cell>
          <cell r="K471">
            <v>45446</v>
          </cell>
          <cell r="L471" t="str">
            <v>flbd-jisz</v>
          </cell>
          <cell r="M471" t="str">
            <v>2611606 - Recife - PE</v>
          </cell>
          <cell r="N471">
            <v>34252.5</v>
          </cell>
        </row>
        <row r="472">
          <cell r="C472" t="str">
            <v>HOSPITAL NOSSA SENHORA DAS GRAÇAS - ANTIGO ALFA - CG Nº 024/2022</v>
          </cell>
          <cell r="E472" t="str">
            <v>5.16 - Serviços Médico-Hospitalares, Odotonlogia e Laboratoriais</v>
          </cell>
          <cell r="F472" t="str">
            <v>04.539.279/0001-37</v>
          </cell>
          <cell r="G472" t="str">
            <v>CIENTIFICALAB PRODUTOS LABORATORIAIS E SISTEMAS LTDA</v>
          </cell>
          <cell r="H472" t="str">
            <v>S</v>
          </cell>
          <cell r="I472" t="str">
            <v>S</v>
          </cell>
          <cell r="J472" t="str">
            <v>013359</v>
          </cell>
          <cell r="K472">
            <v>45449</v>
          </cell>
          <cell r="L472" t="str">
            <v>266G.7810.4911.0733899-V</v>
          </cell>
          <cell r="M472" t="str">
            <v>3505708 - Barueri - SP</v>
          </cell>
          <cell r="N472">
            <v>146365.42000000001</v>
          </cell>
        </row>
        <row r="473">
          <cell r="C473" t="str">
            <v>HOSPITAL NOSSA SENHORA DAS GRAÇAS - ANTIGO ALFA - CG Nº 024/2022</v>
          </cell>
          <cell r="E473" t="str">
            <v>5.2 - Serviços Técnicos Profissionais</v>
          </cell>
          <cell r="F473" t="str">
            <v>41.643.331/0001-27</v>
          </cell>
          <cell r="G473" t="str">
            <v>R C RADIOPROTECAO LTDA</v>
          </cell>
          <cell r="H473" t="str">
            <v>S</v>
          </cell>
          <cell r="I473" t="str">
            <v>S</v>
          </cell>
          <cell r="J473" t="str">
            <v>00001298</v>
          </cell>
          <cell r="K473">
            <v>45455</v>
          </cell>
          <cell r="L473" t="str">
            <v>SX4L-5GZP</v>
          </cell>
          <cell r="M473" t="str">
            <v>2611606 - Recife - PE</v>
          </cell>
          <cell r="N473">
            <v>6000</v>
          </cell>
        </row>
        <row r="474">
          <cell r="C474" t="str">
            <v>HOSPITAL NOSSA SENHORA DAS GRAÇAS - ANTIGO ALFA - CG Nº 024/2022</v>
          </cell>
          <cell r="E474" t="str">
            <v>5.18 - Teledonia Fixa</v>
          </cell>
          <cell r="F474" t="str">
            <v>71.208.516/0165-00</v>
          </cell>
          <cell r="G474" t="str">
            <v>ALGAR TELECOM S.A.</v>
          </cell>
          <cell r="H474" t="str">
            <v>S</v>
          </cell>
          <cell r="I474" t="str">
            <v>S</v>
          </cell>
          <cell r="J474" t="str">
            <v>001430</v>
          </cell>
          <cell r="K474">
            <v>45454</v>
          </cell>
          <cell r="M474" t="str">
            <v>2611606 - Recife - PE</v>
          </cell>
          <cell r="N474">
            <v>1200</v>
          </cell>
        </row>
        <row r="475">
          <cell r="C475" t="str">
            <v>HOSPITAL NOSSA SENHORA DAS GRAÇAS - ANTIGO ALFA - CG Nº 024/2022</v>
          </cell>
          <cell r="E475" t="str">
            <v>5.18 - Teledonia Fixa</v>
          </cell>
          <cell r="F475" t="str">
            <v>71.208.516/0165-00</v>
          </cell>
          <cell r="G475" t="str">
            <v>ALGAR TELECOM S.A.</v>
          </cell>
          <cell r="H475" t="str">
            <v>S</v>
          </cell>
          <cell r="I475" t="str">
            <v>S</v>
          </cell>
          <cell r="J475">
            <v>2096</v>
          </cell>
          <cell r="K475">
            <v>45454</v>
          </cell>
          <cell r="L475" t="str">
            <v>RDNX-FPQG</v>
          </cell>
          <cell r="M475" t="str">
            <v>2611606 - Recife - PE</v>
          </cell>
          <cell r="N475">
            <v>100</v>
          </cell>
        </row>
        <row r="476">
          <cell r="C476" t="str">
            <v>HOSPITAL NOSSA SENHORA DAS GRAÇAS - ANTIGO ALFA - CG Nº 024/2022</v>
          </cell>
          <cell r="E476" t="str">
            <v>5.23 - Limpeza e Conservação</v>
          </cell>
          <cell r="F476" t="str">
            <v>11.356.463/0001-07</v>
          </cell>
          <cell r="G476" t="str">
            <v>LIMPEX - SERVICO DE LIMPEZA DE RESERVATORIO LTDA</v>
          </cell>
          <cell r="H476" t="str">
            <v>S</v>
          </cell>
          <cell r="I476" t="str">
            <v>S</v>
          </cell>
          <cell r="J476" t="str">
            <v>00001590</v>
          </cell>
          <cell r="K476">
            <v>45454</v>
          </cell>
          <cell r="L476" t="str">
            <v>DD3X-XSUI</v>
          </cell>
          <cell r="M476" t="str">
            <v>2611606 - Recife - PE</v>
          </cell>
          <cell r="N476">
            <v>1512</v>
          </cell>
        </row>
        <row r="477">
          <cell r="C477" t="str">
            <v>HOSPITAL NOSSA SENHORA DAS GRAÇAS - ANTIGO ALFA - CG Nº 024/2022</v>
          </cell>
          <cell r="E477" t="str">
            <v>5.99 - Outros Serviços de Terceiros Pessoa Jurídica</v>
          </cell>
          <cell r="F477" t="str">
            <v>09.024.660/0001-87</v>
          </cell>
          <cell r="G477" t="str">
            <v>A SAE SERVICOS DE ENTREGA RAPIDA DE DOCUMENTOS E TERCEI</v>
          </cell>
          <cell r="H477" t="str">
            <v>S</v>
          </cell>
          <cell r="I477" t="str">
            <v>S</v>
          </cell>
          <cell r="J477" t="str">
            <v>00013460</v>
          </cell>
          <cell r="K477">
            <v>45446</v>
          </cell>
          <cell r="L477" t="str">
            <v>w1a1-3tev</v>
          </cell>
          <cell r="M477" t="str">
            <v>2611606 - Recife - PE</v>
          </cell>
          <cell r="N477">
            <v>3900</v>
          </cell>
        </row>
        <row r="478">
          <cell r="C478" t="str">
            <v>HOSPITAL NOSSA SENHORA DAS GRAÇAS - ANTIGO ALFA - CG Nº 024/2022</v>
          </cell>
          <cell r="E478" t="str">
            <v>5.1 - Locação de Equipamentos Médicos-Hospitalares</v>
          </cell>
          <cell r="F478" t="str">
            <v>06.889.652/0001-05</v>
          </cell>
          <cell r="G478" t="str">
            <v>AURION EQUIPAMENTOS ELETRONICOS LTDA</v>
          </cell>
          <cell r="H478" t="str">
            <v>S</v>
          </cell>
          <cell r="I478" t="str">
            <v>S</v>
          </cell>
          <cell r="J478">
            <v>346</v>
          </cell>
          <cell r="K478">
            <v>45454</v>
          </cell>
          <cell r="M478" t="str">
            <v>3550308 - São Paulo - SP</v>
          </cell>
          <cell r="N478">
            <v>339.2</v>
          </cell>
        </row>
        <row r="479">
          <cell r="C479" t="str">
            <v>HOSPITAL NOSSA SENHORA DAS GRAÇAS - ANTIGO ALFA - CG Nº 024/2022</v>
          </cell>
          <cell r="E479" t="str">
            <v>5.2 - Serviços Técnicos Profissionais</v>
          </cell>
          <cell r="F479" t="str">
            <v>45.513.803/0001-88</v>
          </cell>
          <cell r="G479" t="str">
            <v>CARVALHO &amp; LINS LTDA</v>
          </cell>
          <cell r="H479" t="str">
            <v>S</v>
          </cell>
          <cell r="I479" t="str">
            <v>S</v>
          </cell>
          <cell r="J479" t="str">
            <v>00001234</v>
          </cell>
          <cell r="K479">
            <v>45446</v>
          </cell>
          <cell r="L479" t="str">
            <v>d9y4-gngl</v>
          </cell>
          <cell r="M479" t="str">
            <v>2611606 - Recife - PE</v>
          </cell>
          <cell r="N479">
            <v>620</v>
          </cell>
        </row>
        <row r="480">
          <cell r="C480" t="str">
            <v>HOSPITAL NOSSA SENHORA DAS GRAÇAS - ANTIGO ALFA - CG Nº 024/2022</v>
          </cell>
          <cell r="E480" t="str">
            <v>5.17 - Manutenção de Software, Certificação Digital e Microfilmagem</v>
          </cell>
          <cell r="F480" t="str">
            <v>92.306.257/0007-80</v>
          </cell>
          <cell r="G480" t="str">
            <v>MV INFORMATICA NORDESTE LTDA</v>
          </cell>
          <cell r="H480" t="str">
            <v>S</v>
          </cell>
          <cell r="I480" t="str">
            <v>S</v>
          </cell>
          <cell r="J480" t="str">
            <v>00074136</v>
          </cell>
          <cell r="K480">
            <v>45453</v>
          </cell>
          <cell r="L480" t="str">
            <v>RWT5-DZTS</v>
          </cell>
          <cell r="M480" t="str">
            <v>2611606 - Recife - PE</v>
          </cell>
          <cell r="N480">
            <v>49003.85</v>
          </cell>
        </row>
        <row r="481">
          <cell r="C481" t="str">
            <v>HOSPITAL NOSSA SENHORA DAS GRAÇAS - ANTIGO ALFA - CG Nº 024/2022</v>
          </cell>
          <cell r="E481" t="str">
            <v>5.3 - Locação de Máquinas e Equipamentos</v>
          </cell>
          <cell r="F481" t="str">
            <v>44.283.333/0005-74</v>
          </cell>
          <cell r="G481" t="str">
            <v>SCM PARTICIPACOES S.A.</v>
          </cell>
          <cell r="H481" t="str">
            <v>S</v>
          </cell>
          <cell r="I481" t="str">
            <v>S</v>
          </cell>
          <cell r="J481">
            <v>27410</v>
          </cell>
          <cell r="K481" t="str">
            <v>02/05/2024</v>
          </cell>
          <cell r="M481" t="str">
            <v>2611606 - Recife - PE</v>
          </cell>
          <cell r="N481">
            <v>68150</v>
          </cell>
        </row>
        <row r="482">
          <cell r="C482" t="str">
            <v>HOSPITAL NOSSA SENHORA DAS GRAÇAS - ANTIGO ALFA - CG Nº 024/2022</v>
          </cell>
          <cell r="E482" t="str">
            <v>5.23 - Limpeza e Conservação</v>
          </cell>
          <cell r="F482" t="str">
            <v>57.559.387/0001-38</v>
          </cell>
          <cell r="G482" t="str">
            <v>VERZANI &amp; SANDRINI S.A.</v>
          </cell>
          <cell r="H482" t="str">
            <v>S</v>
          </cell>
          <cell r="I482" t="str">
            <v>S</v>
          </cell>
          <cell r="J482">
            <v>189857</v>
          </cell>
          <cell r="K482">
            <v>45415</v>
          </cell>
          <cell r="L482" t="str">
            <v>QN3APRUBI</v>
          </cell>
          <cell r="M482" t="str">
            <v>3547809 - Santo André - SP</v>
          </cell>
          <cell r="N482">
            <v>374317.26</v>
          </cell>
        </row>
        <row r="483">
          <cell r="C483" t="str">
            <v>HOSPITAL NOSSA SENHORA DAS GRAÇAS - ANTIGO ALFA - CG Nº 024/2022</v>
          </cell>
          <cell r="E483" t="str">
            <v>5.5 - Reparo e Manutenção de Máquinas e Equipamentos</v>
          </cell>
          <cell r="F483" t="str">
            <v>30.679.267/0001-18</v>
          </cell>
          <cell r="G483" t="str">
            <v>CIA HVAC ENGENHARIA S.A.</v>
          </cell>
          <cell r="H483" t="str">
            <v>S</v>
          </cell>
          <cell r="I483" t="str">
            <v>S</v>
          </cell>
          <cell r="J483" t="str">
            <v>00000822</v>
          </cell>
          <cell r="K483">
            <v>45446</v>
          </cell>
          <cell r="L483" t="str">
            <v>KFBW-RY1R</v>
          </cell>
          <cell r="M483" t="str">
            <v>2611606 - Recife - PE</v>
          </cell>
          <cell r="N483">
            <v>40640</v>
          </cell>
        </row>
        <row r="484">
          <cell r="C484" t="str">
            <v>HOSPITAL NOSSA SENHORA DAS GRAÇAS - ANTIGO ALFA - CG Nº 024/2022</v>
          </cell>
          <cell r="E484" t="str">
            <v>5.17 - Manutenção de Software, Certificação Digital e Microfilmagem</v>
          </cell>
          <cell r="F484" t="str">
            <v>09.236.362/0001-50</v>
          </cell>
          <cell r="G484" t="str">
            <v>SELECTY TECNOLOGIA PARA RH LTDA - ME</v>
          </cell>
          <cell r="H484" t="str">
            <v>S</v>
          </cell>
          <cell r="I484" t="str">
            <v>S</v>
          </cell>
          <cell r="J484">
            <v>11112</v>
          </cell>
          <cell r="K484">
            <v>45444</v>
          </cell>
          <cell r="L484" t="str">
            <v>4B6EM10O</v>
          </cell>
          <cell r="M484" t="str">
            <v>4106902 - Curitiba - PR</v>
          </cell>
          <cell r="N484">
            <v>152</v>
          </cell>
        </row>
        <row r="485">
          <cell r="C485" t="str">
            <v>HOSPITAL NOSSA SENHORA DAS GRAÇAS - ANTIGO ALFA - CG Nº 024/2022</v>
          </cell>
          <cell r="E485" t="str">
            <v>5.10 - Detetização/Tratamento de Resíduos e Afins</v>
          </cell>
          <cell r="F485" t="str">
            <v>01.568.077/0002-06</v>
          </cell>
          <cell r="G485" t="str">
            <v>B-GREEN GESTAO AMBIENTAL S.A.</v>
          </cell>
          <cell r="H485" t="str">
            <v>S</v>
          </cell>
          <cell r="I485" t="str">
            <v>S</v>
          </cell>
          <cell r="J485" t="str">
            <v>00516516</v>
          </cell>
          <cell r="K485">
            <v>45446</v>
          </cell>
          <cell r="L485" t="str">
            <v>NQRH-UQXL</v>
          </cell>
          <cell r="M485" t="str">
            <v>2611606 - Recife - PE</v>
          </cell>
          <cell r="N485">
            <v>6930.56</v>
          </cell>
        </row>
        <row r="486">
          <cell r="C486" t="str">
            <v>HOSPITAL NOSSA SENHORA DAS GRAÇAS - ANTIGO ALFA - CG Nº 024/2022</v>
          </cell>
          <cell r="E486" t="str">
            <v>5.17 - Manutenção de Software, Certificação Digital e Microfilmagem</v>
          </cell>
          <cell r="F486" t="str">
            <v>30.111.712/0001-49</v>
          </cell>
          <cell r="G486" t="str">
            <v>MAURICIO ELIAS DE SOUZA REPARACAO E MANUTENCAO DE COMPU</v>
          </cell>
          <cell r="H486" t="str">
            <v>S</v>
          </cell>
          <cell r="I486" t="str">
            <v>S</v>
          </cell>
          <cell r="J486" t="str">
            <v>00001238</v>
          </cell>
          <cell r="K486">
            <v>45451</v>
          </cell>
          <cell r="L486" t="str">
            <v>VWPM-MJLP</v>
          </cell>
          <cell r="M486" t="str">
            <v>2611606 - Recife - PE</v>
          </cell>
          <cell r="N486">
            <v>2519.52</v>
          </cell>
        </row>
        <row r="487">
          <cell r="C487" t="str">
            <v>HOSPITAL NOSSA SENHORA DAS GRAÇAS - ANTIGO ALFA - CG Nº 024/2022</v>
          </cell>
          <cell r="E487" t="str">
            <v>5.5 - Reparo e Manutenção de Máquinas e Equipamentos</v>
          </cell>
          <cell r="F487" t="str">
            <v>00.331.788/0024-05</v>
          </cell>
          <cell r="G487" t="str">
            <v>AIR LIQUIDE BRASIL LTDA</v>
          </cell>
          <cell r="H487" t="str">
            <v>S</v>
          </cell>
          <cell r="I487" t="str">
            <v>S</v>
          </cell>
          <cell r="J487" t="str">
            <v>000002678</v>
          </cell>
          <cell r="K487">
            <v>45440</v>
          </cell>
          <cell r="L487" t="str">
            <v>CCIT77474</v>
          </cell>
          <cell r="M487" t="str">
            <v>2602902 - Cabo de Santo Agostinho - PE</v>
          </cell>
          <cell r="N487">
            <v>981</v>
          </cell>
        </row>
        <row r="488">
          <cell r="C488" t="str">
            <v>HOSPITAL NOSSA SENHORA DAS GRAÇAS - ANTIGO ALFA - CG Nº 024/2022</v>
          </cell>
          <cell r="E488" t="str">
            <v>5.99 - Outros Serviços de Terceiros Pessoa Jurídica</v>
          </cell>
          <cell r="F488" t="str">
            <v>12.332.754/0001-28</v>
          </cell>
          <cell r="G488" t="str">
            <v>PAULO WAGNER SAMPAIO DA SILVA (AQUA PAQUE)</v>
          </cell>
          <cell r="H488" t="str">
            <v>S</v>
          </cell>
          <cell r="I488" t="str">
            <v>S</v>
          </cell>
          <cell r="J488" t="str">
            <v>00001983</v>
          </cell>
          <cell r="K488">
            <v>45447</v>
          </cell>
          <cell r="L488" t="str">
            <v>IAZU-NXSJ</v>
          </cell>
          <cell r="M488" t="str">
            <v>2611606 - Recife - PE</v>
          </cell>
          <cell r="N488">
            <v>2190</v>
          </cell>
        </row>
        <row r="489">
          <cell r="C489" t="str">
            <v>HOSPITAL NOSSA SENHORA DAS GRAÇAS - ANTIGO ALFA - CG Nº 024/2022</v>
          </cell>
          <cell r="E489" t="str">
            <v>5.5 - Reparo e Manutenção de Máquinas e Equipamentos</v>
          </cell>
          <cell r="F489" t="str">
            <v>03.480.539/0001-83</v>
          </cell>
          <cell r="G489" t="str">
            <v>SL ENGENHARIA HOSPITALAR LTDA</v>
          </cell>
          <cell r="H489" t="str">
            <v>S</v>
          </cell>
          <cell r="I489" t="str">
            <v>S</v>
          </cell>
          <cell r="J489" t="str">
            <v>000016639</v>
          </cell>
          <cell r="K489">
            <v>45447</v>
          </cell>
          <cell r="M489" t="str">
            <v>2607901 - Jaboatão dos Guararapes - PE</v>
          </cell>
          <cell r="N489">
            <v>43690.26</v>
          </cell>
        </row>
        <row r="490">
          <cell r="C490" t="str">
            <v>HOSPITAL NOSSA SENHORA DAS GRAÇAS - ANTIGO ALFA - CG Nº 024/2022</v>
          </cell>
          <cell r="E490" t="str">
            <v>5.3 - Locação de Máquinas e Equipamentos</v>
          </cell>
          <cell r="F490" t="str">
            <v>40.938.508/0001-50</v>
          </cell>
          <cell r="G490" t="str">
            <v>MAQ-LAREM MAQUINAS MOVEIS E EQUIPAMENTOS</v>
          </cell>
          <cell r="H490" t="str">
            <v>S</v>
          </cell>
          <cell r="I490" t="str">
            <v>S</v>
          </cell>
          <cell r="J490" t="str">
            <v>Z24183</v>
          </cell>
          <cell r="K490">
            <v>45457</v>
          </cell>
          <cell r="M490" t="str">
            <v>2507507 - João Pessoa - PB</v>
          </cell>
          <cell r="N490">
            <v>14032.05</v>
          </cell>
        </row>
        <row r="491">
          <cell r="C491" t="str">
            <v>HOSPITAL NOSSA SENHORA DAS GRAÇAS - ANTIGO ALFA - CG Nº 024/2022</v>
          </cell>
          <cell r="E491" t="str">
            <v>5.5 - Reparo e Manutenção de Máquinas e Equipamentos</v>
          </cell>
          <cell r="F491" t="str">
            <v>00.331.788/0024-05</v>
          </cell>
          <cell r="G491" t="str">
            <v>AIR LIQUIDE BRASIL LTDA</v>
          </cell>
          <cell r="H491" t="str">
            <v>S</v>
          </cell>
          <cell r="I491" t="str">
            <v>S</v>
          </cell>
          <cell r="J491" t="str">
            <v>000002677</v>
          </cell>
          <cell r="K491">
            <v>45379</v>
          </cell>
          <cell r="M491" t="str">
            <v>2602902 - Cabo de Santo Agostinho - PE</v>
          </cell>
          <cell r="N491">
            <v>1526</v>
          </cell>
        </row>
        <row r="492">
          <cell r="C492" t="str">
            <v>HOSPITAL NOSSA SENHORA DAS GRAÇAS - ANTIGO ALFA - CG Nº 024/2022</v>
          </cell>
          <cell r="E492" t="str">
            <v>5.17 - Manutenção de Software, Certificação Digital e Microfilmagem</v>
          </cell>
          <cell r="F492" t="str">
            <v>23.209.298/0001-40</v>
          </cell>
          <cell r="G492" t="str">
            <v>GOHEALTH PRODUTOS DIGITAIS LTDA</v>
          </cell>
          <cell r="H492" t="str">
            <v>S</v>
          </cell>
          <cell r="I492" t="str">
            <v>S</v>
          </cell>
          <cell r="J492" t="str">
            <v>00000019</v>
          </cell>
          <cell r="K492">
            <v>45448</v>
          </cell>
          <cell r="L492" t="str">
            <v>FJEE-K6TB</v>
          </cell>
          <cell r="M492" t="str">
            <v>3550308 - São Paulo - SP</v>
          </cell>
          <cell r="N492">
            <v>920.52</v>
          </cell>
        </row>
        <row r="493">
          <cell r="C493" t="str">
            <v>HOSPITAL NOSSA SENHORA DAS GRAÇAS - ANTIGO ALFA - CG Nº 024/2022</v>
          </cell>
          <cell r="E493" t="str">
            <v>5.99 - Outros Serviços de Terceiros Pessoa Jurídica</v>
          </cell>
          <cell r="F493" t="str">
            <v>37.814.890/0001-85</v>
          </cell>
          <cell r="G493" t="str">
            <v>BIOXXI NORDESTE ESTERILIZACOES LTDA</v>
          </cell>
          <cell r="H493" t="str">
            <v>S</v>
          </cell>
          <cell r="I493" t="str">
            <v>S</v>
          </cell>
          <cell r="J493" t="str">
            <v>00003158</v>
          </cell>
          <cell r="K493">
            <v>45449</v>
          </cell>
          <cell r="L493" t="str">
            <v>JXX9-J68I</v>
          </cell>
          <cell r="M493" t="str">
            <v>2611606 - Recife - PE</v>
          </cell>
          <cell r="N493">
            <v>73665</v>
          </cell>
        </row>
        <row r="494">
          <cell r="C494" t="str">
            <v>HOSPITAL NOSSA SENHORA DAS GRAÇAS - ANTIGO ALFA - CG Nº 024/2022</v>
          </cell>
          <cell r="E494" t="str">
            <v>5.1 - Locação de Equipamentos Médicos-Hospitalares</v>
          </cell>
          <cell r="F494" t="str">
            <v>08.955.334/0001-20</v>
          </cell>
          <cell r="G494" t="str">
            <v>E. C. DE MELO OLIVEIRA LTDA</v>
          </cell>
          <cell r="H494" t="str">
            <v>S</v>
          </cell>
          <cell r="I494" t="str">
            <v>S</v>
          </cell>
          <cell r="J494" t="str">
            <v>0000003967</v>
          </cell>
          <cell r="K494">
            <v>45447</v>
          </cell>
          <cell r="L494" t="str">
            <v>LSMB20343</v>
          </cell>
          <cell r="M494" t="str">
            <v>2603454 - Camaragibe - PE</v>
          </cell>
          <cell r="N494">
            <v>90837</v>
          </cell>
        </row>
        <row r="495">
          <cell r="C495" t="str">
            <v>HOSPITAL NOSSA SENHORA DAS GRAÇAS - ANTIGO ALFA - CG Nº 024/2022</v>
          </cell>
          <cell r="E495" t="str">
            <v>5.99 - Outros Serviços de Terceiros Pessoa Jurídica</v>
          </cell>
          <cell r="F495" t="str">
            <v>37.078.195/0001-00</v>
          </cell>
          <cell r="G495" t="str">
            <v>ALFATERAPIA RENAL SERVICOS DE DIALISE E NEFROLOGIA LTDA</v>
          </cell>
          <cell r="H495" t="str">
            <v>S</v>
          </cell>
          <cell r="I495" t="str">
            <v>S</v>
          </cell>
          <cell r="J495" t="str">
            <v>00000100</v>
          </cell>
          <cell r="K495">
            <v>45447</v>
          </cell>
          <cell r="L495" t="str">
            <v>8stm-vwwd</v>
          </cell>
          <cell r="M495" t="str">
            <v>2611606 - Recife - PE</v>
          </cell>
          <cell r="N495">
            <v>14500</v>
          </cell>
        </row>
        <row r="496">
          <cell r="C496" t="str">
            <v>HOSPITAL NOSSA SENHORA DAS GRAÇAS - ANTIGO ALFA - CG Nº 024/2022</v>
          </cell>
          <cell r="E496" t="str">
            <v>5.99 - Outros Serviços de Terceiros Pessoa Jurídica</v>
          </cell>
          <cell r="F496" t="str">
            <v>37.078.195/0001-00</v>
          </cell>
          <cell r="G496" t="str">
            <v>ALFATERAPIA RENAL SERVICOS DE DIALISE E NEFROLOGIA LTDA</v>
          </cell>
          <cell r="H496" t="str">
            <v>S</v>
          </cell>
          <cell r="I496" t="str">
            <v>S</v>
          </cell>
          <cell r="J496" t="str">
            <v>00000101</v>
          </cell>
          <cell r="K496">
            <v>45447</v>
          </cell>
          <cell r="L496" t="str">
            <v>IPUZ-EBLV</v>
          </cell>
          <cell r="M496" t="str">
            <v>2611606 - Recife - PE</v>
          </cell>
          <cell r="N496">
            <v>143600</v>
          </cell>
        </row>
        <row r="497">
          <cell r="C497" t="str">
            <v>HOSPITAL NOSSA SENHORA DAS GRAÇAS - ANTIGO ALFA - CG Nº 024/2022</v>
          </cell>
          <cell r="E497" t="str">
            <v>5.17 - Manutenção de Software, Certificação Digital e Microfilmagem</v>
          </cell>
          <cell r="F497" t="str">
            <v>23.064.331/0001-90</v>
          </cell>
          <cell r="G497" t="str">
            <v>FLOWTI TECNOLOGIA LTDA</v>
          </cell>
          <cell r="H497" t="str">
            <v>S</v>
          </cell>
          <cell r="I497" t="str">
            <v>S</v>
          </cell>
          <cell r="J497">
            <v>1644</v>
          </cell>
          <cell r="K497">
            <v>45460</v>
          </cell>
          <cell r="L497" t="str">
            <v>0180550112129247</v>
          </cell>
          <cell r="M497" t="str">
            <v>4202909 - Brusque - SC</v>
          </cell>
          <cell r="N497">
            <v>11998.33</v>
          </cell>
        </row>
        <row r="498">
          <cell r="C498" t="str">
            <v>HOSPITAL NOSSA SENHORA DAS GRAÇAS - ANTIGO ALFA - CG Nº 024/2022</v>
          </cell>
          <cell r="E498" t="str">
            <v>5.99 - Outros Serviços de Terceiros Pessoa Jurídica</v>
          </cell>
          <cell r="F498" t="str">
            <v>06.317.907/0001-65</v>
          </cell>
          <cell r="G498" t="str">
            <v>RUI JORGE DE A. PIRES - ME</v>
          </cell>
          <cell r="H498" t="str">
            <v>S</v>
          </cell>
          <cell r="I498" t="str">
            <v>S</v>
          </cell>
          <cell r="J498" t="str">
            <v>00009453</v>
          </cell>
          <cell r="K498">
            <v>45447</v>
          </cell>
          <cell r="L498" t="str">
            <v>VMZF-EUTJ</v>
          </cell>
          <cell r="M498" t="str">
            <v>2611606 - Recife - PE</v>
          </cell>
          <cell r="N498">
            <v>3000</v>
          </cell>
        </row>
        <row r="499">
          <cell r="C499" t="str">
            <v>HOSPITAL NOSSA SENHORA DAS GRAÇAS - ANTIGO ALFA - CG Nº 024/2022</v>
          </cell>
          <cell r="E499" t="str">
            <v>5.16 - Serviços Médico-Hospitalares, Odotonlogia e Laboratoriais</v>
          </cell>
          <cell r="F499" t="str">
            <v>20.915.564/0001-61</v>
          </cell>
          <cell r="G499" t="str">
            <v>CM PATRIOTA LTDA</v>
          </cell>
          <cell r="H499" t="str">
            <v>S</v>
          </cell>
          <cell r="I499" t="str">
            <v>S</v>
          </cell>
          <cell r="J499" t="str">
            <v>000387</v>
          </cell>
          <cell r="K499">
            <v>45449</v>
          </cell>
          <cell r="L499" t="str">
            <v>240606195230835</v>
          </cell>
          <cell r="M499" t="str">
            <v>2604007 - Carpina - PE</v>
          </cell>
          <cell r="N499">
            <v>24338.1</v>
          </cell>
        </row>
        <row r="500">
          <cell r="C500" t="str">
            <v>HOSPITAL NOSSA SENHORA DAS GRAÇAS - ANTIGO ALFA - CG Nº 024/2022</v>
          </cell>
          <cell r="E500" t="str">
            <v>5.16 - Serviços Médico-Hospitalares, Odotonlogia e Laboratoriais</v>
          </cell>
          <cell r="F500" t="str">
            <v>36.395.498/0001-86</v>
          </cell>
          <cell r="G500" t="str">
            <v>DAEDALUS CURSOS PROFISSIONAIS E SERVICOS MEDICOS LTDA</v>
          </cell>
          <cell r="H500" t="str">
            <v>S</v>
          </cell>
          <cell r="I500" t="str">
            <v>S</v>
          </cell>
          <cell r="J500" t="str">
            <v>00001029</v>
          </cell>
          <cell r="K500">
            <v>45449</v>
          </cell>
          <cell r="L500" t="str">
            <v>1UVW-6XRA</v>
          </cell>
          <cell r="M500" t="str">
            <v>2611606 - Recife - PE</v>
          </cell>
          <cell r="N500">
            <v>28597.599999999999</v>
          </cell>
        </row>
        <row r="501">
          <cell r="C501" t="str">
            <v>HOSPITAL NOSSA SENHORA DAS GRAÇAS - ANTIGO ALFA - CG Nº 024/2022</v>
          </cell>
          <cell r="E501" t="str">
            <v>5.16 - Serviços Médico-Hospitalares, Odotonlogia e Laboratoriais</v>
          </cell>
          <cell r="F501" t="str">
            <v>39.885.799/0001-86</v>
          </cell>
          <cell r="G501" t="str">
            <v>CASSIMED LTDA</v>
          </cell>
          <cell r="H501" t="str">
            <v>S</v>
          </cell>
          <cell r="I501" t="str">
            <v>S</v>
          </cell>
          <cell r="J501" t="str">
            <v>00000018</v>
          </cell>
          <cell r="K501">
            <v>45453</v>
          </cell>
          <cell r="L501" t="str">
            <v>JH85-M9UEM</v>
          </cell>
          <cell r="M501" t="str">
            <v>2615300 - Timbaúba - PE</v>
          </cell>
          <cell r="N501">
            <v>3852.14</v>
          </cell>
        </row>
        <row r="502">
          <cell r="C502" t="str">
            <v>HOSPITAL NOSSA SENHORA DAS GRAÇAS - ANTIGO ALFA - CG Nº 024/2022</v>
          </cell>
          <cell r="E502" t="str">
            <v>5.1 - Locação de Equipamentos Médicos-Hospitalares</v>
          </cell>
          <cell r="F502" t="str">
            <v>12.332.754/0001-28</v>
          </cell>
          <cell r="G502" t="str">
            <v>PAULO WAGNER SAMPAIO DA SILVA (AQUA PAQUE)</v>
          </cell>
          <cell r="H502" t="str">
            <v>S</v>
          </cell>
          <cell r="I502" t="str">
            <v>S</v>
          </cell>
          <cell r="J502" t="str">
            <v>023</v>
          </cell>
          <cell r="K502">
            <v>45447</v>
          </cell>
          <cell r="M502" t="str">
            <v>2611606 - Recife - PE</v>
          </cell>
          <cell r="N502">
            <v>5900</v>
          </cell>
        </row>
        <row r="503">
          <cell r="C503" t="str">
            <v>HOSPITAL NOSSA SENHORA DAS GRAÇAS - ANTIGO ALFA - CG Nº 024/2022</v>
          </cell>
          <cell r="E503" t="str">
            <v>5.10 - Detetização/Tratamento de Resíduos e Afins</v>
          </cell>
          <cell r="F503" t="str">
            <v>01.568.077/0002-06</v>
          </cell>
          <cell r="G503" t="str">
            <v>B-GREEN GESTAO AMBIENTAL S.A.</v>
          </cell>
          <cell r="H503" t="str">
            <v>S</v>
          </cell>
          <cell r="I503" t="str">
            <v>S</v>
          </cell>
          <cell r="J503" t="str">
            <v>00514689</v>
          </cell>
          <cell r="K503">
            <v>45446</v>
          </cell>
          <cell r="L503" t="str">
            <v>IMDW-SWQH</v>
          </cell>
          <cell r="M503" t="str">
            <v>2611606 - Recife - PE</v>
          </cell>
          <cell r="N503">
            <v>38100.28</v>
          </cell>
        </row>
        <row r="504">
          <cell r="C504" t="str">
            <v>HOSPITAL NOSSA SENHORA DAS GRAÇAS - ANTIGO ALFA - CG Nº 024/2022</v>
          </cell>
          <cell r="E504" t="str">
            <v>5.16 - Serviços Médico-Hospitalares, Odotonlogia e Laboratoriais</v>
          </cell>
          <cell r="F504" t="str">
            <v>37.573.362/0001-81</v>
          </cell>
          <cell r="G504" t="str">
            <v>HEALTH CLINIC SERVICOS MEDICOS LTDA</v>
          </cell>
          <cell r="H504" t="str">
            <v>S</v>
          </cell>
          <cell r="I504" t="str">
            <v>S</v>
          </cell>
          <cell r="J504" t="str">
            <v>000000394</v>
          </cell>
          <cell r="K504">
            <v>45454</v>
          </cell>
          <cell r="L504" t="str">
            <v>VFJF79967</v>
          </cell>
          <cell r="M504" t="str">
            <v>2609600 - Olinda - PE</v>
          </cell>
          <cell r="N504">
            <v>18815.37</v>
          </cell>
        </row>
        <row r="505">
          <cell r="C505" t="str">
            <v>HOSPITAL NOSSA SENHORA DAS GRAÇAS - ANTIGO ALFA - CG Nº 024/2022</v>
          </cell>
          <cell r="E505" t="str">
            <v>5.10 - Detetização/Tratamento de Resíduos e Afins</v>
          </cell>
          <cell r="F505" t="str">
            <v>10.333.266/0001-00</v>
          </cell>
          <cell r="G505" t="str">
            <v>CARLOS ANTONIO DE OLIVEIRA MILET JUNIOR</v>
          </cell>
          <cell r="H505" t="str">
            <v>S</v>
          </cell>
          <cell r="I505" t="str">
            <v>S</v>
          </cell>
          <cell r="J505" t="str">
            <v>00011046</v>
          </cell>
          <cell r="K505">
            <v>45439</v>
          </cell>
          <cell r="L505" t="str">
            <v>WUBL-IZYM</v>
          </cell>
          <cell r="M505" t="str">
            <v>2611606 - Recife - PE</v>
          </cell>
          <cell r="N505">
            <v>650</v>
          </cell>
        </row>
        <row r="506">
          <cell r="C506" t="str">
            <v>HOSPITAL NOSSA SENHORA DAS GRAÇAS - ANTIGO ALFA - CG Nº 024/2022</v>
          </cell>
          <cell r="E506" t="str">
            <v>5.16 - Serviços Médico-Hospitalares, Odotonlogia e Laboratoriais</v>
          </cell>
          <cell r="F506" t="str">
            <v>26.245.293/0001-60</v>
          </cell>
          <cell r="G506" t="str">
            <v>LS PERNAMBUCO ASSISTENCIA MEDICA LTDA</v>
          </cell>
          <cell r="H506" t="str">
            <v>S</v>
          </cell>
          <cell r="I506" t="str">
            <v>S</v>
          </cell>
          <cell r="J506" t="str">
            <v>00004792</v>
          </cell>
          <cell r="K506">
            <v>45457</v>
          </cell>
          <cell r="L506" t="str">
            <v>KLDF-39YY</v>
          </cell>
          <cell r="M506" t="str">
            <v>2611606 - Recife - PE</v>
          </cell>
          <cell r="N506">
            <v>256890.18</v>
          </cell>
        </row>
        <row r="507">
          <cell r="C507" t="str">
            <v>HOSPITAL NOSSA SENHORA DAS GRAÇAS - ANTIGO ALFA - CG Nº 024/2022</v>
          </cell>
          <cell r="E507" t="str">
            <v>5.16 - Serviços Médico-Hospitalares, Odotonlogia e Laboratoriais</v>
          </cell>
          <cell r="F507" t="str">
            <v>43.214.890/0001-47</v>
          </cell>
          <cell r="G507" t="str">
            <v>P E D CONSULTA MEDICA LTDA</v>
          </cell>
          <cell r="H507" t="str">
            <v>S</v>
          </cell>
          <cell r="I507" t="str">
            <v>S</v>
          </cell>
          <cell r="J507" t="str">
            <v>00000170</v>
          </cell>
          <cell r="K507">
            <v>45448</v>
          </cell>
          <cell r="L507" t="str">
            <v>I6SK-LQB3</v>
          </cell>
          <cell r="M507" t="str">
            <v>2611606 - Recife - PE</v>
          </cell>
          <cell r="N507">
            <v>29073.4</v>
          </cell>
        </row>
        <row r="508">
          <cell r="C508" t="str">
            <v>HOSPITAL NOSSA SENHORA DAS GRAÇAS - ANTIGO ALFA - CG Nº 024/2022</v>
          </cell>
          <cell r="E508" t="str">
            <v>5.16 - Serviços Médico-Hospitalares, Odotonlogia e Laboratoriais</v>
          </cell>
          <cell r="F508" t="str">
            <v>11.187.085/0001-85</v>
          </cell>
          <cell r="G508" t="str">
            <v>COOPERATIVA DOS MEDICOS ANESTESIOLOGISTAS DE PERNAMBUCO</v>
          </cell>
          <cell r="H508" t="str">
            <v>S</v>
          </cell>
          <cell r="I508" t="str">
            <v>S</v>
          </cell>
          <cell r="J508">
            <v>26424006</v>
          </cell>
          <cell r="K508">
            <v>45463</v>
          </cell>
          <cell r="M508" t="str">
            <v>2611606 - Recife - PE</v>
          </cell>
          <cell r="N508">
            <v>174346.56</v>
          </cell>
        </row>
        <row r="509">
          <cell r="C509" t="str">
            <v>HOSPITAL NOSSA SENHORA DAS GRAÇAS - ANTIGO ALFA - CG Nº 024/2022</v>
          </cell>
          <cell r="E509" t="str">
            <v>5.17 - Manutenção de Software, Certificação Digital e Microfilmagem</v>
          </cell>
          <cell r="F509" t="str">
            <v>05.620.302/0002-67</v>
          </cell>
          <cell r="G509" t="str">
            <v>GREEN PAPER FREE SOLUCOES SEM PAPEL LTDA</v>
          </cell>
          <cell r="H509" t="str">
            <v>S</v>
          </cell>
          <cell r="I509" t="str">
            <v>S</v>
          </cell>
          <cell r="J509" t="str">
            <v>00007290</v>
          </cell>
          <cell r="K509">
            <v>45464</v>
          </cell>
          <cell r="L509" t="str">
            <v>GAVY-EEE7Z</v>
          </cell>
          <cell r="M509" t="str">
            <v>2602308 - Bonito - PE</v>
          </cell>
          <cell r="N509">
            <v>3057</v>
          </cell>
        </row>
        <row r="510">
          <cell r="C510" t="str">
            <v>HOSPITAL NOSSA SENHORA DAS GRAÇAS - ANTIGO ALFA - CG Nº 024/2022</v>
          </cell>
          <cell r="E510" t="str">
            <v>5.17 - Manutenção de Software, Certificação Digital e Microfilmagem</v>
          </cell>
          <cell r="F510" t="str">
            <v>12.499.520/0001-70</v>
          </cell>
          <cell r="G510" t="str">
            <v>CLICKSIGN GESTAO DE DOCUMENTOS S.A.</v>
          </cell>
          <cell r="H510" t="str">
            <v>S</v>
          </cell>
          <cell r="I510" t="str">
            <v>S</v>
          </cell>
          <cell r="J510">
            <v>345471</v>
          </cell>
          <cell r="K510">
            <v>45465</v>
          </cell>
          <cell r="L510" t="str">
            <v>548K.5086.5457.7392499-X</v>
          </cell>
          <cell r="M510" t="str">
            <v>3505708 - Barueri - SP</v>
          </cell>
          <cell r="N510">
            <v>94.47</v>
          </cell>
        </row>
        <row r="511">
          <cell r="C511" t="str">
            <v>HOSPITAL NOSSA SENHORA DAS GRAÇAS - ANTIGO ALFA - CG Nº 024/2022</v>
          </cell>
          <cell r="E511" t="str">
            <v>5.16 - Serviços Médico-Hospitalares, Odotonlogia e Laboratoriais</v>
          </cell>
          <cell r="F511" t="str">
            <v>39.917.741/0001-77</v>
          </cell>
          <cell r="G511" t="str">
            <v>PRISMAMED ATIVIDADES MEDICAS LTDA</v>
          </cell>
          <cell r="H511" t="str">
            <v>S</v>
          </cell>
          <cell r="I511" t="str">
            <v>S</v>
          </cell>
          <cell r="J511" t="str">
            <v>000000688</v>
          </cell>
          <cell r="K511">
            <v>45453</v>
          </cell>
          <cell r="L511" t="str">
            <v>AXTO93256</v>
          </cell>
          <cell r="M511" t="str">
            <v>2609600 - Olinda - PE</v>
          </cell>
          <cell r="N511">
            <v>64997.48</v>
          </cell>
        </row>
        <row r="512">
          <cell r="C512" t="str">
            <v>HOSPITAL NOSSA SENHORA DAS GRAÇAS - ANTIGO ALFA - CG Nº 024/2022</v>
          </cell>
          <cell r="E512" t="str">
            <v>5.16 - Serviços Médico-Hospitalares, Odotonlogia e Laboratoriais</v>
          </cell>
          <cell r="F512" t="str">
            <v>46.199.773/0001-40</v>
          </cell>
          <cell r="G512" t="str">
            <v>CASADO &amp; FRAGOSO MED SERVICOS MEDICOS LTDA</v>
          </cell>
          <cell r="H512" t="str">
            <v>S</v>
          </cell>
          <cell r="I512" t="str">
            <v>S</v>
          </cell>
          <cell r="J512" t="str">
            <v>00000748</v>
          </cell>
          <cell r="K512">
            <v>45457</v>
          </cell>
          <cell r="L512" t="str">
            <v>CVNM-PKEC</v>
          </cell>
          <cell r="M512" t="str">
            <v>2611606 - Recife - PE</v>
          </cell>
          <cell r="N512">
            <v>226928.59</v>
          </cell>
        </row>
        <row r="513">
          <cell r="C513" t="str">
            <v>HOSPITAL NOSSA SENHORA DAS GRAÇAS - ANTIGO ALFA - CG Nº 024/2022</v>
          </cell>
          <cell r="E513" t="str">
            <v>5.16 - Serviços Médico-Hospitalares, Odotonlogia e Laboratoriais</v>
          </cell>
          <cell r="F513" t="str">
            <v>43.843.356/0001-08</v>
          </cell>
          <cell r="G513" t="str">
            <v>SAUDEMED ATIVIDADES MEDICAS LTDA</v>
          </cell>
          <cell r="H513" t="str">
            <v>S</v>
          </cell>
          <cell r="I513" t="str">
            <v>S</v>
          </cell>
          <cell r="J513" t="str">
            <v>000003125</v>
          </cell>
          <cell r="K513">
            <v>45454</v>
          </cell>
          <cell r="L513" t="str">
            <v>OFIN87196</v>
          </cell>
          <cell r="M513" t="str">
            <v>2609600 - Olinda - PE</v>
          </cell>
          <cell r="N513">
            <v>309698.45</v>
          </cell>
        </row>
        <row r="514">
          <cell r="C514" t="str">
            <v>HOSPITAL NOSSA SENHORA DAS GRAÇAS - ANTIGO ALFA - CG Nº 024/2022</v>
          </cell>
          <cell r="E514" t="str">
            <v>5.16 - Serviços Médico-Hospitalares, Odotonlogia e Laboratoriais</v>
          </cell>
          <cell r="F514" t="str">
            <v>45.637.249/0001-40</v>
          </cell>
          <cell r="G514" t="str">
            <v>STARMED ATIVIDADES MEDICAS LTDA</v>
          </cell>
          <cell r="H514" t="str">
            <v>S</v>
          </cell>
          <cell r="I514" t="str">
            <v>S</v>
          </cell>
          <cell r="J514" t="str">
            <v>00002450</v>
          </cell>
          <cell r="K514">
            <v>45453</v>
          </cell>
          <cell r="L514" t="str">
            <v>WXD7-8BLL</v>
          </cell>
          <cell r="M514" t="str">
            <v>2611606 - Recife - PE</v>
          </cell>
          <cell r="N514">
            <v>248697.13</v>
          </cell>
        </row>
        <row r="515">
          <cell r="C515" t="str">
            <v>HOSPITAL NOSSA SENHORA DAS GRAÇAS - ANTIGO ALFA - CG Nº 024/2022</v>
          </cell>
          <cell r="E515" t="str">
            <v>5.1 - Locação de Equipamentos Médicos-Hospitalares</v>
          </cell>
          <cell r="F515" t="str">
            <v>10.444.624/0001-51</v>
          </cell>
          <cell r="G515" t="str">
            <v>SISNAC PRODUTOS PARA SAUDE LTDA</v>
          </cell>
          <cell r="H515" t="str">
            <v>S</v>
          </cell>
          <cell r="I515" t="str">
            <v>S</v>
          </cell>
          <cell r="J515">
            <v>4488</v>
          </cell>
          <cell r="K515">
            <v>45446</v>
          </cell>
          <cell r="M515" t="str">
            <v>3550308 - São Paulo - SP</v>
          </cell>
          <cell r="N515">
            <v>8687</v>
          </cell>
        </row>
        <row r="516">
          <cell r="C516" t="str">
            <v>HOSPITAL NOSSA SENHORA DAS GRAÇAS - ANTIGO ALFA - CG Nº 024/2022</v>
          </cell>
          <cell r="E516" t="str">
            <v>5.5 - Reparo e Manutenção de Máquinas e Equipamentos</v>
          </cell>
          <cell r="F516" t="str">
            <v>15.651.204/0001-60</v>
          </cell>
          <cell r="G516" t="str">
            <v>ROGERIO ARAUJO DE LIMA</v>
          </cell>
          <cell r="H516" t="str">
            <v>S</v>
          </cell>
          <cell r="I516" t="str">
            <v>S</v>
          </cell>
          <cell r="J516">
            <v>95</v>
          </cell>
          <cell r="K516">
            <v>45443</v>
          </cell>
          <cell r="M516" t="str">
            <v>2607901 - Jaboatão dos Guararapes - PE</v>
          </cell>
          <cell r="N516">
            <v>760</v>
          </cell>
        </row>
        <row r="517">
          <cell r="C517" t="str">
            <v>HOSPITAL NOSSA SENHORA DAS GRAÇAS - ANTIGO ALFA - CG Nº 024/2022</v>
          </cell>
          <cell r="E517" t="str">
            <v>5.16 - Serviços Médico-Hospitalares, Odotonlogia e Laboratoriais</v>
          </cell>
          <cell r="F517" t="str">
            <v>42.650.867/0001-32</v>
          </cell>
          <cell r="G517" t="str">
            <v>GLOBAL SAUDE LTDA</v>
          </cell>
          <cell r="H517" t="str">
            <v>S</v>
          </cell>
          <cell r="I517" t="str">
            <v>S</v>
          </cell>
          <cell r="J517" t="str">
            <v>000000079</v>
          </cell>
          <cell r="K517">
            <v>45454</v>
          </cell>
          <cell r="L517" t="str">
            <v>IXNQ28048</v>
          </cell>
          <cell r="M517" t="str">
            <v>2609600 - Olinda - PE</v>
          </cell>
          <cell r="N517">
            <v>48289.120000000003</v>
          </cell>
        </row>
        <row r="518">
          <cell r="C518" t="str">
            <v>HOSPITAL NOSSA SENHORA DAS GRAÇAS - ANTIGO ALFA - CG Nº 024/2022</v>
          </cell>
          <cell r="E518" t="str">
            <v>5.16 - Serviços Médico-Hospitalares, Odotonlogia e Laboratoriais</v>
          </cell>
          <cell r="F518" t="str">
            <v>47.338.913/0001-86</v>
          </cell>
          <cell r="G518" t="str">
            <v>DMP MEDICOS ASSOCIADOS E PARTICIPACOES LTDA</v>
          </cell>
          <cell r="H518" t="str">
            <v>S</v>
          </cell>
          <cell r="I518" t="str">
            <v>S</v>
          </cell>
          <cell r="J518" t="str">
            <v>000000098</v>
          </cell>
          <cell r="K518">
            <v>45457</v>
          </cell>
          <cell r="M518" t="str">
            <v>2610707 - Paulista - PE</v>
          </cell>
          <cell r="N518">
            <v>113100</v>
          </cell>
        </row>
        <row r="519">
          <cell r="C519" t="str">
            <v>HOSPITAL NOSSA SENHORA DAS GRAÇAS - ANTIGO ALFA - CG Nº 024/2022</v>
          </cell>
          <cell r="E519" t="str">
            <v>5.16 - Serviços Médico-Hospitalares, Odotonlogia e Laboratoriais</v>
          </cell>
          <cell r="F519" t="str">
            <v>13.641.358/0001-45</v>
          </cell>
          <cell r="G519" t="str">
            <v>UNIDADE DE VIDEO CIRURGIA AVANCADA LTDA</v>
          </cell>
          <cell r="H519" t="str">
            <v>S</v>
          </cell>
          <cell r="I519" t="str">
            <v>S</v>
          </cell>
          <cell r="J519" t="str">
            <v>00000660</v>
          </cell>
          <cell r="K519">
            <v>45457</v>
          </cell>
          <cell r="L519" t="str">
            <v>LKCG-BB3S</v>
          </cell>
          <cell r="M519" t="str">
            <v>2611606 - Recife - PE</v>
          </cell>
          <cell r="N519">
            <v>185817.12</v>
          </cell>
        </row>
        <row r="520">
          <cell r="C520" t="str">
            <v>HOSPITAL NOSSA SENHORA DAS GRAÇAS - ANTIGO ALFA - CG Nº 024/2022</v>
          </cell>
          <cell r="E520" t="str">
            <v>5.16 - Serviços Médico-Hospitalares, Odotonlogia e Laboratoriais</v>
          </cell>
          <cell r="F520" t="str">
            <v>13.641.358/0001-45</v>
          </cell>
          <cell r="G520" t="str">
            <v>UNIDADE DE VIDEO CIRURGIA AVANCADA LTDA</v>
          </cell>
          <cell r="H520" t="str">
            <v>S</v>
          </cell>
          <cell r="I520" t="str">
            <v>S</v>
          </cell>
          <cell r="J520" t="str">
            <v>00000661</v>
          </cell>
          <cell r="K520">
            <v>45457</v>
          </cell>
          <cell r="L520" t="str">
            <v>IKRJ-FZGF</v>
          </cell>
          <cell r="M520" t="str">
            <v>2611606 - Recife - PE</v>
          </cell>
          <cell r="N520">
            <v>4000</v>
          </cell>
        </row>
        <row r="521">
          <cell r="C521" t="str">
            <v>HOSPITAL NOSSA SENHORA DAS GRAÇAS - ANTIGO ALFA - CG Nº 024/2022</v>
          </cell>
          <cell r="E521" t="str">
            <v>5.16 - Serviços Médico-Hospitalares, Odotonlogia e Laboratoriais</v>
          </cell>
          <cell r="F521" t="str">
            <v>54.222.900/0001-02</v>
          </cell>
          <cell r="G521" t="str">
            <v>CIR TOR ALFA SERVICOS MEDICOS LTDA</v>
          </cell>
          <cell r="H521" t="str">
            <v>S</v>
          </cell>
          <cell r="I521" t="str">
            <v>S</v>
          </cell>
          <cell r="J521" t="str">
            <v>00000003</v>
          </cell>
          <cell r="K521">
            <v>45448</v>
          </cell>
          <cell r="L521" t="str">
            <v>MXNY-TSRZ</v>
          </cell>
          <cell r="M521" t="str">
            <v>2611606 - Recife - PE</v>
          </cell>
          <cell r="N521">
            <v>58000</v>
          </cell>
        </row>
        <row r="522">
          <cell r="C522" t="str">
            <v>HOSPITAL NOSSA SENHORA DAS GRAÇAS - ANTIGO ALFA - CG Nº 024/2022</v>
          </cell>
          <cell r="E522" t="str">
            <v>5.16 - Serviços Médico-Hospitalares, Odotonlogia e Laboratoriais</v>
          </cell>
          <cell r="F522" t="str">
            <v>47.462.082/0001-50</v>
          </cell>
          <cell r="G522" t="str">
            <v>MHSC SERVICOS MEDICOS LTDA</v>
          </cell>
          <cell r="H522" t="str">
            <v>S</v>
          </cell>
          <cell r="I522" t="str">
            <v>S</v>
          </cell>
          <cell r="J522" t="str">
            <v>00000026</v>
          </cell>
          <cell r="K522">
            <v>45450</v>
          </cell>
          <cell r="L522" t="str">
            <v>VUG1-XSAF</v>
          </cell>
          <cell r="M522" t="str">
            <v>2611606 - Recife - PE</v>
          </cell>
          <cell r="N522">
            <v>51237.71</v>
          </cell>
        </row>
        <row r="523">
          <cell r="C523" t="str">
            <v>HOSPITAL NOSSA SENHORA DAS GRAÇAS - ANTIGO ALFA - CG Nº 024/2022</v>
          </cell>
          <cell r="E523" t="str">
            <v>5.16 - Serviços Médico-Hospitalares, Odotonlogia e Laboratoriais</v>
          </cell>
          <cell r="F523" t="str">
            <v>34.293.461/0001-11</v>
          </cell>
          <cell r="G523" t="str">
            <v>TOP MAISMED SERVICOS MEDICOS LTDA</v>
          </cell>
          <cell r="H523" t="str">
            <v>S</v>
          </cell>
          <cell r="I523" t="str">
            <v>S</v>
          </cell>
          <cell r="J523" t="str">
            <v>00000361</v>
          </cell>
          <cell r="K523">
            <v>45455</v>
          </cell>
          <cell r="L523" t="str">
            <v>MNDD-EQE7</v>
          </cell>
          <cell r="M523" t="str">
            <v>2611606 - Recife - PE</v>
          </cell>
          <cell r="N523">
            <v>13341.27</v>
          </cell>
        </row>
        <row r="524">
          <cell r="C524" t="str">
            <v>HOSPITAL NOSSA SENHORA DAS GRAÇAS - ANTIGO ALFA - CG Nº 024/2022</v>
          </cell>
          <cell r="E524" t="str">
            <v>5.16 - Serviços Médico-Hospitalares, Odotonlogia e Laboratoriais</v>
          </cell>
          <cell r="F524" t="str">
            <v>39.725.375/0001-54</v>
          </cell>
          <cell r="G524" t="str">
            <v>BORGES E LOBO SERVICOS MEDICOS LTDA</v>
          </cell>
          <cell r="H524" t="str">
            <v>S</v>
          </cell>
          <cell r="I524" t="str">
            <v>S</v>
          </cell>
          <cell r="J524" t="str">
            <v>00000087</v>
          </cell>
          <cell r="K524">
            <v>45454</v>
          </cell>
          <cell r="L524" t="str">
            <v>8LKX-3M4X</v>
          </cell>
          <cell r="M524" t="str">
            <v>2611606 - Recife - PE</v>
          </cell>
          <cell r="N524">
            <v>8345.9500000000007</v>
          </cell>
        </row>
        <row r="525">
          <cell r="C525" t="str">
            <v>HOSPITAL NOSSA SENHORA DAS GRAÇAS - ANTIGO ALFA - CG Nº 024/2022</v>
          </cell>
          <cell r="E525" t="str">
            <v>5.16 - Serviços Médico-Hospitalares, Odotonlogia e Laboratoriais</v>
          </cell>
          <cell r="F525" t="str">
            <v>50.647.095/0001-08</v>
          </cell>
          <cell r="G525" t="str">
            <v>SAUDE360 SERVICOS MEDICOS LTDA</v>
          </cell>
          <cell r="H525" t="str">
            <v>S</v>
          </cell>
          <cell r="I525" t="str">
            <v>S</v>
          </cell>
          <cell r="J525" t="str">
            <v>00000014</v>
          </cell>
          <cell r="K525">
            <v>45448</v>
          </cell>
          <cell r="L525" t="str">
            <v>U1IT-X4XE</v>
          </cell>
          <cell r="M525" t="str">
            <v>2611606 - Recife - PE</v>
          </cell>
          <cell r="N525">
            <v>40842</v>
          </cell>
        </row>
        <row r="526">
          <cell r="C526" t="str">
            <v>HOSPITAL NOSSA SENHORA DAS GRAÇAS - ANTIGO ALFA - CG Nº 024/2022</v>
          </cell>
          <cell r="E526" t="str">
            <v>5.16 - Serviços Médico-Hospitalares, Odotonlogia e Laboratoriais</v>
          </cell>
          <cell r="F526" t="str">
            <v>37.542.049/0001-86</v>
          </cell>
          <cell r="G526" t="str">
            <v>CONECT SERVICOS MEDICOS DE SAUDE LTDA</v>
          </cell>
          <cell r="H526" t="str">
            <v>S</v>
          </cell>
          <cell r="I526" t="str">
            <v>S</v>
          </cell>
          <cell r="J526" t="str">
            <v>000000599</v>
          </cell>
          <cell r="K526">
            <v>45454</v>
          </cell>
          <cell r="L526" t="str">
            <v>RUQC20661</v>
          </cell>
          <cell r="M526" t="str">
            <v>2609600 - Olinda - PE</v>
          </cell>
          <cell r="N526">
            <v>25037.85</v>
          </cell>
        </row>
        <row r="527">
          <cell r="C527" t="str">
            <v>HOSPITAL NOSSA SENHORA DAS GRAÇAS - ANTIGO ALFA - CG Nº 024/2022</v>
          </cell>
          <cell r="E527" t="str">
            <v>5.16 - Serviços Médico-Hospitalares, Odotonlogia e Laboratoriais</v>
          </cell>
          <cell r="F527" t="str">
            <v>32.781.152/0001-65</v>
          </cell>
          <cell r="G527" t="str">
            <v>MADUREIRA, MACEDO E CIA SERVICOS MEDICOS LTDA</v>
          </cell>
          <cell r="H527" t="str">
            <v>S</v>
          </cell>
          <cell r="I527" t="str">
            <v>S</v>
          </cell>
          <cell r="J527" t="str">
            <v>00000654</v>
          </cell>
          <cell r="K527">
            <v>45446</v>
          </cell>
          <cell r="L527" t="str">
            <v>1589-98GQ</v>
          </cell>
          <cell r="M527" t="str">
            <v>2611606 - Recife - PE</v>
          </cell>
          <cell r="N527">
            <v>20421</v>
          </cell>
        </row>
        <row r="528">
          <cell r="C528" t="str">
            <v>HOSPITAL NOSSA SENHORA DAS GRAÇAS - ANTIGO ALFA - CG Nº 024/2022</v>
          </cell>
          <cell r="E528" t="str">
            <v>5.1 - Locação de Equipamentos Médicos-Hospitalares</v>
          </cell>
          <cell r="F528" t="str">
            <v>31.673.254/0001-02</v>
          </cell>
          <cell r="G528" t="str">
            <v>LABORATORIOS B. BRAUN S.A.</v>
          </cell>
          <cell r="H528" t="str">
            <v>S</v>
          </cell>
          <cell r="I528" t="str">
            <v>S</v>
          </cell>
          <cell r="J528" t="str">
            <v>058886</v>
          </cell>
          <cell r="K528">
            <v>45434</v>
          </cell>
          <cell r="M528" t="str">
            <v>3304904 - São Gonçalo - RJ</v>
          </cell>
          <cell r="N528">
            <v>14420</v>
          </cell>
        </row>
        <row r="529">
          <cell r="C529" t="str">
            <v>HOSPITAL NOSSA SENHORA DAS GRAÇAS - ANTIGO ALFA - CG Nº 024/2022</v>
          </cell>
          <cell r="E529" t="str">
            <v>5.16 - Serviços Médico-Hospitalares, Odotonlogia e Laboratoriais</v>
          </cell>
          <cell r="F529" t="str">
            <v>48.596.697/0001-31</v>
          </cell>
          <cell r="G529" t="str">
            <v>TCP SERVICOS MEDICOS LTDA</v>
          </cell>
          <cell r="H529" t="str">
            <v>S</v>
          </cell>
          <cell r="I529" t="str">
            <v>S</v>
          </cell>
          <cell r="J529" t="str">
            <v>00000026</v>
          </cell>
          <cell r="K529">
            <v>45447</v>
          </cell>
          <cell r="L529" t="str">
            <v>XP4G-K5SP</v>
          </cell>
          <cell r="M529" t="str">
            <v>2611606 - Recife - PE</v>
          </cell>
          <cell r="N529">
            <v>3595.26</v>
          </cell>
        </row>
        <row r="530">
          <cell r="C530" t="str">
            <v>HOSPITAL NOSSA SENHORA DAS GRAÇAS - ANTIGO ALFA - CG Nº 024/2022</v>
          </cell>
          <cell r="E530" t="str">
            <v>5.16 - Serviços Médico-Hospitalares, Odotonlogia e Laboratoriais</v>
          </cell>
          <cell r="F530" t="str">
            <v>52.235.170/0001-59</v>
          </cell>
          <cell r="G530" t="str">
            <v>MRM SERVICOS MEDICOS LTDA</v>
          </cell>
          <cell r="H530" t="str">
            <v>S</v>
          </cell>
          <cell r="I530" t="str">
            <v>S</v>
          </cell>
          <cell r="J530" t="str">
            <v>00000003</v>
          </cell>
          <cell r="K530">
            <v>45450</v>
          </cell>
          <cell r="L530" t="str">
            <v>2KEZ-CVRI</v>
          </cell>
          <cell r="M530" t="str">
            <v>2611606 - Recife - PE</v>
          </cell>
          <cell r="N530">
            <v>10724.1</v>
          </cell>
        </row>
        <row r="531">
          <cell r="C531" t="str">
            <v>HOSPITAL NOSSA SENHORA DAS GRAÇAS - ANTIGO ALFA - CG Nº 024/2022</v>
          </cell>
          <cell r="E531" t="str">
            <v>5.16 - Serviços Médico-Hospitalares, Odotonlogia e Laboratoriais</v>
          </cell>
          <cell r="F531" t="str">
            <v>38.823.495/0001-21</v>
          </cell>
          <cell r="G531" t="str">
            <v>CENTRALMED ATIVIDADES MEDICAS LTDA</v>
          </cell>
          <cell r="H531" t="str">
            <v>S</v>
          </cell>
          <cell r="I531" t="str">
            <v>S</v>
          </cell>
          <cell r="J531" t="str">
            <v>00001039</v>
          </cell>
          <cell r="K531">
            <v>45453</v>
          </cell>
          <cell r="L531" t="str">
            <v>mc7r-qiuh</v>
          </cell>
          <cell r="M531" t="str">
            <v>2611606 - Recife - PE</v>
          </cell>
          <cell r="N531">
            <v>17300</v>
          </cell>
        </row>
        <row r="532">
          <cell r="C532" t="str">
            <v>HOSPITAL NOSSA SENHORA DAS GRAÇAS - ANTIGO ALFA - CG Nº 024/2022</v>
          </cell>
          <cell r="E532" t="str">
            <v>5.16 - Serviços Médico-Hospitalares, Odotonlogia e Laboratoriais</v>
          </cell>
          <cell r="F532" t="str">
            <v>37.222.013/0001-15</v>
          </cell>
          <cell r="G532" t="str">
            <v>GUSMAO SERVICOS MEDICOS LTDA</v>
          </cell>
          <cell r="H532" t="str">
            <v>S</v>
          </cell>
          <cell r="I532" t="str">
            <v>S</v>
          </cell>
          <cell r="J532" t="str">
            <v>00000049</v>
          </cell>
          <cell r="K532">
            <v>45450</v>
          </cell>
          <cell r="L532" t="str">
            <v>YDCM-26I2Y</v>
          </cell>
          <cell r="M532" t="str">
            <v>2605806 - Frei Miguelinho - PE</v>
          </cell>
          <cell r="N532">
            <v>52075.68</v>
          </cell>
        </row>
        <row r="533">
          <cell r="C533" t="str">
            <v>HOSPITAL NOSSA SENHORA DAS GRAÇAS - ANTIGO ALFA - CG Nº 024/2022</v>
          </cell>
          <cell r="E533" t="str">
            <v>5.16 - Serviços Médico-Hospitalares, Odotonlogia e Laboratoriais</v>
          </cell>
          <cell r="F533" t="str">
            <v>52.758.311/0001-18</v>
          </cell>
          <cell r="G533" t="str">
            <v>INTEGRAMED SERVICOS DE SAUDE E GESTAO LTDA</v>
          </cell>
          <cell r="H533" t="str">
            <v>S</v>
          </cell>
          <cell r="I533" t="str">
            <v>S</v>
          </cell>
          <cell r="J533" t="str">
            <v>00000008</v>
          </cell>
          <cell r="K533">
            <v>45450</v>
          </cell>
          <cell r="L533" t="str">
            <v>SAGH-6NRP</v>
          </cell>
          <cell r="M533" t="str">
            <v>2611606 - Recife - PE</v>
          </cell>
          <cell r="N533">
            <v>42895.1</v>
          </cell>
        </row>
        <row r="534">
          <cell r="C534" t="str">
            <v>HOSPITAL NOSSA SENHORA DAS GRAÇAS - ANTIGO ALFA - CG Nº 024/2022</v>
          </cell>
          <cell r="E534" t="str">
            <v>5.16 - Serviços Médico-Hospitalares, Odotonlogia e Laboratoriais</v>
          </cell>
          <cell r="F534" t="str">
            <v>41.162.811/0001-76</v>
          </cell>
          <cell r="G534" t="str">
            <v>CLINICA LUBAMBO SERVICOS MEDICOS LTDA</v>
          </cell>
          <cell r="H534" t="str">
            <v>S</v>
          </cell>
          <cell r="I534" t="str">
            <v>S</v>
          </cell>
          <cell r="J534" t="str">
            <v>00000267</v>
          </cell>
          <cell r="K534">
            <v>45446</v>
          </cell>
          <cell r="L534" t="str">
            <v>KLZI-NXAK</v>
          </cell>
          <cell r="M534" t="str">
            <v>2611606 - Recife - PE</v>
          </cell>
          <cell r="N534">
            <v>10724.1</v>
          </cell>
        </row>
        <row r="535">
          <cell r="C535" t="str">
            <v>HOSPITAL NOSSA SENHORA DAS GRAÇAS - ANTIGO ALFA - CG Nº 024/2022</v>
          </cell>
          <cell r="E535" t="str">
            <v>5.16 - Serviços Médico-Hospitalares, Odotonlogia e Laboratoriais</v>
          </cell>
          <cell r="F535" t="str">
            <v>13.575.825/0001-86</v>
          </cell>
          <cell r="G535" t="str">
            <v>VEIGA E LIMA CIRURGIA E CLINICA MEDICA LTDA</v>
          </cell>
          <cell r="H535" t="str">
            <v>S</v>
          </cell>
          <cell r="I535" t="str">
            <v>S</v>
          </cell>
          <cell r="J535" t="str">
            <v>00000993</v>
          </cell>
          <cell r="K535">
            <v>45447</v>
          </cell>
          <cell r="L535" t="str">
            <v>DPAF-IM4B</v>
          </cell>
          <cell r="M535" t="str">
            <v>2611606 - Recife - PE</v>
          </cell>
          <cell r="N535">
            <v>13867.28</v>
          </cell>
        </row>
        <row r="536">
          <cell r="C536" t="str">
            <v>HOSPITAL NOSSA SENHORA DAS GRAÇAS - ANTIGO ALFA - CG Nº 024/2022</v>
          </cell>
          <cell r="E536" t="str">
            <v>5.16 - Serviços Médico-Hospitalares, Odotonlogia e Laboratoriais</v>
          </cell>
          <cell r="F536" t="str">
            <v>52.021.000/0001-71</v>
          </cell>
          <cell r="G536" t="str">
            <v>MAG SERVICOS MEDICOS LTDA</v>
          </cell>
          <cell r="H536" t="str">
            <v>S</v>
          </cell>
          <cell r="I536" t="str">
            <v>S</v>
          </cell>
          <cell r="J536" t="str">
            <v>00000001</v>
          </cell>
          <cell r="K536">
            <v>45450</v>
          </cell>
          <cell r="L536" t="str">
            <v>EPJX-3S6Y</v>
          </cell>
          <cell r="M536" t="str">
            <v>2611606 - Recife - PE</v>
          </cell>
          <cell r="N536">
            <v>46000</v>
          </cell>
        </row>
        <row r="537">
          <cell r="C537" t="str">
            <v>HOSPITAL NOSSA SENHORA DAS GRAÇAS - ANTIGO ALFA - CG Nº 024/2022</v>
          </cell>
          <cell r="E537" t="str">
            <v>5.16 - Serviços Médico-Hospitalares, Odotonlogia e Laboratoriais</v>
          </cell>
          <cell r="F537" t="str">
            <v>40.407.276/0001-03</v>
          </cell>
          <cell r="G537" t="str">
            <v>PRONTOMED ATIVIDADES MEDICAS LTDA</v>
          </cell>
          <cell r="H537" t="str">
            <v>S</v>
          </cell>
          <cell r="I537" t="str">
            <v>S</v>
          </cell>
          <cell r="J537" t="str">
            <v>000001010</v>
          </cell>
          <cell r="K537">
            <v>45453</v>
          </cell>
          <cell r="L537" t="str">
            <v>OUJC36678</v>
          </cell>
          <cell r="M537" t="str">
            <v>2609600 - Olinda - PE</v>
          </cell>
          <cell r="N537">
            <v>116365.61</v>
          </cell>
        </row>
        <row r="538">
          <cell r="C538" t="str">
            <v>HOSPITAL NOSSA SENHORA DAS GRAÇAS - ANTIGO ALFA - CG Nº 024/2022</v>
          </cell>
          <cell r="E538" t="str">
            <v>5.16 - Serviços Médico-Hospitalares, Odotonlogia e Laboratoriais</v>
          </cell>
          <cell r="F538" t="str">
            <v>37.055.071/0001-00</v>
          </cell>
          <cell r="G538" t="str">
            <v>INDIK SERVICOS MEDICOS DE SAUDE LTDA</v>
          </cell>
          <cell r="H538" t="str">
            <v>S</v>
          </cell>
          <cell r="I538" t="str">
            <v>S</v>
          </cell>
          <cell r="J538" t="str">
            <v>000000823</v>
          </cell>
          <cell r="K538">
            <v>45468</v>
          </cell>
          <cell r="L538" t="str">
            <v>XXIP48966</v>
          </cell>
          <cell r="M538" t="str">
            <v>2609600 - Olinda - PE</v>
          </cell>
          <cell r="N538">
            <v>38614.71</v>
          </cell>
        </row>
        <row r="539">
          <cell r="C539" t="str">
            <v>HOSPITAL NOSSA SENHORA DAS GRAÇAS - ANTIGO ALFA - CG Nº 024/2022</v>
          </cell>
          <cell r="E539" t="str">
            <v>5.3 - Locação de Máquinas e Equipamentos</v>
          </cell>
          <cell r="F539" t="str">
            <v>10.279.299/0001-19</v>
          </cell>
          <cell r="G539" t="str">
            <v>RGRAPH LOC. COM. E SERV. LTDA</v>
          </cell>
          <cell r="H539" t="str">
            <v>S</v>
          </cell>
          <cell r="I539" t="str">
            <v>S</v>
          </cell>
          <cell r="J539" t="str">
            <v>07922</v>
          </cell>
          <cell r="K539">
            <v>45463</v>
          </cell>
          <cell r="M539" t="str">
            <v>2611606 - Recife - PE</v>
          </cell>
          <cell r="N539">
            <v>624</v>
          </cell>
        </row>
        <row r="540">
          <cell r="C540" t="str">
            <v>HOSPITAL NOSSA SENHORA DAS GRAÇAS - ANTIGO ALFA - CG Nº 024/2022</v>
          </cell>
          <cell r="E540" t="str">
            <v>5.16 - Serviços Médico-Hospitalares, Odotonlogia e Laboratoriais</v>
          </cell>
          <cell r="F540" t="str">
            <v>27.800.145/0001-23</v>
          </cell>
          <cell r="G540" t="str">
            <v>GRW SAUDE LTDA</v>
          </cell>
          <cell r="H540" t="str">
            <v>S</v>
          </cell>
          <cell r="I540" t="str">
            <v>S</v>
          </cell>
          <cell r="J540" t="str">
            <v>00000705</v>
          </cell>
          <cell r="K540">
            <v>45463</v>
          </cell>
          <cell r="L540" t="str">
            <v>D7UP-GKI6</v>
          </cell>
          <cell r="M540" t="str">
            <v>2611606 - Recife - PE</v>
          </cell>
          <cell r="N540">
            <v>18970</v>
          </cell>
        </row>
        <row r="541">
          <cell r="C541" t="str">
            <v>HOSPITAL NOSSA SENHORA DAS GRAÇAS - ANTIGO ALFA - CG Nº 024/2022</v>
          </cell>
          <cell r="E541" t="str">
            <v>5.99 - Outros Serviços de Terceiros Pessoa Jurídica</v>
          </cell>
          <cell r="F541" t="str">
            <v>12.332.754/0001-28</v>
          </cell>
          <cell r="G541" t="str">
            <v>PAULO WAGNER SAMPAIO DA SILVA (AQUA PAQUE)</v>
          </cell>
          <cell r="H541" t="str">
            <v>S</v>
          </cell>
          <cell r="I541" t="str">
            <v>S</v>
          </cell>
          <cell r="J541" t="str">
            <v>00001982</v>
          </cell>
          <cell r="K541">
            <v>45447</v>
          </cell>
          <cell r="L541" t="str">
            <v>GFK3-9SXJ</v>
          </cell>
          <cell r="M541" t="str">
            <v>2611606 - Recife - PE</v>
          </cell>
          <cell r="N541">
            <v>3690.75</v>
          </cell>
        </row>
        <row r="542">
          <cell r="C542" t="str">
            <v>HOSPITAL NOSSA SENHORA DAS GRAÇAS - ANTIGO ALFA - CG Nº 024/2022</v>
          </cell>
          <cell r="E542" t="str">
            <v>5.16 - Serviços Médico-Hospitalares, Odotonlogia e Laboratoriais</v>
          </cell>
          <cell r="F542" t="str">
            <v>38.823.495/0001-21</v>
          </cell>
          <cell r="G542" t="str">
            <v>CENTRALMED ATIVIDADES MEDICAS LTDA</v>
          </cell>
          <cell r="H542" t="str">
            <v>S</v>
          </cell>
          <cell r="I542" t="str">
            <v>S</v>
          </cell>
          <cell r="J542" t="str">
            <v>00001040</v>
          </cell>
          <cell r="K542">
            <v>45453</v>
          </cell>
          <cell r="L542" t="str">
            <v>DFBV-ICBB</v>
          </cell>
          <cell r="M542" t="str">
            <v>2611606 - Recife - PE</v>
          </cell>
          <cell r="N542">
            <v>97790.94</v>
          </cell>
        </row>
        <row r="543">
          <cell r="C543" t="str">
            <v>HOSPITAL NOSSA SENHORA DAS GRAÇAS - ANTIGO ALFA - CG Nº 024/2022</v>
          </cell>
          <cell r="E543" t="str">
            <v>5.16 - Serviços Médico-Hospitalares, Odotonlogia e Laboratoriais</v>
          </cell>
          <cell r="F543" t="str">
            <v>39.746.753/0001-86</v>
          </cell>
          <cell r="G543" t="str">
            <v>INTERMED CLINICA MEDICA LTDA</v>
          </cell>
          <cell r="H543" t="str">
            <v>S</v>
          </cell>
          <cell r="I543" t="str">
            <v>S</v>
          </cell>
          <cell r="J543" t="str">
            <v>00000102</v>
          </cell>
          <cell r="K543" t="str">
            <v>06/06/2024</v>
          </cell>
          <cell r="L543" t="str">
            <v>NZAM-LJ3V</v>
          </cell>
          <cell r="M543" t="str">
            <v>2611606 - Recife - PE</v>
          </cell>
          <cell r="N543">
            <v>13614</v>
          </cell>
        </row>
        <row r="544">
          <cell r="C544" t="str">
            <v>HOSPITAL NOSSA SENHORA DAS GRAÇAS - ANTIGO ALFA - CG Nº 024/2022</v>
          </cell>
          <cell r="E544" t="str">
            <v>5.16 - Serviços Médico-Hospitalares, Odotonlogia e Laboratoriais</v>
          </cell>
          <cell r="F544" t="str">
            <v>47.565.754/0001-52</v>
          </cell>
          <cell r="G544" t="str">
            <v>A4 SAUDE LTDA</v>
          </cell>
          <cell r="H544" t="str">
            <v>S</v>
          </cell>
          <cell r="I544" t="str">
            <v>S</v>
          </cell>
          <cell r="J544" t="str">
            <v>00000062</v>
          </cell>
          <cell r="K544">
            <v>45450</v>
          </cell>
          <cell r="L544" t="str">
            <v>HCLZ-9RGN</v>
          </cell>
          <cell r="M544" t="str">
            <v>2611606 - Recife - PE</v>
          </cell>
          <cell r="N544">
            <v>36789.47</v>
          </cell>
        </row>
        <row r="545">
          <cell r="C545" t="str">
            <v>HOSPITAL NOSSA SENHORA DAS GRAÇAS - ANTIGO ALFA - CG Nº 024/2022</v>
          </cell>
          <cell r="E545" t="str">
            <v>5.16 - Serviços Médico-Hospitalares, Odotonlogia e Laboratoriais</v>
          </cell>
          <cell r="F545" t="str">
            <v>47.835.761/0001-27</v>
          </cell>
          <cell r="G545" t="str">
            <v>RBLFG SERVICOS MEDICOS LTDA</v>
          </cell>
          <cell r="H545" t="str">
            <v>S</v>
          </cell>
          <cell r="I545" t="str">
            <v>S</v>
          </cell>
          <cell r="J545" t="str">
            <v>00000039</v>
          </cell>
          <cell r="K545">
            <v>45448</v>
          </cell>
          <cell r="L545" t="str">
            <v>6LB5-YQAF</v>
          </cell>
          <cell r="M545" t="str">
            <v>2611606 - Recife - PE</v>
          </cell>
          <cell r="N545">
            <v>34799.39</v>
          </cell>
        </row>
        <row r="546">
          <cell r="C546" t="str">
            <v>HOSPITAL NOSSA SENHORA DAS GRAÇAS - ANTIGO ALFA - CG Nº 024/2022</v>
          </cell>
          <cell r="E546" t="str">
            <v>5.16 - Serviços Médico-Hospitalares, Odotonlogia e Laboratoriais</v>
          </cell>
          <cell r="F546" t="str">
            <v>48.025.021/0001-98</v>
          </cell>
          <cell r="G546" t="str">
            <v>RAILDGM SERVICOS MEDICOS LTDA</v>
          </cell>
          <cell r="H546" t="str">
            <v>S</v>
          </cell>
          <cell r="I546" t="str">
            <v>S</v>
          </cell>
          <cell r="J546" t="str">
            <v>00000077</v>
          </cell>
          <cell r="K546">
            <v>45448</v>
          </cell>
          <cell r="L546" t="str">
            <v>KSSI-UTGA</v>
          </cell>
          <cell r="M546" t="str">
            <v>2611606 - Recife - PE</v>
          </cell>
          <cell r="N546">
            <v>29278.06</v>
          </cell>
        </row>
        <row r="547">
          <cell r="C547" t="str">
            <v>HOSPITAL NOSSA SENHORA DAS GRAÇAS - ANTIGO ALFA - CG Nº 024/2022</v>
          </cell>
          <cell r="E547" t="str">
            <v>5.16 - Serviços Médico-Hospitalares, Odotonlogia e Laboratoriais</v>
          </cell>
          <cell r="F547" t="str">
            <v>20.915.564/0001-61</v>
          </cell>
          <cell r="G547" t="str">
            <v>CM PATRIOTA LTDA</v>
          </cell>
          <cell r="H547" t="str">
            <v>S</v>
          </cell>
          <cell r="I547" t="str">
            <v>S</v>
          </cell>
          <cell r="J547" t="str">
            <v>000387</v>
          </cell>
          <cell r="K547">
            <v>45449</v>
          </cell>
          <cell r="L547" t="str">
            <v>240606195230835</v>
          </cell>
          <cell r="M547" t="str">
            <v>2604007 - Carpina - PE</v>
          </cell>
          <cell r="N547">
            <v>24338.1</v>
          </cell>
        </row>
        <row r="548">
          <cell r="C548" t="str">
            <v>HOSPITAL NOSSA SENHORA DAS GRAÇAS - ANTIGO ALFA - CG Nº 024/2022</v>
          </cell>
          <cell r="E548" t="str">
            <v>5.16 - Serviços Médico-Hospitalares, Odotonlogia e Laboratoriais</v>
          </cell>
          <cell r="F548" t="str">
            <v>30.013.275/0001-20</v>
          </cell>
          <cell r="G548" t="str">
            <v>INFECTOVITA SERVICOS MEDICOS E HOSPITALARES LTDA</v>
          </cell>
          <cell r="H548" t="str">
            <v>S</v>
          </cell>
          <cell r="I548" t="str">
            <v>S</v>
          </cell>
          <cell r="J548" t="str">
            <v>0000377</v>
          </cell>
          <cell r="K548">
            <v>45446</v>
          </cell>
          <cell r="L548" t="str">
            <v>IYPT-86YS</v>
          </cell>
          <cell r="M548" t="str">
            <v>2611606 - Recife - PE</v>
          </cell>
          <cell r="N548">
            <v>25000</v>
          </cell>
        </row>
        <row r="549">
          <cell r="C549" t="str">
            <v>HOSPITAL NOSSA SENHORA DAS GRAÇAS - ANTIGO ALFA - CG Nº 024/2022</v>
          </cell>
          <cell r="E549" t="str">
            <v>5.99 - Outros Serviços de Terceiros Pessoa Jurídica</v>
          </cell>
          <cell r="F549" t="str">
            <v>70.226.840/0001-52</v>
          </cell>
          <cell r="G549" t="str">
            <v>DIAGNO DIAGNOSTICOS AVANCADOS POR IMAGEM LTDA</v>
          </cell>
          <cell r="H549" t="str">
            <v>S</v>
          </cell>
          <cell r="I549" t="str">
            <v>S</v>
          </cell>
          <cell r="J549" t="str">
            <v>00002603</v>
          </cell>
          <cell r="K549">
            <v>45453</v>
          </cell>
          <cell r="L549" t="str">
            <v>QF3N-KXKV</v>
          </cell>
          <cell r="M549" t="str">
            <v>2611606 - Recife - PE</v>
          </cell>
          <cell r="N549">
            <v>36575</v>
          </cell>
        </row>
        <row r="550">
          <cell r="C550" t="str">
            <v>HOSPITAL NOSSA SENHORA DAS GRAÇAS - ANTIGO ALFA - CG Nº 024/2022</v>
          </cell>
          <cell r="E550" t="str">
            <v>5.16 - Serviços Médico-Hospitalares, Odotonlogia e Laboratoriais</v>
          </cell>
          <cell r="F550" t="str">
            <v>24.392.243/0001-80</v>
          </cell>
          <cell r="G550" t="str">
            <v>SERVICO DE IMAGENS RADIOGRAFICAS DO RECIFE LTDA</v>
          </cell>
          <cell r="H550" t="str">
            <v>S</v>
          </cell>
          <cell r="I550" t="str">
            <v>S</v>
          </cell>
          <cell r="J550" t="str">
            <v>00029079</v>
          </cell>
          <cell r="K550">
            <v>45450</v>
          </cell>
          <cell r="L550" t="str">
            <v>LBPM-9IZI</v>
          </cell>
          <cell r="M550" t="str">
            <v>2611606 - Recife - PE</v>
          </cell>
          <cell r="N550">
            <v>17775</v>
          </cell>
        </row>
        <row r="551">
          <cell r="C551" t="str">
            <v>HOSPITAL NOSSA SENHORA DAS GRAÇAS - ANTIGO ALFA - CG Nº 024/2022</v>
          </cell>
          <cell r="E551" t="str">
            <v>5.99 - Outros Serviços de Terceiros Pessoa Jurídica</v>
          </cell>
          <cell r="F551" t="str">
            <v>49.215.215/0001-19</v>
          </cell>
          <cell r="G551" t="str">
            <v>USH - UROLOGIA SERVICO HOSPITALAR LTDA</v>
          </cell>
          <cell r="H551" t="str">
            <v>S</v>
          </cell>
          <cell r="I551" t="str">
            <v>S</v>
          </cell>
          <cell r="J551" t="str">
            <v>00000092</v>
          </cell>
          <cell r="K551">
            <v>45454</v>
          </cell>
          <cell r="L551" t="str">
            <v>YU4Z-TJYI</v>
          </cell>
          <cell r="M551" t="str">
            <v>2611606 - Recife - PE</v>
          </cell>
          <cell r="N551">
            <v>130000</v>
          </cell>
        </row>
        <row r="552">
          <cell r="C552" t="str">
            <v>HOSPITAL NOSSA SENHORA DAS GRAÇAS - ANTIGO ALFA - CG Nº 024/2022</v>
          </cell>
          <cell r="E552" t="str">
            <v>5.16 - Serviços Médico-Hospitalares, Odotonlogia e Laboratoriais</v>
          </cell>
          <cell r="F552" t="str">
            <v>31.256.735/0001-04</v>
          </cell>
          <cell r="G552" t="str">
            <v>ALVES E ARAUJO ATIVIDADE MEDICA LTDA</v>
          </cell>
          <cell r="H552" t="str">
            <v>S</v>
          </cell>
          <cell r="I552" t="str">
            <v>S</v>
          </cell>
          <cell r="J552" t="str">
            <v>00000176</v>
          </cell>
          <cell r="K552">
            <v>45448</v>
          </cell>
          <cell r="L552" t="str">
            <v>RFWN-TF9Y</v>
          </cell>
          <cell r="M552" t="str">
            <v>2611606 - Recife - PE</v>
          </cell>
          <cell r="N552">
            <v>18233.2</v>
          </cell>
        </row>
        <row r="553">
          <cell r="C553" t="str">
            <v>HOSPITAL NOSSA SENHORA DAS GRAÇAS - ANTIGO ALFA - CG Nº 024/2022</v>
          </cell>
          <cell r="E553" t="str">
            <v>5.16 - Serviços Médico-Hospitalares, Odotonlogia e Laboratoriais</v>
          </cell>
          <cell r="F553" t="str">
            <v>24.790.992/0001-66</v>
          </cell>
          <cell r="G553" t="str">
            <v>REZENDE SERVICOS MEDICOS LTDA ME</v>
          </cell>
          <cell r="H553" t="str">
            <v>S</v>
          </cell>
          <cell r="I553" t="str">
            <v>S</v>
          </cell>
          <cell r="J553" t="str">
            <v>00000072</v>
          </cell>
          <cell r="K553">
            <v>45448</v>
          </cell>
          <cell r="L553" t="str">
            <v>CHNF-4BWX</v>
          </cell>
          <cell r="M553" t="str">
            <v>2611606 - Recife - PE</v>
          </cell>
          <cell r="N553">
            <v>21320.5</v>
          </cell>
        </row>
        <row r="554">
          <cell r="C554" t="str">
            <v>HOSPITAL NOSSA SENHORA DAS GRAÇAS - ANTIGO ALFA - CG Nº 024/2022</v>
          </cell>
          <cell r="E554" t="str">
            <v>5.16 - Serviços Médico-Hospitalares, Odotonlogia e Laboratoriais</v>
          </cell>
          <cell r="F554" t="str">
            <v>48.063.696/0001-21</v>
          </cell>
          <cell r="G554" t="str">
            <v>TI SERVICOS MEDICOS LTDA</v>
          </cell>
          <cell r="H554" t="str">
            <v>S</v>
          </cell>
          <cell r="I554" t="str">
            <v>S</v>
          </cell>
          <cell r="J554" t="str">
            <v>00000029</v>
          </cell>
          <cell r="K554">
            <v>45448</v>
          </cell>
          <cell r="L554" t="str">
            <v>4SCW-BSVY</v>
          </cell>
          <cell r="M554" t="str">
            <v>2611606 - Recife - PE</v>
          </cell>
          <cell r="N554">
            <v>33393.199999999997</v>
          </cell>
        </row>
        <row r="555">
          <cell r="C555" t="str">
            <v>HOSPITAL NOSSA SENHORA DAS GRAÇAS - ANTIGO ALFA - CG Nº 024/2022</v>
          </cell>
          <cell r="E555" t="str">
            <v>5.16 - Serviços Médico-Hospitalares, Odotonlogia e Laboratoriais</v>
          </cell>
          <cell r="F555" t="str">
            <v>20.781.808/0001-60</v>
          </cell>
          <cell r="G555" t="str">
            <v>INTENSIVA GESTAO HOSPITALAR E SERVICOS EM SAUDE LTDA</v>
          </cell>
          <cell r="H555" t="str">
            <v>S</v>
          </cell>
          <cell r="I555" t="str">
            <v>S</v>
          </cell>
          <cell r="J555" t="str">
            <v>00000357</v>
          </cell>
          <cell r="K555">
            <v>45449</v>
          </cell>
          <cell r="L555" t="str">
            <v>RJGC-YPUJ</v>
          </cell>
          <cell r="M555" t="str">
            <v>2611606 - Recife - PE</v>
          </cell>
          <cell r="N555">
            <v>35280.730000000003</v>
          </cell>
        </row>
        <row r="556">
          <cell r="C556" t="str">
            <v>HOSPITAL NOSSA SENHORA DAS GRAÇAS - ANTIGO ALFA - CG Nº 024/2022</v>
          </cell>
          <cell r="E556" t="str">
            <v>5.16 - Serviços Médico-Hospitalares, Odotonlogia e Laboratoriais</v>
          </cell>
          <cell r="F556" t="str">
            <v>29.652.890/0001-06</v>
          </cell>
          <cell r="G556" t="str">
            <v>CEMED - CENTRO MEDICO ESPECIALIZADO LTDA</v>
          </cell>
          <cell r="H556" t="str">
            <v>S</v>
          </cell>
          <cell r="I556" t="str">
            <v>S</v>
          </cell>
          <cell r="J556" t="str">
            <v>00000607</v>
          </cell>
          <cell r="K556">
            <v>45448</v>
          </cell>
          <cell r="L556" t="str">
            <v>5DJR-ULRW</v>
          </cell>
          <cell r="M556" t="str">
            <v>2611606 - Recife - PE</v>
          </cell>
          <cell r="N556">
            <v>24338.1</v>
          </cell>
        </row>
        <row r="557">
          <cell r="C557" t="str">
            <v>HOSPITAL NOSSA SENHORA DAS GRAÇAS - ANTIGO ALFA - CG Nº 024/2022</v>
          </cell>
          <cell r="E557" t="str">
            <v>5.16 - Serviços Médico-Hospitalares, Odotonlogia e Laboratoriais</v>
          </cell>
          <cell r="F557" t="str">
            <v>47.380.888/0001-07</v>
          </cell>
          <cell r="G557" t="str">
            <v>MTNY SERVICOS MEDICOS LTDA</v>
          </cell>
          <cell r="H557" t="str">
            <v>S</v>
          </cell>
          <cell r="I557" t="str">
            <v>S</v>
          </cell>
          <cell r="J557" t="str">
            <v>00000047</v>
          </cell>
          <cell r="K557">
            <v>45448</v>
          </cell>
          <cell r="L557" t="str">
            <v>RAGQ-KNBB</v>
          </cell>
          <cell r="M557" t="str">
            <v>2611606 - Recife - PE</v>
          </cell>
          <cell r="N557">
            <v>52983.35</v>
          </cell>
        </row>
        <row r="558">
          <cell r="C558" t="str">
            <v>HOSPITAL NOSSA SENHORA DAS GRAÇAS - ANTIGO ALFA - CG Nº 024/2022</v>
          </cell>
          <cell r="E558" t="str">
            <v>5.16 - Serviços Médico-Hospitalares, Odotonlogia e Laboratoriais</v>
          </cell>
          <cell r="F558" t="str">
            <v>47.412.307/0001-63</v>
          </cell>
          <cell r="G558" t="str">
            <v>AGMPI SERVICOS MEDICOS LTDA</v>
          </cell>
          <cell r="H558" t="str">
            <v>S</v>
          </cell>
          <cell r="I558" t="str">
            <v>S</v>
          </cell>
          <cell r="J558" t="str">
            <v>00000027</v>
          </cell>
          <cell r="K558">
            <v>45448</v>
          </cell>
          <cell r="L558" t="str">
            <v>JXLG-PBXV</v>
          </cell>
          <cell r="M558" t="str">
            <v>2611606 - Recife - PE</v>
          </cell>
          <cell r="N558">
            <v>44428.66</v>
          </cell>
        </row>
        <row r="559">
          <cell r="C559" t="str">
            <v>HOSPITAL NOSSA SENHORA DAS GRAÇAS - ANTIGO ALFA - CG Nº 024/2022</v>
          </cell>
          <cell r="E559" t="str">
            <v>5.19 - Serviços Gráficos, de Encadernação e de Emolduração</v>
          </cell>
          <cell r="F559" t="str">
            <v>34.122.154/0001-78</v>
          </cell>
          <cell r="G559" t="str">
            <v>JOSE LEONARDO DE CARVALHO</v>
          </cell>
          <cell r="H559" t="str">
            <v>S</v>
          </cell>
          <cell r="I559" t="str">
            <v>S</v>
          </cell>
          <cell r="J559">
            <v>112</v>
          </cell>
          <cell r="K559">
            <v>45435</v>
          </cell>
          <cell r="M559" t="str">
            <v>2610707 - Paulista - PE</v>
          </cell>
          <cell r="N559">
            <v>7277.66</v>
          </cell>
        </row>
        <row r="560">
          <cell r="C560" t="str">
            <v>HOSPITAL NOSSA SENHORA DAS GRAÇAS - ANTIGO ALFA - CG Nº 024/2022</v>
          </cell>
          <cell r="E560" t="str">
            <v>5.19 - Serviços Gráficos, de Encadernação e de Emolduração</v>
          </cell>
          <cell r="F560" t="str">
            <v>25.356.876/0001-04</v>
          </cell>
          <cell r="G560" t="str">
            <v>NOVA CERTIFICADO DIGITAL</v>
          </cell>
          <cell r="H560" t="str">
            <v>S</v>
          </cell>
          <cell r="I560" t="str">
            <v>S</v>
          </cell>
          <cell r="J560" t="str">
            <v>00005367</v>
          </cell>
          <cell r="K560">
            <v>45457</v>
          </cell>
          <cell r="L560" t="str">
            <v>QHPJ-SR2K</v>
          </cell>
          <cell r="M560" t="str">
            <v>2611606 - Recife - PE</v>
          </cell>
          <cell r="N560">
            <v>140</v>
          </cell>
        </row>
        <row r="561">
          <cell r="C561" t="str">
            <v>HOSPITAL NOSSA SENHORA DAS GRAÇAS - ANTIGO ALFA - CG Nº 024/2022</v>
          </cell>
          <cell r="E561" t="str">
            <v>5.10 - Detetização/Tratamento de Resíduos e Afins</v>
          </cell>
          <cell r="F561" t="str">
            <v>01.568.077/0002-06</v>
          </cell>
          <cell r="G561" t="str">
            <v>B-GREEN GESTAO AMBIENTAL S.A.</v>
          </cell>
          <cell r="H561" t="str">
            <v>S</v>
          </cell>
          <cell r="I561" t="str">
            <v>S</v>
          </cell>
          <cell r="J561" t="str">
            <v>00516662</v>
          </cell>
          <cell r="K561">
            <v>45447</v>
          </cell>
          <cell r="L561" t="str">
            <v>YHLW-444E</v>
          </cell>
          <cell r="M561" t="str">
            <v>2611606 - Recife - PE</v>
          </cell>
          <cell r="N561">
            <v>2028.33</v>
          </cell>
        </row>
        <row r="562">
          <cell r="C562" t="str">
            <v>HOSPITAL NOSSA SENHORA DAS GRAÇAS - ANTIGO ALFA - CG Nº 024/2022</v>
          </cell>
          <cell r="E562" t="str">
            <v>5.23 - Limpeza e Conservação</v>
          </cell>
          <cell r="F562" t="str">
            <v>57.559.387/0001-38</v>
          </cell>
          <cell r="G562" t="str">
            <v>VERZANI &amp; SANDRINI S.A.</v>
          </cell>
          <cell r="H562" t="str">
            <v>S</v>
          </cell>
          <cell r="I562" t="str">
            <v>S</v>
          </cell>
          <cell r="J562">
            <v>186868</v>
          </cell>
          <cell r="K562">
            <v>45355</v>
          </cell>
          <cell r="M562" t="str">
            <v>3547809 - Santo André - SP</v>
          </cell>
          <cell r="N562">
            <v>18450.52</v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26F2-7E0E-442D-B22A-01366AF0D264}">
  <sheetPr>
    <tabColor theme="4" tint="0.79998168889431442"/>
  </sheetPr>
  <dimension ref="A1:L1992"/>
  <sheetViews>
    <sheetView showGridLines="0" tabSelected="1" topLeftCell="A1415" zoomScale="90" zoomScaleNormal="90" workbookViewId="0">
      <selection activeCell="B1425" sqref="B142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9039744002308</v>
      </c>
      <c r="B2" s="4" t="str">
        <f>'[1]TCE - ANEXO IV - Preencher'!C11</f>
        <v>HOSPITAL NOSSA SENHORA DAS GRAÇAS - ANTIGO ALFA - CG Nº 024/2022</v>
      </c>
      <c r="C2" s="4" t="str">
        <f>'[1]TCE - ANEXO IV - Preencher'!E11</f>
        <v>3.12 - Material Hospitalar</v>
      </c>
      <c r="D2" s="3">
        <f>'[1]TCE - ANEXO IV - Preencher'!F11</f>
        <v>8674752000140</v>
      </c>
      <c r="E2" s="5" t="str">
        <f>'[1]TCE - ANEXO IV - Preencher'!G11</f>
        <v xml:space="preserve">CIRURGICA MONTEBELLO LTDA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195073</v>
      </c>
      <c r="I2" s="6" t="str">
        <f>IF('[1]TCE - ANEXO IV - Preencher'!K11="","",'[1]TCE - ANEXO IV - Preencher'!K11)</f>
        <v>30/04/2024</v>
      </c>
      <c r="J2" s="5" t="str">
        <f>'[1]TCE - ANEXO IV - Preencher'!L11</f>
        <v>26240408674752000140550010001950731838156163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53099.33</v>
      </c>
    </row>
    <row r="3" spans="1:12" s="8" customFormat="1" ht="19.5" customHeight="1" x14ac:dyDescent="0.2">
      <c r="A3" s="3">
        <f>IFERROR(VLOOKUP(B3,'[1]DADOS (OCULTAR)'!$Q$3:$S$135,3,0),"")</f>
        <v>9039744002308</v>
      </c>
      <c r="B3" s="4" t="str">
        <f>'[1]TCE - ANEXO IV - Preencher'!C12</f>
        <v>HOSPITAL NOSSA SENHORA DAS GRAÇAS - ANTIGO ALFA - CG Nº 024/2022</v>
      </c>
      <c r="C3" s="4" t="str">
        <f>'[1]TCE - ANEXO IV - Preencher'!E12</f>
        <v>3.12 - Material Hospitalar</v>
      </c>
      <c r="D3" s="3">
        <f>'[1]TCE - ANEXO IV - Preencher'!F12</f>
        <v>12040718000190</v>
      </c>
      <c r="E3" s="5" t="str">
        <f>'[1]TCE - ANEXO IV - Preencher'!G12</f>
        <v>GRADUAL COMERCIO E SERVICOS EIRELI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20878</v>
      </c>
      <c r="I3" s="6" t="str">
        <f>IF('[1]TCE - ANEXO IV - Preencher'!K12="","",'[1]TCE - ANEXO IV - Preencher'!K12)</f>
        <v>30/04/2024</v>
      </c>
      <c r="J3" s="5" t="str">
        <f>'[1]TCE - ANEXO IV - Preencher'!L12</f>
        <v>25240412040718000190550010000208781240211356</v>
      </c>
      <c r="K3" s="5" t="str">
        <f>IF(F3="B",LEFT('[1]TCE - ANEXO IV - Preencher'!M12,2),IF(F3="S",LEFT('[1]TCE - ANEXO IV - Preencher'!M12,7),IF('[1]TCE - ANEXO IV - Preencher'!H12="","")))</f>
        <v>25</v>
      </c>
      <c r="L3" s="7">
        <f>'[1]TCE - ANEXO IV - Preencher'!N12</f>
        <v>150</v>
      </c>
    </row>
    <row r="4" spans="1:12" s="8" customFormat="1" ht="19.5" customHeight="1" x14ac:dyDescent="0.2">
      <c r="A4" s="3">
        <f>IFERROR(VLOOKUP(B4,'[1]DADOS (OCULTAR)'!$Q$3:$S$135,3,0),"")</f>
        <v>9039744002308</v>
      </c>
      <c r="B4" s="4" t="str">
        <f>'[1]TCE - ANEXO IV - Preencher'!C13</f>
        <v>HOSPITAL NOSSA SENHORA DAS GRAÇAS - ANTIGO ALFA - CG Nº 024/2022</v>
      </c>
      <c r="C4" s="4" t="str">
        <f>'[1]TCE - ANEXO IV - Preencher'!E13</f>
        <v>3.12 - Material Hospitalar</v>
      </c>
      <c r="D4" s="3">
        <f>'[1]TCE - ANEXO IV - Preencher'!F13</f>
        <v>3817043000152</v>
      </c>
      <c r="E4" s="5" t="str">
        <f>'[1]TCE - ANEXO IV - Preencher'!G13</f>
        <v>PHARMAPLUS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66652</v>
      </c>
      <c r="I4" s="6" t="str">
        <f>IF('[1]TCE - ANEXO IV - Preencher'!K13="","",'[1]TCE - ANEXO IV - Preencher'!K13)</f>
        <v>24/04/2024</v>
      </c>
      <c r="J4" s="5" t="str">
        <f>'[1]TCE - ANEXO IV - Preencher'!L13</f>
        <v>26240403817043000152550010000666521196255117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205.2</v>
      </c>
    </row>
    <row r="5" spans="1:12" s="8" customFormat="1" ht="19.5" customHeight="1" x14ac:dyDescent="0.2">
      <c r="A5" s="3">
        <f>IFERROR(VLOOKUP(B5,'[1]DADOS (OCULTAR)'!$Q$3:$S$135,3,0),"")</f>
        <v>9039744002308</v>
      </c>
      <c r="B5" s="4" t="str">
        <f>'[1]TCE - ANEXO IV - Preencher'!C14</f>
        <v>HOSPITAL NOSSA SENHORA DAS GRAÇAS - ANTIGO ALFA - CG Nº 024/2022</v>
      </c>
      <c r="C5" s="4" t="str">
        <f>'[1]TCE - ANEXO IV - Preencher'!E14</f>
        <v>3.12 - Material Hospitalar</v>
      </c>
      <c r="D5" s="3">
        <f>'[1]TCE - ANEXO IV - Preencher'!F14</f>
        <v>12040718000190</v>
      </c>
      <c r="E5" s="5" t="str">
        <f>'[1]TCE - ANEXO IV - Preencher'!G14</f>
        <v>GRADUAL COMERCIO E SERVICOS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20856</v>
      </c>
      <c r="I5" s="6" t="str">
        <f>IF('[1]TCE - ANEXO IV - Preencher'!K14="","",'[1]TCE - ANEXO IV - Preencher'!K14)</f>
        <v>26/04/2024</v>
      </c>
      <c r="J5" s="5" t="str">
        <f>'[1]TCE - ANEXO IV - Preencher'!L14</f>
        <v>25240412040718000190550010000208561197105149</v>
      </c>
      <c r="K5" s="5" t="str">
        <f>IF(F5="B",LEFT('[1]TCE - ANEXO IV - Preencher'!M14,2),IF(F5="S",LEFT('[1]TCE - ANEXO IV - Preencher'!M14,7),IF('[1]TCE - ANEXO IV - Preencher'!H14="","")))</f>
        <v>25</v>
      </c>
      <c r="L5" s="7">
        <f>'[1]TCE - ANEXO IV - Preencher'!N14</f>
        <v>1693.2</v>
      </c>
    </row>
    <row r="6" spans="1:12" s="8" customFormat="1" ht="19.5" customHeight="1" x14ac:dyDescent="0.2">
      <c r="A6" s="3">
        <f>IFERROR(VLOOKUP(B6,'[1]DADOS (OCULTAR)'!$Q$3:$S$135,3,0),"")</f>
        <v>9039744002308</v>
      </c>
      <c r="B6" s="4" t="str">
        <f>'[1]TCE - ANEXO IV - Preencher'!C15</f>
        <v>HOSPITAL NOSSA SENHORA DAS GRAÇAS - ANTIGO ALFA - CG Nº 024/2022</v>
      </c>
      <c r="C6" s="4" t="str">
        <f>'[1]TCE - ANEXO IV - Preencher'!E15</f>
        <v>3.12 - Material Hospitalar</v>
      </c>
      <c r="D6" s="3">
        <f>'[1]TCE - ANEXO IV - Preencher'!F15</f>
        <v>25447067000108</v>
      </c>
      <c r="E6" s="5" t="str">
        <f>'[1]TCE - ANEXO IV - Preencher'!G15</f>
        <v>REFIT HOSPITALAR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2984</v>
      </c>
      <c r="I6" s="6" t="str">
        <f>IF('[1]TCE - ANEXO IV - Preencher'!K15="","",'[1]TCE - ANEXO IV - Preencher'!K15)</f>
        <v>26/04/2024</v>
      </c>
      <c r="J6" s="5" t="str">
        <f>'[1]TCE - ANEXO IV - Preencher'!L15</f>
        <v>26240425447067000108550010000029841017005583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140</v>
      </c>
    </row>
    <row r="7" spans="1:12" s="8" customFormat="1" ht="19.5" customHeight="1" x14ac:dyDescent="0.2">
      <c r="A7" s="3">
        <f>IFERROR(VLOOKUP(B7,'[1]DADOS (OCULTAR)'!$Q$3:$S$135,3,0),"")</f>
        <v>9039744002308</v>
      </c>
      <c r="B7" s="4" t="str">
        <f>'[1]TCE - ANEXO IV - Preencher'!C16</f>
        <v>HOSPITAL NOSSA SENHORA DAS GRAÇAS - ANTIGO ALFA - CG Nº 024/2022</v>
      </c>
      <c r="C7" s="4" t="str">
        <f>'[1]TCE - ANEXO IV - Preencher'!E16</f>
        <v>3.12 - Material Hospitalar</v>
      </c>
      <c r="D7" s="3">
        <f>'[1]TCE - ANEXO IV - Preencher'!F16</f>
        <v>9530198000190</v>
      </c>
      <c r="E7" s="5" t="str">
        <f>'[1]TCE - ANEXO IV - Preencher'!G16</f>
        <v>ALFA HOSPITALAR COMERCIO DE MATERIAIS E PRODUTOS MEDIC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4591</v>
      </c>
      <c r="I7" s="6" t="str">
        <f>IF('[1]TCE - ANEXO IV - Preencher'!K16="","",'[1]TCE - ANEXO IV - Preencher'!K16)</f>
        <v>29/04/2024</v>
      </c>
      <c r="J7" s="5" t="str">
        <f>'[1]TCE - ANEXO IV - Preencher'!L16</f>
        <v>23240409530198000190550010000045911849997923</v>
      </c>
      <c r="K7" s="5" t="str">
        <f>IF(F7="B",LEFT('[1]TCE - ANEXO IV - Preencher'!M16,2),IF(F7="S",LEFT('[1]TCE - ANEXO IV - Preencher'!M16,7),IF('[1]TCE - ANEXO IV - Preencher'!H16="","")))</f>
        <v>23</v>
      </c>
      <c r="L7" s="7">
        <f>'[1]TCE - ANEXO IV - Preencher'!N16</f>
        <v>2450</v>
      </c>
    </row>
    <row r="8" spans="1:12" s="8" customFormat="1" ht="19.5" customHeight="1" x14ac:dyDescent="0.2">
      <c r="A8" s="3">
        <f>IFERROR(VLOOKUP(B8,'[1]DADOS (OCULTAR)'!$Q$3:$S$135,3,0),"")</f>
        <v>9039744002308</v>
      </c>
      <c r="B8" s="4" t="str">
        <f>'[1]TCE - ANEXO IV - Preencher'!C17</f>
        <v>HOSPITAL NOSSA SENHORA DAS GRAÇAS - ANTIGO ALFA - CG Nº 024/2022</v>
      </c>
      <c r="C8" s="4" t="str">
        <f>'[1]TCE - ANEXO IV - Preencher'!E17</f>
        <v>3.12 - Material Hospitalar</v>
      </c>
      <c r="D8" s="3">
        <f>'[1]TCE - ANEXO IV - Preencher'!F17</f>
        <v>7199135000177</v>
      </c>
      <c r="E8" s="5" t="str">
        <f>'[1]TCE - ANEXO IV - Preencher'!G17</f>
        <v>HOSPSETE - DISTRIBUIDORA DE MATERIAIS MEDICO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18273</v>
      </c>
      <c r="I8" s="6" t="str">
        <f>IF('[1]TCE - ANEXO IV - Preencher'!K17="","",'[1]TCE - ANEXO IV - Preencher'!K17)</f>
        <v>03/05/2024</v>
      </c>
      <c r="J8" s="5" t="str">
        <f>'[1]TCE - ANEXO IV - Preencher'!L17</f>
        <v>26240507199135000177550010000182731000202976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1080</v>
      </c>
    </row>
    <row r="9" spans="1:12" s="8" customFormat="1" ht="19.5" customHeight="1" x14ac:dyDescent="0.2">
      <c r="A9" s="3">
        <f>IFERROR(VLOOKUP(B9,'[1]DADOS (OCULTAR)'!$Q$3:$S$135,3,0),"")</f>
        <v>9039744002308</v>
      </c>
      <c r="B9" s="4" t="str">
        <f>'[1]TCE - ANEXO IV - Preencher'!C18</f>
        <v>HOSPITAL NOSSA SENHORA DAS GRAÇAS - ANTIGO ALFA - CG Nº 024/2022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448523</v>
      </c>
      <c r="I9" s="6" t="str">
        <f>IF('[1]TCE - ANEXO IV - Preencher'!K18="","",'[1]TCE - ANEXO IV - Preencher'!K18)</f>
        <v>30/04/2024</v>
      </c>
      <c r="J9" s="5" t="str">
        <f>'[1]TCE - ANEXO IV - Preencher'!L18</f>
        <v>26240408778201000126550010004485231170996183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3333.85</v>
      </c>
    </row>
    <row r="10" spans="1:12" s="8" customFormat="1" ht="19.5" customHeight="1" x14ac:dyDescent="0.2">
      <c r="A10" s="3">
        <f>IFERROR(VLOOKUP(B10,'[1]DADOS (OCULTAR)'!$Q$3:$S$135,3,0),"")</f>
        <v>9039744002308</v>
      </c>
      <c r="B10" s="4" t="str">
        <f>'[1]TCE - ANEXO IV - Preencher'!C19</f>
        <v>HOSPITAL NOSSA SENHORA DAS GRAÇAS - ANTIGO ALFA - CG Nº 024/2022</v>
      </c>
      <c r="C10" s="4" t="str">
        <f>'[1]TCE - ANEXO IV - Preencher'!E19</f>
        <v>3.12 - Material Hospitalar</v>
      </c>
      <c r="D10" s="3">
        <f>'[1]TCE - ANEXO IV - Preencher'!F19</f>
        <v>3817043000152</v>
      </c>
      <c r="E10" s="5" t="str">
        <f>'[1]TCE - ANEXO IV - Preencher'!G19</f>
        <v>PHARMAPLUS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66997</v>
      </c>
      <c r="I10" s="6" t="str">
        <f>IF('[1]TCE - ANEXO IV - Preencher'!K19="","",'[1]TCE - ANEXO IV - Preencher'!K19)</f>
        <v>30/04/2024</v>
      </c>
      <c r="J10" s="5" t="str">
        <f>'[1]TCE - ANEXO IV - Preencher'!L19</f>
        <v>26240403817043000152550010000669971481369310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6598.13</v>
      </c>
    </row>
    <row r="11" spans="1:12" s="8" customFormat="1" ht="19.5" customHeight="1" x14ac:dyDescent="0.2">
      <c r="A11" s="3">
        <f>IFERROR(VLOOKUP(B11,'[1]DADOS (OCULTAR)'!$Q$3:$S$135,3,0),"")</f>
        <v>9039744002308</v>
      </c>
      <c r="B11" s="4" t="str">
        <f>'[1]TCE - ANEXO IV - Preencher'!C20</f>
        <v>HOSPITAL NOSSA SENHORA DAS GRAÇAS - ANTIGO ALFA - CG Nº 024/2022</v>
      </c>
      <c r="C11" s="4" t="str">
        <f>'[1]TCE - ANEXO IV - Preencher'!E20</f>
        <v>3.12 - Material Hospitalar</v>
      </c>
      <c r="D11" s="3">
        <f>'[1]TCE - ANEXO IV - Preencher'!F20</f>
        <v>7199135000177</v>
      </c>
      <c r="E11" s="5" t="str">
        <f>'[1]TCE - ANEXO IV - Preencher'!G20</f>
        <v>HOSPSETE - DISTRIBUIDORA DE MATERIAIS MEDICO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18264</v>
      </c>
      <c r="I11" s="6" t="str">
        <f>IF('[1]TCE - ANEXO IV - Preencher'!K20="","",'[1]TCE - ANEXO IV - Preencher'!K20)</f>
        <v>02/05/2024</v>
      </c>
      <c r="J11" s="5" t="str">
        <f>'[1]TCE - ANEXO IV - Preencher'!L20</f>
        <v>26240507199135000177550010000182641000202888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5900</v>
      </c>
    </row>
    <row r="12" spans="1:12" s="8" customFormat="1" ht="19.5" customHeight="1" x14ac:dyDescent="0.2">
      <c r="A12" s="3">
        <f>IFERROR(VLOOKUP(B12,'[1]DADOS (OCULTAR)'!$Q$3:$S$135,3,0),"")</f>
        <v>9039744002308</v>
      </c>
      <c r="B12" s="4" t="str">
        <f>'[1]TCE - ANEXO IV - Preencher'!C21</f>
        <v>HOSPITAL NOSSA SENHORA DAS GRAÇAS - ANTIGO ALFA - CG Nº 024/2022</v>
      </c>
      <c r="C12" s="4" t="str">
        <f>'[1]TCE - ANEXO IV - Preencher'!E21</f>
        <v>3.12 - Material Hospitalar</v>
      </c>
      <c r="D12" s="3">
        <f>'[1]TCE - ANEXO IV - Preencher'!F21</f>
        <v>24028351000179</v>
      </c>
      <c r="E12" s="5" t="str">
        <f>'[1]TCE - ANEXO IV - Preencher'!G21</f>
        <v>SOL E MAR CONFECCAO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1167</v>
      </c>
      <c r="I12" s="6" t="str">
        <f>IF('[1]TCE - ANEXO IV - Preencher'!K21="","",'[1]TCE - ANEXO IV - Preencher'!K21)</f>
        <v>03/05/2024</v>
      </c>
      <c r="J12" s="5" t="str">
        <f>'[1]TCE - ANEXO IV - Preencher'!L21</f>
        <v>26240524028351000179550010000011671276077308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11840</v>
      </c>
    </row>
    <row r="13" spans="1:12" s="8" customFormat="1" ht="19.5" customHeight="1" x14ac:dyDescent="0.2">
      <c r="A13" s="3">
        <f>IFERROR(VLOOKUP(B13,'[1]DADOS (OCULTAR)'!$Q$3:$S$135,3,0),"")</f>
        <v>9039744002308</v>
      </c>
      <c r="B13" s="4" t="str">
        <f>'[1]TCE - ANEXO IV - Preencher'!C22</f>
        <v>HOSPITAL NOSSA SENHORA DAS GRAÇAS - ANTIGO ALFA - CG Nº 024/2022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603048</v>
      </c>
      <c r="I13" s="6" t="str">
        <f>IF('[1]TCE - ANEXO IV - Preencher'!K22="","",'[1]TCE - ANEXO IV - Preencher'!K22)</f>
        <v>03/05/2024</v>
      </c>
      <c r="J13" s="5" t="str">
        <f>'[1]TCE - ANEXO IV - Preencher'!L22</f>
        <v>26240510779833000156550010006030481605072005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1208</v>
      </c>
    </row>
    <row r="14" spans="1:12" s="8" customFormat="1" ht="19.5" customHeight="1" x14ac:dyDescent="0.2">
      <c r="A14" s="3">
        <f>IFERROR(VLOOKUP(B14,'[1]DADOS (OCULTAR)'!$Q$3:$S$135,3,0),"")</f>
        <v>9039744002308</v>
      </c>
      <c r="B14" s="4" t="str">
        <f>'[1]TCE - ANEXO IV - Preencher'!C23</f>
        <v>HOSPITAL NOSSA SENHORA DAS GRAÇAS - ANTIGO ALFA - CG Nº 024/2022</v>
      </c>
      <c r="C14" s="4" t="str">
        <f>'[1]TCE - ANEXO IV - Preencher'!E23</f>
        <v>3.12 - Material Hospitalar</v>
      </c>
      <c r="D14" s="3">
        <f>'[1]TCE - ANEXO IV - Preencher'!F23</f>
        <v>8778201000126</v>
      </c>
      <c r="E14" s="5" t="str">
        <f>'[1]TCE - ANEXO IV - Preencher'!G23</f>
        <v>DROGAFONTE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448619</v>
      </c>
      <c r="I14" s="6" t="str">
        <f>IF('[1]TCE - ANEXO IV - Preencher'!K23="","",'[1]TCE - ANEXO IV - Preencher'!K23)</f>
        <v>30/04/2024</v>
      </c>
      <c r="J14" s="5" t="str">
        <f>'[1]TCE - ANEXO IV - Preencher'!L23</f>
        <v>26240408778201000126550010004486191109851637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27425.75</v>
      </c>
    </row>
    <row r="15" spans="1:12" s="8" customFormat="1" ht="19.5" customHeight="1" x14ac:dyDescent="0.2">
      <c r="A15" s="3">
        <f>IFERROR(VLOOKUP(B15,'[1]DADOS (OCULTAR)'!$Q$3:$S$135,3,0),"")</f>
        <v>9039744002308</v>
      </c>
      <c r="B15" s="4" t="str">
        <f>'[1]TCE - ANEXO IV - Preencher'!C24</f>
        <v>HOSPITAL NOSSA SENHORA DAS GRAÇAS - ANTIGO ALFA - CG Nº 024/2022</v>
      </c>
      <c r="C15" s="4" t="str">
        <f>'[1]TCE - ANEXO IV - Preencher'!E24</f>
        <v>3.12 - Material Hospitalar</v>
      </c>
      <c r="D15" s="3">
        <f>'[1]TCE - ANEXO IV - Preencher'!F24</f>
        <v>4614288000145</v>
      </c>
      <c r="E15" s="5" t="str">
        <f>'[1]TCE - ANEXO IV - Preencher'!G24</f>
        <v>DISK LIFE COMERCIO DE PRODUTOS CIRURGICOS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8252</v>
      </c>
      <c r="I15" s="6" t="str">
        <f>IF('[1]TCE - ANEXO IV - Preencher'!K24="","",'[1]TCE - ANEXO IV - Preencher'!K24)</f>
        <v>05/05/2024</v>
      </c>
      <c r="J15" s="5" t="str">
        <f>'[1]TCE - ANEXO IV - Preencher'!L24</f>
        <v>26240504614288000145550010000082521196066664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2458</v>
      </c>
    </row>
    <row r="16" spans="1:12" s="8" customFormat="1" ht="19.5" customHeight="1" x14ac:dyDescent="0.2">
      <c r="A16" s="3">
        <f>IFERROR(VLOOKUP(B16,'[1]DADOS (OCULTAR)'!$Q$3:$S$135,3,0),"")</f>
        <v>9039744002308</v>
      </c>
      <c r="B16" s="4" t="str">
        <f>'[1]TCE - ANEXO IV - Preencher'!C25</f>
        <v>HOSPITAL NOSSA SENHORA DAS GRAÇAS - ANTIGO ALFA - CG Nº 024/2022</v>
      </c>
      <c r="C16" s="4" t="str">
        <f>'[1]TCE - ANEXO IV - Preencher'!E25</f>
        <v>3.12 - Material Hospitalar</v>
      </c>
      <c r="D16" s="3">
        <f>'[1]TCE - ANEXO IV - Preencher'!F25</f>
        <v>32137424000199</v>
      </c>
      <c r="E16" s="5" t="str">
        <f>'[1]TCE - ANEXO IV - Preencher'!G25</f>
        <v>ALKO DO BRASIL INDUSTRIA E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74425</v>
      </c>
      <c r="I16" s="6" t="str">
        <f>IF('[1]TCE - ANEXO IV - Preencher'!K25="","",'[1]TCE - ANEXO IV - Preencher'!K25)</f>
        <v>26/04/2024</v>
      </c>
      <c r="J16" s="5" t="str">
        <f>'[1]TCE - ANEXO IV - Preencher'!L25</f>
        <v>33240432137424000199550550000744251000101050</v>
      </c>
      <c r="K16" s="5" t="str">
        <f>IF(F16="B",LEFT('[1]TCE - ANEXO IV - Preencher'!M25,2),IF(F16="S",LEFT('[1]TCE - ANEXO IV - Preencher'!M25,7),IF('[1]TCE - ANEXO IV - Preencher'!H25="","")))</f>
        <v>33</v>
      </c>
      <c r="L16" s="7">
        <f>'[1]TCE - ANEXO IV - Preencher'!N25</f>
        <v>7040</v>
      </c>
    </row>
    <row r="17" spans="1:12" s="8" customFormat="1" ht="19.5" customHeight="1" x14ac:dyDescent="0.2">
      <c r="A17" s="3">
        <f>IFERROR(VLOOKUP(B17,'[1]DADOS (OCULTAR)'!$Q$3:$S$135,3,0),"")</f>
        <v>9039744002308</v>
      </c>
      <c r="B17" s="4" t="str">
        <f>'[1]TCE - ANEXO IV - Preencher'!C26</f>
        <v>HOSPITAL NOSSA SENHORA DAS GRAÇAS - ANTIGO ALFA - CG Nº 024/2022</v>
      </c>
      <c r="C17" s="4" t="str">
        <f>'[1]TCE - ANEXO IV - Preencher'!E26</f>
        <v>3.12 - Material Hospitalar</v>
      </c>
      <c r="D17" s="3">
        <f>'[1]TCE - ANEXO IV - Preencher'!F26</f>
        <v>66437831000133</v>
      </c>
      <c r="E17" s="5" t="str">
        <f>'[1]TCE - ANEXO IV - Preencher'!G26</f>
        <v>HTS TECNOLOGIA EM SAUDE COMERCIO IMPORTACAO E EXPORT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189527</v>
      </c>
      <c r="I17" s="6" t="str">
        <f>IF('[1]TCE - ANEXO IV - Preencher'!K26="","",'[1]TCE - ANEXO IV - Preencher'!K26)</f>
        <v>02/05/2024</v>
      </c>
      <c r="J17" s="5" t="str">
        <f>'[1]TCE - ANEXO IV - Preencher'!L26</f>
        <v>31240566437831000133550010001895271618311846</v>
      </c>
      <c r="K17" s="5" t="str">
        <f>IF(F17="B",LEFT('[1]TCE - ANEXO IV - Preencher'!M26,2),IF(F17="S",LEFT('[1]TCE - ANEXO IV - Preencher'!M26,7),IF('[1]TCE - ANEXO IV - Preencher'!H26="","")))</f>
        <v>31</v>
      </c>
      <c r="L17" s="7">
        <f>'[1]TCE - ANEXO IV - Preencher'!N26</f>
        <v>14340</v>
      </c>
    </row>
    <row r="18" spans="1:12" s="8" customFormat="1" ht="19.5" customHeight="1" x14ac:dyDescent="0.2">
      <c r="A18" s="3">
        <f>IFERROR(VLOOKUP(B18,'[1]DADOS (OCULTAR)'!$Q$3:$S$135,3,0),"")</f>
        <v>9039744002308</v>
      </c>
      <c r="B18" s="4" t="str">
        <f>'[1]TCE - ANEXO IV - Preencher'!C27</f>
        <v>HOSPITAL NOSSA SENHORA DAS GRAÇAS - ANTIGO ALFA - CG Nº 024/2022</v>
      </c>
      <c r="C18" s="4" t="str">
        <f>'[1]TCE - ANEXO IV - Preencher'!E27</f>
        <v>3.12 - Material Hospitalar</v>
      </c>
      <c r="D18" s="3">
        <f>'[1]TCE - ANEXO IV - Preencher'!F27</f>
        <v>4614288000145</v>
      </c>
      <c r="E18" s="5" t="str">
        <f>'[1]TCE - ANEXO IV - Preencher'!G27</f>
        <v>DISK LIFE COMERCIO DE PRODUTOS CIRURGICOS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8286</v>
      </c>
      <c r="I18" s="6" t="str">
        <f>IF('[1]TCE - ANEXO IV - Preencher'!K27="","",'[1]TCE - ANEXO IV - Preencher'!K27)</f>
        <v>09/05/2024</v>
      </c>
      <c r="J18" s="5" t="str">
        <f>'[1]TCE - ANEXO IV - Preencher'!L27</f>
        <v>26240504614288000145550010000082861396206379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21137.279999999999</v>
      </c>
    </row>
    <row r="19" spans="1:12" s="8" customFormat="1" ht="19.5" customHeight="1" x14ac:dyDescent="0.2">
      <c r="A19" s="3">
        <f>IFERROR(VLOOKUP(B19,'[1]DADOS (OCULTAR)'!$Q$3:$S$135,3,0),"")</f>
        <v>9039744002308</v>
      </c>
      <c r="B19" s="4" t="str">
        <f>'[1]TCE - ANEXO IV - Preencher'!C28</f>
        <v>HOSPITAL NOSSA SENHORA DAS GRAÇAS - ANTIGO ALFA - CG Nº 024/2022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603733</v>
      </c>
      <c r="I19" s="6" t="str">
        <f>IF('[1]TCE - ANEXO IV - Preencher'!K28="","",'[1]TCE - ANEXO IV - Preencher'!K28)</f>
        <v>10/05/2024</v>
      </c>
      <c r="J19" s="5" t="str">
        <f>'[1]TCE - ANEXO IV - Preencher'!L28</f>
        <v>26240510779833000156550010006037331605757003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7020</v>
      </c>
    </row>
    <row r="20" spans="1:12" s="8" customFormat="1" ht="19.5" customHeight="1" x14ac:dyDescent="0.2">
      <c r="A20" s="3">
        <f>IFERROR(VLOOKUP(B20,'[1]DADOS (OCULTAR)'!$Q$3:$S$135,3,0),"")</f>
        <v>9039744002308</v>
      </c>
      <c r="B20" s="4" t="str">
        <f>'[1]TCE - ANEXO IV - Preencher'!C29</f>
        <v>HOSPITAL NOSSA SENHORA DAS GRAÇAS - ANTIGO ALFA - CG Nº 024/2022</v>
      </c>
      <c r="C20" s="4" t="str">
        <f>'[1]TCE - ANEXO IV - Preencher'!E29</f>
        <v>3.12 - Material Hospitalar</v>
      </c>
      <c r="D20" s="3">
        <f>'[1]TCE - ANEXO IV - Preencher'!F29</f>
        <v>7199135000177</v>
      </c>
      <c r="E20" s="5" t="str">
        <f>'[1]TCE - ANEXO IV - Preencher'!G29</f>
        <v>HOSPSETE - DISTRIBUIDORA DE MATERIAIS MEDICO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18299</v>
      </c>
      <c r="I20" s="6" t="str">
        <f>IF('[1]TCE - ANEXO IV - Preencher'!K29="","",'[1]TCE - ANEXO IV - Preencher'!K29)</f>
        <v>06/05/2024</v>
      </c>
      <c r="J20" s="5" t="str">
        <f>'[1]TCE - ANEXO IV - Preencher'!L29</f>
        <v>26240507199135000177550010000182991000203235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590</v>
      </c>
    </row>
    <row r="21" spans="1:12" s="8" customFormat="1" ht="19.5" customHeight="1" x14ac:dyDescent="0.2">
      <c r="A21" s="3">
        <f>IFERROR(VLOOKUP(B21,'[1]DADOS (OCULTAR)'!$Q$3:$S$135,3,0),"")</f>
        <v>9039744002308</v>
      </c>
      <c r="B21" s="4" t="str">
        <f>'[1]TCE - ANEXO IV - Preencher'!C30</f>
        <v>HOSPITAL NOSSA SENHORA DAS GRAÇAS - ANTIGO ALFA - CG Nº 024/2022</v>
      </c>
      <c r="C21" s="4" t="str">
        <f>'[1]TCE - ANEXO IV - Preencher'!E30</f>
        <v>3.12 - Material Hospitalar</v>
      </c>
      <c r="D21" s="3">
        <f>'[1]TCE - ANEXO IV - Preencher'!F30</f>
        <v>7199135000177</v>
      </c>
      <c r="E21" s="5" t="str">
        <f>'[1]TCE - ANEXO IV - Preencher'!G30</f>
        <v>HOSPSETE - DISTRIBUIDORA DE MATERIAIS MEDICO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18313</v>
      </c>
      <c r="I21" s="6" t="str">
        <f>IF('[1]TCE - ANEXO IV - Preencher'!K30="","",'[1]TCE - ANEXO IV - Preencher'!K30)</f>
        <v>08/05/2024</v>
      </c>
      <c r="J21" s="5" t="str">
        <f>'[1]TCE - ANEXO IV - Preencher'!L30</f>
        <v>26240507199135000177550010000183131000203376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585</v>
      </c>
    </row>
    <row r="22" spans="1:12" s="8" customFormat="1" ht="19.5" customHeight="1" x14ac:dyDescent="0.2">
      <c r="A22" s="3">
        <f>IFERROR(VLOOKUP(B22,'[1]DADOS (OCULTAR)'!$Q$3:$S$135,3,0),"")</f>
        <v>9039744002308</v>
      </c>
      <c r="B22" s="4" t="str">
        <f>'[1]TCE - ANEXO IV - Preencher'!C31</f>
        <v>HOSPITAL NOSSA SENHORA DAS GRAÇAS - ANTIGO ALFA - CG Nº 024/2022</v>
      </c>
      <c r="C22" s="4" t="str">
        <f>'[1]TCE - ANEXO IV - Preencher'!E31</f>
        <v>3.12 - Material Hospitalar</v>
      </c>
      <c r="D22" s="3">
        <f>'[1]TCE - ANEXO IV - Preencher'!F31</f>
        <v>31673254001680</v>
      </c>
      <c r="E22" s="5" t="str">
        <f>'[1]TCE - ANEXO IV - Preencher'!G31</f>
        <v>LABORATORIOS B BRAUN SA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91471</v>
      </c>
      <c r="I22" s="6" t="str">
        <f>IF('[1]TCE - ANEXO IV - Preencher'!K31="","",'[1]TCE - ANEXO IV - Preencher'!K31)</f>
        <v>24/04/2024</v>
      </c>
      <c r="J22" s="5" t="str">
        <f>'[1]TCE - ANEXO IV - Preencher'!L31</f>
        <v>35240431673254001680550000000914711618219433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1397.4</v>
      </c>
    </row>
    <row r="23" spans="1:12" s="8" customFormat="1" ht="19.5" customHeight="1" x14ac:dyDescent="0.2">
      <c r="A23" s="3">
        <f>IFERROR(VLOOKUP(B23,'[1]DADOS (OCULTAR)'!$Q$3:$S$135,3,0),"")</f>
        <v>9039744002308</v>
      </c>
      <c r="B23" s="4" t="str">
        <f>'[1]TCE - ANEXO IV - Preencher'!C32</f>
        <v>HOSPITAL NOSSA SENHORA DAS GRAÇAS - ANTIGO ALFA - CG Nº 024/2022</v>
      </c>
      <c r="C23" s="4" t="str">
        <f>'[1]TCE - ANEXO IV - Preencher'!E32</f>
        <v>3.12 - Material Hospitalar</v>
      </c>
      <c r="D23" s="3">
        <f>'[1]TCE - ANEXO IV - Preencher'!F32</f>
        <v>31673254000285</v>
      </c>
      <c r="E23" s="5" t="str">
        <f>'[1]TCE - ANEXO IV - Preencher'!G32</f>
        <v>LABORATORIOS B BRAUN SA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213936</v>
      </c>
      <c r="I23" s="6" t="str">
        <f>IF('[1]TCE - ANEXO IV - Preencher'!K32="","",'[1]TCE - ANEXO IV - Preencher'!K32)</f>
        <v>07/05/2024</v>
      </c>
      <c r="J23" s="5" t="str">
        <f>'[1]TCE - ANEXO IV - Preencher'!L32</f>
        <v>26240531673254000285550000002139361535535070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4720</v>
      </c>
    </row>
    <row r="24" spans="1:12" s="8" customFormat="1" ht="19.5" customHeight="1" x14ac:dyDescent="0.2">
      <c r="A24" s="3">
        <f>IFERROR(VLOOKUP(B24,'[1]DADOS (OCULTAR)'!$Q$3:$S$135,3,0),"")</f>
        <v>9039744002308</v>
      </c>
      <c r="B24" s="4" t="str">
        <f>'[1]TCE - ANEXO IV - Preencher'!C33</f>
        <v>HOSPITAL NOSSA SENHORA DAS GRAÇAS - ANTIGO ALFA - CG Nº 024/2022</v>
      </c>
      <c r="C24" s="4" t="str">
        <f>'[1]TCE - ANEXO IV - Preencher'!E33</f>
        <v>3.12 - Material Hospitalar</v>
      </c>
      <c r="D24" s="3">
        <f>'[1]TCE - ANEXO IV - Preencher'!F33</f>
        <v>31673254000285</v>
      </c>
      <c r="E24" s="5" t="str">
        <f>'[1]TCE - ANEXO IV - Preencher'!G33</f>
        <v>LABORATORIOS B BRAUN SA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213928</v>
      </c>
      <c r="I24" s="6" t="str">
        <f>IF('[1]TCE - ANEXO IV - Preencher'!K33="","",'[1]TCE - ANEXO IV - Preencher'!K33)</f>
        <v>07/05/2024</v>
      </c>
      <c r="J24" s="5" t="str">
        <f>'[1]TCE - ANEXO IV - Preencher'!L33</f>
        <v>26240531673254000285550000002139281966353484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149901.6</v>
      </c>
    </row>
    <row r="25" spans="1:12" s="8" customFormat="1" ht="19.5" customHeight="1" x14ac:dyDescent="0.2">
      <c r="A25" s="3">
        <f>IFERROR(VLOOKUP(B25,'[1]DADOS (OCULTAR)'!$Q$3:$S$135,3,0),"")</f>
        <v>9039744002308</v>
      </c>
      <c r="B25" s="4" t="str">
        <f>'[1]TCE - ANEXO IV - Preencher'!C34</f>
        <v>HOSPITAL NOSSA SENHORA DAS GRAÇAS - ANTIGO ALFA - CG Nº 024/2022</v>
      </c>
      <c r="C25" s="4" t="str">
        <f>'[1]TCE - ANEXO IV - Preencher'!E34</f>
        <v>3.12 - Material Hospitalar</v>
      </c>
      <c r="D25" s="3">
        <f>'[1]TCE - ANEXO IV - Preencher'!F34</f>
        <v>31673254000285</v>
      </c>
      <c r="E25" s="5" t="str">
        <f>'[1]TCE - ANEXO IV - Preencher'!G34</f>
        <v>LABORATORIOS B BRAUN SA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213931</v>
      </c>
      <c r="I25" s="6" t="str">
        <f>IF('[1]TCE - ANEXO IV - Preencher'!K34="","",'[1]TCE - ANEXO IV - Preencher'!K34)</f>
        <v>07/05/2024</v>
      </c>
      <c r="J25" s="5" t="str">
        <f>'[1]TCE - ANEXO IV - Preencher'!L34</f>
        <v>26240531673254000285550000002139311743926412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4000.72</v>
      </c>
    </row>
    <row r="26" spans="1:12" s="8" customFormat="1" ht="19.5" customHeight="1" x14ac:dyDescent="0.2">
      <c r="A26" s="3">
        <f>IFERROR(VLOOKUP(B26,'[1]DADOS (OCULTAR)'!$Q$3:$S$135,3,0),"")</f>
        <v>9039744002308</v>
      </c>
      <c r="B26" s="4" t="str">
        <f>'[1]TCE - ANEXO IV - Preencher'!C35</f>
        <v>HOSPITAL NOSSA SENHORA DAS GRAÇAS - ANTIGO ALFA - CG Nº 024/2022</v>
      </c>
      <c r="C26" s="4" t="str">
        <f>'[1]TCE - ANEXO IV - Preencher'!E35</f>
        <v>3.12 - Material Hospitalar</v>
      </c>
      <c r="D26" s="3">
        <f>'[1]TCE - ANEXO IV - Preencher'!F35</f>
        <v>9530198000190</v>
      </c>
      <c r="E26" s="5" t="str">
        <f>'[1]TCE - ANEXO IV - Preencher'!G35</f>
        <v>ALFA HOSPITALAR COMERCIO DE MATERIAIS E PRODUTOS MEDIC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4601</v>
      </c>
      <c r="I26" s="6" t="str">
        <f>IF('[1]TCE - ANEXO IV - Preencher'!K35="","",'[1]TCE - ANEXO IV - Preencher'!K35)</f>
        <v>06/05/2024</v>
      </c>
      <c r="J26" s="5" t="str">
        <f>'[1]TCE - ANEXO IV - Preencher'!L35</f>
        <v>23240509530198000190550010000046011399084843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2542</v>
      </c>
    </row>
    <row r="27" spans="1:12" s="8" customFormat="1" ht="19.5" customHeight="1" x14ac:dyDescent="0.2">
      <c r="A27" s="3">
        <f>IFERROR(VLOOKUP(B27,'[1]DADOS (OCULTAR)'!$Q$3:$S$135,3,0),"")</f>
        <v>9039744002308</v>
      </c>
      <c r="B27" s="4" t="str">
        <f>'[1]TCE - ANEXO IV - Preencher'!C36</f>
        <v>HOSPITAL NOSSA SENHORA DAS GRAÇAS - ANTIGO ALFA - CG Nº 024/2022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603862</v>
      </c>
      <c r="I27" s="6" t="str">
        <f>IF('[1]TCE - ANEXO IV - Preencher'!K36="","",'[1]TCE - ANEXO IV - Preencher'!K36)</f>
        <v>13/05/2024</v>
      </c>
      <c r="J27" s="5" t="str">
        <f>'[1]TCE - ANEXO IV - Preencher'!L36</f>
        <v>26240510779833000156550010006038621605886005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87</v>
      </c>
    </row>
    <row r="28" spans="1:12" s="8" customFormat="1" ht="19.5" customHeight="1" x14ac:dyDescent="0.2">
      <c r="A28" s="3">
        <f>IFERROR(VLOOKUP(B28,'[1]DADOS (OCULTAR)'!$Q$3:$S$135,3,0),"")</f>
        <v>9039744002308</v>
      </c>
      <c r="B28" s="4" t="str">
        <f>'[1]TCE - ANEXO IV - Preencher'!C37</f>
        <v>HOSPITAL NOSSA SENHORA DAS GRAÇAS - ANTIGO ALFA - CG Nº 024/2022</v>
      </c>
      <c r="C28" s="4" t="str">
        <f>'[1]TCE - ANEXO IV - Preencher'!E37</f>
        <v>3.12 - Material Hospitalar</v>
      </c>
      <c r="D28" s="3">
        <f>'[1]TCE - ANEXO IV - Preencher'!F37</f>
        <v>9530198000190</v>
      </c>
      <c r="E28" s="5" t="str">
        <f>'[1]TCE - ANEXO IV - Preencher'!G37</f>
        <v>ALFA HOSPITALAR COMERCIO DE MATERIAIS E PRODUTOS MEDIC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4603</v>
      </c>
      <c r="I28" s="6" t="str">
        <f>IF('[1]TCE - ANEXO IV - Preencher'!K37="","",'[1]TCE - ANEXO IV - Preencher'!K37)</f>
        <v>07/05/2024</v>
      </c>
      <c r="J28" s="5" t="str">
        <f>'[1]TCE - ANEXO IV - Preencher'!L37</f>
        <v>23240509530198000190550010000046031033021443</v>
      </c>
      <c r="K28" s="5" t="str">
        <f>IF(F28="B",LEFT('[1]TCE - ANEXO IV - Preencher'!M37,2),IF(F28="S",LEFT('[1]TCE - ANEXO IV - Preencher'!M37,7),IF('[1]TCE - ANEXO IV - Preencher'!H37="","")))</f>
        <v>23</v>
      </c>
      <c r="L28" s="7">
        <f>'[1]TCE - ANEXO IV - Preencher'!N37</f>
        <v>2542</v>
      </c>
    </row>
    <row r="29" spans="1:12" s="8" customFormat="1" ht="19.5" customHeight="1" x14ac:dyDescent="0.2">
      <c r="A29" s="3">
        <f>IFERROR(VLOOKUP(B29,'[1]DADOS (OCULTAR)'!$Q$3:$S$135,3,0),"")</f>
        <v>9039744002308</v>
      </c>
      <c r="B29" s="4" t="str">
        <f>'[1]TCE - ANEXO IV - Preencher'!C38</f>
        <v>HOSPITAL NOSSA SENHORA DAS GRAÇAS - ANTIGO ALFA - CG Nº 024/2022</v>
      </c>
      <c r="C29" s="4" t="str">
        <f>'[1]TCE - ANEXO IV - Preencher'!E38</f>
        <v>3.12 - Material Hospitalar</v>
      </c>
      <c r="D29" s="3">
        <f>'[1]TCE - ANEXO IV - Preencher'!F38</f>
        <v>10779833000156</v>
      </c>
      <c r="E29" s="5" t="str">
        <f>'[1]TCE - ANEXO IV - Preencher'!G38</f>
        <v>MEDICAL MERCANTIL DE APAR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603719</v>
      </c>
      <c r="I29" s="6" t="str">
        <f>IF('[1]TCE - ANEXO IV - Preencher'!K38="","",'[1]TCE - ANEXO IV - Preencher'!K38)</f>
        <v>10/05/2024</v>
      </c>
      <c r="J29" s="5" t="str">
        <f>'[1]TCE - ANEXO IV - Preencher'!L38</f>
        <v>26240510779833000156550010006037191605743003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475.2</v>
      </c>
    </row>
    <row r="30" spans="1:12" s="8" customFormat="1" ht="19.5" customHeight="1" x14ac:dyDescent="0.2">
      <c r="A30" s="3">
        <f>IFERROR(VLOOKUP(B30,'[1]DADOS (OCULTAR)'!$Q$3:$S$135,3,0),"")</f>
        <v>9039744002308</v>
      </c>
      <c r="B30" s="4" t="str">
        <f>'[1]TCE - ANEXO IV - Preencher'!C39</f>
        <v>HOSPITAL NOSSA SENHORA DAS GRAÇAS - ANTIGO ALFA - CG Nº 024/2022</v>
      </c>
      <c r="C30" s="4" t="str">
        <f>'[1]TCE - ANEXO IV - Preencher'!E39</f>
        <v>3.12 - Material Hospitalar</v>
      </c>
      <c r="D30" s="3">
        <f>'[1]TCE - ANEXO IV - Preencher'!F39</f>
        <v>24028351000179</v>
      </c>
      <c r="E30" s="5" t="str">
        <f>'[1]TCE - ANEXO IV - Preencher'!G39</f>
        <v>SOL E MAR CONFECCAO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1171</v>
      </c>
      <c r="I30" s="6" t="str">
        <f>IF('[1]TCE - ANEXO IV - Preencher'!K39="","",'[1]TCE - ANEXO IV - Preencher'!K39)</f>
        <v>10/05/2024</v>
      </c>
      <c r="J30" s="5" t="str">
        <f>'[1]TCE - ANEXO IV - Preencher'!L39</f>
        <v>26240524028351000179550010000011711772832022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10064</v>
      </c>
    </row>
    <row r="31" spans="1:12" s="8" customFormat="1" ht="19.5" customHeight="1" x14ac:dyDescent="0.2">
      <c r="A31" s="3">
        <f>IFERROR(VLOOKUP(B31,'[1]DADOS (OCULTAR)'!$Q$3:$S$135,3,0),"")</f>
        <v>9039744002308</v>
      </c>
      <c r="B31" s="4" t="str">
        <f>'[1]TCE - ANEXO IV - Preencher'!C40</f>
        <v>HOSPITAL NOSSA SENHORA DAS GRAÇAS - ANTIGO ALFA - CG Nº 024/2022</v>
      </c>
      <c r="C31" s="4" t="str">
        <f>'[1]TCE - ANEXO IV - Preencher'!E40</f>
        <v>3.12 - Material Hospitalar</v>
      </c>
      <c r="D31" s="3">
        <f>'[1]TCE - ANEXO IV - Preencher'!F40</f>
        <v>31673254000285</v>
      </c>
      <c r="E31" s="5" t="str">
        <f>'[1]TCE - ANEXO IV - Preencher'!G40</f>
        <v>LABORATORIOS B BRAUN SA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213933</v>
      </c>
      <c r="I31" s="6" t="str">
        <f>IF('[1]TCE - ANEXO IV - Preencher'!K40="","",'[1]TCE - ANEXO IV - Preencher'!K40)</f>
        <v>07/05/2024</v>
      </c>
      <c r="J31" s="5" t="str">
        <f>'[1]TCE - ANEXO IV - Preencher'!L40</f>
        <v>26240531673254000285550000002139331603156805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8664.27</v>
      </c>
    </row>
    <row r="32" spans="1:12" s="8" customFormat="1" ht="19.5" customHeight="1" x14ac:dyDescent="0.2">
      <c r="A32" s="3">
        <f>IFERROR(VLOOKUP(B32,'[1]DADOS (OCULTAR)'!$Q$3:$S$135,3,0),"")</f>
        <v>9039744002308</v>
      </c>
      <c r="B32" s="4" t="str">
        <f>'[1]TCE - ANEXO IV - Preencher'!C41</f>
        <v>HOSPITAL NOSSA SENHORA DAS GRAÇAS - ANTIGO ALFA - CG Nº 024/2022</v>
      </c>
      <c r="C32" s="4" t="str">
        <f>'[1]TCE - ANEXO IV - Preencher'!E41</f>
        <v>3.12 - Material Hospitalar</v>
      </c>
      <c r="D32" s="3">
        <f>'[1]TCE - ANEXO IV - Preencher'!F41</f>
        <v>31673254000285</v>
      </c>
      <c r="E32" s="5" t="str">
        <f>'[1]TCE - ANEXO IV - Preencher'!G41</f>
        <v>LABORATORIOS B BRAUN SA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213935</v>
      </c>
      <c r="I32" s="6" t="str">
        <f>IF('[1]TCE - ANEXO IV - Preencher'!K41="","",'[1]TCE - ANEXO IV - Preencher'!K41)</f>
        <v>07/05/2024</v>
      </c>
      <c r="J32" s="5" t="str">
        <f>'[1]TCE - ANEXO IV - Preencher'!L41</f>
        <v>26240531673254000285550000002139351525128475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25711.56</v>
      </c>
    </row>
    <row r="33" spans="1:12" s="8" customFormat="1" ht="19.5" customHeight="1" x14ac:dyDescent="0.2">
      <c r="A33" s="3">
        <f>IFERROR(VLOOKUP(B33,'[1]DADOS (OCULTAR)'!$Q$3:$S$135,3,0),"")</f>
        <v>9039744002308</v>
      </c>
      <c r="B33" s="4" t="str">
        <f>'[1]TCE - ANEXO IV - Preencher'!C42</f>
        <v>HOSPITAL NOSSA SENHORA DAS GRAÇAS - ANTIGO ALFA - CG Nº 024/2022</v>
      </c>
      <c r="C33" s="4" t="str">
        <f>'[1]TCE - ANEXO IV - Preencher'!E42</f>
        <v>3.12 - Material Hospitalar</v>
      </c>
      <c r="D33" s="3">
        <f>'[1]TCE - ANEXO IV - Preencher'!F42</f>
        <v>9441460000120</v>
      </c>
      <c r="E33" s="5" t="str">
        <f>'[1]TCE - ANEXO IV - Preencher'!G42</f>
        <v>PADRAO DISTRIBUIDORA DE PRODUTOS E EQUIPAMENTOS HOSPI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345144</v>
      </c>
      <c r="I33" s="6" t="str">
        <f>IF('[1]TCE - ANEXO IV - Preencher'!K42="","",'[1]TCE - ANEXO IV - Preencher'!K42)</f>
        <v>25/04/2024</v>
      </c>
      <c r="J33" s="5" t="str">
        <f>'[1]TCE - ANEXO IV - Preencher'!L42</f>
        <v>26240409441460000120550010003451441769926660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136.32</v>
      </c>
    </row>
    <row r="34" spans="1:12" s="8" customFormat="1" ht="19.5" customHeight="1" x14ac:dyDescent="0.2">
      <c r="A34" s="3">
        <f>IFERROR(VLOOKUP(B34,'[1]DADOS (OCULTAR)'!$Q$3:$S$135,3,0),"")</f>
        <v>9039744002308</v>
      </c>
      <c r="B34" s="4" t="str">
        <f>'[1]TCE - ANEXO IV - Preencher'!C43</f>
        <v>HOSPITAL NOSSA SENHORA DAS GRAÇAS - ANTIGO ALFA - CG Nº 024/2022</v>
      </c>
      <c r="C34" s="4" t="str">
        <f>'[1]TCE - ANEXO IV - Preencher'!E43</f>
        <v>3.12 - Material Hospitalar</v>
      </c>
      <c r="D34" s="3">
        <f>'[1]TCE - ANEXO IV - Preencher'!F43</f>
        <v>11449180000290</v>
      </c>
      <c r="E34" s="5" t="str">
        <f>'[1]TCE - ANEXO IV - Preencher'!G43</f>
        <v>DPROSMED DISTRIBUIDORA DE PRODUTOS MEDICO-HOSPITALAR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16762</v>
      </c>
      <c r="I34" s="6" t="str">
        <f>IF('[1]TCE - ANEXO IV - Preencher'!K43="","",'[1]TCE - ANEXO IV - Preencher'!K43)</f>
        <v>13/05/2024</v>
      </c>
      <c r="J34" s="5" t="str">
        <f>'[1]TCE - ANEXO IV - Preencher'!L43</f>
        <v>26240511449180000290550010000167621000364327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713.7</v>
      </c>
    </row>
    <row r="35" spans="1:12" s="8" customFormat="1" ht="19.5" customHeight="1" x14ac:dyDescent="0.2">
      <c r="A35" s="3">
        <f>IFERROR(VLOOKUP(B35,'[1]DADOS (OCULTAR)'!$Q$3:$S$135,3,0),"")</f>
        <v>9039744002308</v>
      </c>
      <c r="B35" s="4" t="str">
        <f>'[1]TCE - ANEXO IV - Preencher'!C44</f>
        <v>HOSPITAL NOSSA SENHORA DAS GRAÇAS - ANTIGO ALFA - CG Nº 024/2022</v>
      </c>
      <c r="C35" s="4" t="str">
        <f>'[1]TCE - ANEXO IV - Preencher'!E44</f>
        <v>3.12 - Material Hospitalar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67048</v>
      </c>
      <c r="I35" s="6" t="str">
        <f>IF('[1]TCE - ANEXO IV - Preencher'!K44="","",'[1]TCE - ANEXO IV - Preencher'!K44)</f>
        <v>07/05/2024</v>
      </c>
      <c r="J35" s="5" t="str">
        <f>'[1]TCE - ANEXO IV - Preencher'!L44</f>
        <v>26240503817043000152550010000670481155291260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543.6</v>
      </c>
    </row>
    <row r="36" spans="1:12" s="8" customFormat="1" ht="19.5" customHeight="1" x14ac:dyDescent="0.2">
      <c r="A36" s="3">
        <f>IFERROR(VLOOKUP(B36,'[1]DADOS (OCULTAR)'!$Q$3:$S$135,3,0),"")</f>
        <v>9039744002308</v>
      </c>
      <c r="B36" s="4" t="str">
        <f>'[1]TCE - ANEXO IV - Preencher'!C45</f>
        <v>HOSPITAL NOSSA SENHORA DAS GRAÇAS - ANTIGO ALFA - CG Nº 024/2022</v>
      </c>
      <c r="C36" s="4" t="str">
        <f>'[1]TCE - ANEXO IV - Preencher'!E45</f>
        <v>3.12 - Material Hospitalar</v>
      </c>
      <c r="D36" s="3">
        <f>'[1]TCE - ANEXO IV - Preencher'!F45</f>
        <v>31611264000105</v>
      </c>
      <c r="E36" s="5" t="str">
        <f>'[1]TCE - ANEXO IV - Preencher'!G45</f>
        <v>GIROMIDIA SERVIÇOS E COMERCIO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104</v>
      </c>
      <c r="I36" s="6" t="str">
        <f>IF('[1]TCE - ANEXO IV - Preencher'!K45="","",'[1]TCE - ANEXO IV - Preencher'!K45)</f>
        <v>14/05/2024</v>
      </c>
      <c r="J36" s="5" t="str">
        <f>'[1]TCE - ANEXO IV - Preencher'!L45</f>
        <v>26240531611264000105550010000001041000010335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1680</v>
      </c>
    </row>
    <row r="37" spans="1:12" s="8" customFormat="1" ht="19.5" customHeight="1" x14ac:dyDescent="0.2">
      <c r="A37" s="3">
        <f>IFERROR(VLOOKUP(B37,'[1]DADOS (OCULTAR)'!$Q$3:$S$135,3,0),"")</f>
        <v>9039744002308</v>
      </c>
      <c r="B37" s="4" t="str">
        <f>'[1]TCE - ANEXO IV - Preencher'!C46</f>
        <v>HOSPITAL NOSSA SENHORA DAS GRAÇAS - ANTIGO ALFA - CG Nº 024/2022</v>
      </c>
      <c r="C37" s="4" t="str">
        <f>'[1]TCE - ANEXO IV - Preencher'!E46</f>
        <v>3.12 - Material Hospitalar</v>
      </c>
      <c r="D37" s="3">
        <f>'[1]TCE - ANEXO IV - Preencher'!F46</f>
        <v>8674752000140</v>
      </c>
      <c r="E37" s="5" t="str">
        <f>'[1]TCE - ANEXO IV - Preencher'!G46</f>
        <v xml:space="preserve">CIRURGICA MONTEBELLO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196804</v>
      </c>
      <c r="I37" s="6" t="str">
        <f>IF('[1]TCE - ANEXO IV - Preencher'!K46="","",'[1]TCE - ANEXO IV - Preencher'!K46)</f>
        <v>16/05/2024</v>
      </c>
      <c r="J37" s="5" t="str">
        <f>'[1]TCE - ANEXO IV - Preencher'!L46</f>
        <v>26240508674752000140550010001968041673936510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324</v>
      </c>
    </row>
    <row r="38" spans="1:12" s="8" customFormat="1" ht="19.5" customHeight="1" x14ac:dyDescent="0.2">
      <c r="A38" s="3">
        <f>IFERROR(VLOOKUP(B38,'[1]DADOS (OCULTAR)'!$Q$3:$S$135,3,0),"")</f>
        <v>9039744002308</v>
      </c>
      <c r="B38" s="4" t="str">
        <f>'[1]TCE - ANEXO IV - Preencher'!C47</f>
        <v>HOSPITAL NOSSA SENHORA DAS GRAÇAS - ANTIGO ALFA - CG Nº 024/2022</v>
      </c>
      <c r="C38" s="4" t="str">
        <f>'[1]TCE - ANEXO IV - Preencher'!E47</f>
        <v>3.12 - Material Hospitalar</v>
      </c>
      <c r="D38" s="3">
        <f>'[1]TCE - ANEXO IV - Preencher'!F47</f>
        <v>11449180000290</v>
      </c>
      <c r="E38" s="5" t="str">
        <f>'[1]TCE - ANEXO IV - Preencher'!G47</f>
        <v>DPROSMED DISTRIBUIDORA DE PRODUTOS MEDICO-HOSPITALAR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16914</v>
      </c>
      <c r="I38" s="6" t="str">
        <f>IF('[1]TCE - ANEXO IV - Preencher'!K47="","",'[1]TCE - ANEXO IV - Preencher'!K47)</f>
        <v>17/05/2024</v>
      </c>
      <c r="J38" s="5" t="str">
        <f>'[1]TCE - ANEXO IV - Preencher'!L47</f>
        <v>26240511449180000290550010000169141000368148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583.5</v>
      </c>
    </row>
    <row r="39" spans="1:12" s="8" customFormat="1" ht="19.5" customHeight="1" x14ac:dyDescent="0.2">
      <c r="A39" s="3">
        <f>IFERROR(VLOOKUP(B39,'[1]DADOS (OCULTAR)'!$Q$3:$S$135,3,0),"")</f>
        <v>9039744002308</v>
      </c>
      <c r="B39" s="4" t="str">
        <f>'[1]TCE - ANEXO IV - Preencher'!C48</f>
        <v>HOSPITAL NOSSA SENHORA DAS GRAÇAS - ANTIGO ALFA - CG Nº 024/2022</v>
      </c>
      <c r="C39" s="4" t="str">
        <f>'[1]TCE - ANEXO IV - Preencher'!E48</f>
        <v>3.12 - Material Hospitalar</v>
      </c>
      <c r="D39" s="3">
        <f>'[1]TCE - ANEXO IV - Preencher'!F48</f>
        <v>39500536000101</v>
      </c>
      <c r="E39" s="5" t="str">
        <f>'[1]TCE - ANEXO IV - Preencher'!G48</f>
        <v>FAROMED COMERCIO DE MATERIAIS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1296</v>
      </c>
      <c r="I39" s="6" t="str">
        <f>IF('[1]TCE - ANEXO IV - Preencher'!K48="","",'[1]TCE - ANEXO IV - Preencher'!K48)</f>
        <v>20/05/2024</v>
      </c>
      <c r="J39" s="5" t="str">
        <f>'[1]TCE - ANEXO IV - Preencher'!L48</f>
        <v>26240539500536000101550010000012961000011251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990</v>
      </c>
    </row>
    <row r="40" spans="1:12" s="8" customFormat="1" ht="19.5" customHeight="1" x14ac:dyDescent="0.2">
      <c r="A40" s="3">
        <f>IFERROR(VLOOKUP(B40,'[1]DADOS (OCULTAR)'!$Q$3:$S$135,3,0),"")</f>
        <v>9039744002308</v>
      </c>
      <c r="B40" s="4" t="str">
        <f>'[1]TCE - ANEXO IV - Preencher'!C49</f>
        <v>HOSPITAL NOSSA SENHORA DAS GRAÇAS - ANTIGO ALFA - CG Nº 024/2022</v>
      </c>
      <c r="C40" s="4" t="str">
        <f>'[1]TCE - ANEXO IV - Preencher'!E49</f>
        <v>3.12 - Material Hospitalar</v>
      </c>
      <c r="D40" s="3">
        <f>'[1]TCE - ANEXO IV - Preencher'!F49</f>
        <v>8778201000126</v>
      </c>
      <c r="E40" s="5" t="str">
        <f>'[1]TCE - ANEXO IV - Preencher'!G49</f>
        <v>DROGAFONTE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451063</v>
      </c>
      <c r="I40" s="6" t="str">
        <f>IF('[1]TCE - ANEXO IV - Preencher'!K49="","",'[1]TCE - ANEXO IV - Preencher'!K49)</f>
        <v>20/05/2024</v>
      </c>
      <c r="J40" s="5" t="str">
        <f>'[1]TCE - ANEXO IV - Preencher'!L49</f>
        <v>26240508778201000126550010004510631446213700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9058.25</v>
      </c>
    </row>
    <row r="41" spans="1:12" s="8" customFormat="1" ht="19.5" customHeight="1" x14ac:dyDescent="0.2">
      <c r="A41" s="3">
        <f>IFERROR(VLOOKUP(B41,'[1]DADOS (OCULTAR)'!$Q$3:$S$135,3,0),"")</f>
        <v>9039744002308</v>
      </c>
      <c r="B41" s="4" t="str">
        <f>'[1]TCE - ANEXO IV - Preencher'!C50</f>
        <v>HOSPITAL NOSSA SENHORA DAS GRAÇAS - ANTIGO ALFA - CG Nº 024/2022</v>
      </c>
      <c r="C41" s="4" t="str">
        <f>'[1]TCE - ANEXO IV - Preencher'!E50</f>
        <v>3.12 - Material Hospitalar</v>
      </c>
      <c r="D41" s="3">
        <f>'[1]TCE - ANEXO IV - Preencher'!F50</f>
        <v>24028351000179</v>
      </c>
      <c r="E41" s="5" t="str">
        <f>'[1]TCE - ANEXO IV - Preencher'!G50</f>
        <v>SOL E MAR CONFECCAO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1178</v>
      </c>
      <c r="I41" s="6" t="str">
        <f>IF('[1]TCE - ANEXO IV - Preencher'!K50="","",'[1]TCE - ANEXO IV - Preencher'!K50)</f>
        <v>17/05/2024</v>
      </c>
      <c r="J41" s="5" t="str">
        <f>'[1]TCE - ANEXO IV - Preencher'!L50</f>
        <v>26240524028351000179550010000011781227938676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6512</v>
      </c>
    </row>
    <row r="42" spans="1:12" s="8" customFormat="1" ht="19.5" customHeight="1" x14ac:dyDescent="0.2">
      <c r="A42" s="3">
        <f>IFERROR(VLOOKUP(B42,'[1]DADOS (OCULTAR)'!$Q$3:$S$135,3,0),"")</f>
        <v>9039744002308</v>
      </c>
      <c r="B42" s="4" t="str">
        <f>'[1]TCE - ANEXO IV - Preencher'!C51</f>
        <v>HOSPITAL NOSSA SENHORA DAS GRAÇAS - ANTIGO ALFA - CG Nº 024/2022</v>
      </c>
      <c r="C42" s="4" t="str">
        <f>'[1]TCE - ANEXO IV - Preencher'!E51</f>
        <v>3.12 - Material Hospitalar</v>
      </c>
      <c r="D42" s="3">
        <f>'[1]TCE - ANEXO IV - Preencher'!F51</f>
        <v>31673254001680</v>
      </c>
      <c r="E42" s="5" t="str">
        <f>'[1]TCE - ANEXO IV - Preencher'!G51</f>
        <v>LABORATORIOS B BRAUN SA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93162</v>
      </c>
      <c r="I42" s="6" t="str">
        <f>IF('[1]TCE - ANEXO IV - Preencher'!K51="","",'[1]TCE - ANEXO IV - Preencher'!K51)</f>
        <v>07/05/2024</v>
      </c>
      <c r="J42" s="5" t="str">
        <f>'[1]TCE - ANEXO IV - Preencher'!L51</f>
        <v>35240531673254001680550000000931621285602073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1397.4</v>
      </c>
    </row>
    <row r="43" spans="1:12" s="8" customFormat="1" ht="19.5" customHeight="1" x14ac:dyDescent="0.2">
      <c r="A43" s="3">
        <f>IFERROR(VLOOKUP(B43,'[1]DADOS (OCULTAR)'!$Q$3:$S$135,3,0),"")</f>
        <v>9039744002308</v>
      </c>
      <c r="B43" s="4" t="str">
        <f>'[1]TCE - ANEXO IV - Preencher'!C52</f>
        <v>HOSPITAL NOSSA SENHORA DAS GRAÇAS - ANTIGO ALFA - CG Nº 024/2022</v>
      </c>
      <c r="C43" s="4" t="str">
        <f>'[1]TCE - ANEXO IV - Preencher'!E52</f>
        <v>3.12 - Material Hospitalar</v>
      </c>
      <c r="D43" s="3">
        <f>'[1]TCE - ANEXO IV - Preencher'!F52</f>
        <v>2684571000118</v>
      </c>
      <c r="E43" s="5" t="str">
        <f>'[1]TCE - ANEXO IV - Preencher'!G52</f>
        <v>DINAMICA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10374</v>
      </c>
      <c r="I43" s="6" t="str">
        <f>IF('[1]TCE - ANEXO IV - Preencher'!K52="","",'[1]TCE - ANEXO IV - Preencher'!K52)</f>
        <v>17/05/2024</v>
      </c>
      <c r="J43" s="5" t="str">
        <f>'[1]TCE - ANEXO IV - Preencher'!L52</f>
        <v>26240502684571000118551030000103741954204872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1500</v>
      </c>
    </row>
    <row r="44" spans="1:12" s="8" customFormat="1" ht="19.5" customHeight="1" x14ac:dyDescent="0.2">
      <c r="A44" s="3">
        <f>IFERROR(VLOOKUP(B44,'[1]DADOS (OCULTAR)'!$Q$3:$S$135,3,0),"")</f>
        <v>9039744002308</v>
      </c>
      <c r="B44" s="4" t="str">
        <f>'[1]TCE - ANEXO IV - Preencher'!C53</f>
        <v>HOSPITAL NOSSA SENHORA DAS GRAÇAS - ANTIGO ALFA - CG Nº 024/2022</v>
      </c>
      <c r="C44" s="4" t="str">
        <f>'[1]TCE - ANEXO IV - Preencher'!E53</f>
        <v>6 - Equipamento e Material Permanente</v>
      </c>
      <c r="D44" s="3">
        <f>'[1]TCE - ANEXO IV - Preencher'!F53</f>
        <v>31673254001095</v>
      </c>
      <c r="E44" s="5" t="str">
        <f>'[1]TCE - ANEXO IV - Preencher'!G53</f>
        <v>LABORATORIOS B BRAUN SA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880057</v>
      </c>
      <c r="I44" s="6" t="str">
        <f>IF('[1]TCE - ANEXO IV - Preencher'!K53="","",'[1]TCE - ANEXO IV - Preencher'!K53)</f>
        <v>26/04/2024</v>
      </c>
      <c r="J44" s="5" t="str">
        <f>'[1]TCE - ANEXO IV - Preencher'!L53</f>
        <v>33240431673254001095550000008800571919318467</v>
      </c>
      <c r="K44" s="5" t="str">
        <f>IF(F44="B",LEFT('[1]TCE - ANEXO IV - Preencher'!M53,2),IF(F44="S",LEFT('[1]TCE - ANEXO IV - Preencher'!M53,7),IF('[1]TCE - ANEXO IV - Preencher'!H53="","")))</f>
        <v>33</v>
      </c>
      <c r="L44" s="7">
        <f>'[1]TCE - ANEXO IV - Preencher'!N53</f>
        <v>2355.2199999999998</v>
      </c>
    </row>
    <row r="45" spans="1:12" s="8" customFormat="1" ht="19.5" customHeight="1" x14ac:dyDescent="0.2">
      <c r="A45" s="3">
        <f>IFERROR(VLOOKUP(B45,'[1]DADOS (OCULTAR)'!$Q$3:$S$135,3,0),"")</f>
        <v>9039744002308</v>
      </c>
      <c r="B45" s="4" t="str">
        <f>'[1]TCE - ANEXO IV - Preencher'!C54</f>
        <v>HOSPITAL NOSSA SENHORA DAS GRAÇAS - ANTIGO ALFA - CG Nº 024/2022</v>
      </c>
      <c r="C45" s="4" t="str">
        <f>'[1]TCE - ANEXO IV - Preencher'!E54</f>
        <v>3.12 - Material Hospitalar</v>
      </c>
      <c r="D45" s="3">
        <f>'[1]TCE - ANEXO IV - Preencher'!F54</f>
        <v>51680172000194</v>
      </c>
      <c r="E45" s="5" t="str">
        <f>'[1]TCE - ANEXO IV - Preencher'!G54</f>
        <v>HIGIMED COMERCIO ATACADISTA DE PRODUTOS DE HIGIENE PES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898</v>
      </c>
      <c r="I45" s="6" t="str">
        <f>IF('[1]TCE - ANEXO IV - Preencher'!K54="","",'[1]TCE - ANEXO IV - Preencher'!K54)</f>
        <v>20/05/2024</v>
      </c>
      <c r="J45" s="5" t="str">
        <f>'[1]TCE - ANEXO IV - Preencher'!L54</f>
        <v>26240551680172000194550010000008981322781056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4290</v>
      </c>
    </row>
    <row r="46" spans="1:12" s="8" customFormat="1" ht="19.5" customHeight="1" x14ac:dyDescent="0.2">
      <c r="A46" s="3">
        <f>IFERROR(VLOOKUP(B46,'[1]DADOS (OCULTAR)'!$Q$3:$S$135,3,0),"")</f>
        <v>9039744002308</v>
      </c>
      <c r="B46" s="4" t="str">
        <f>'[1]TCE - ANEXO IV - Preencher'!C55</f>
        <v>HOSPITAL NOSSA SENHORA DAS GRAÇAS - ANTIGO ALFA - CG Nº 024/2022</v>
      </c>
      <c r="C46" s="4" t="str">
        <f>'[1]TCE - ANEXO IV - Preencher'!E55</f>
        <v>3.12 - Material Hospitalar</v>
      </c>
      <c r="D46" s="3">
        <f>'[1]TCE - ANEXO IV - Preencher'!F55</f>
        <v>11449180000100</v>
      </c>
      <c r="E46" s="5" t="str">
        <f>'[1]TCE - ANEXO IV - Preencher'!G55</f>
        <v>DPROSMED DISTRIBUIDORA DE PRODUTOS MEDICOS HOSPITALA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16910</v>
      </c>
      <c r="I46" s="6" t="str">
        <f>IF('[1]TCE - ANEXO IV - Preencher'!K55="","",'[1]TCE - ANEXO IV - Preencher'!K55)</f>
        <v>17/05/2024</v>
      </c>
      <c r="J46" s="5" t="str">
        <f>'[1]TCE - ANEXO IV - Preencher'!L55</f>
        <v>26240511449180000290550010000169101000368033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755</v>
      </c>
    </row>
    <row r="47" spans="1:12" s="8" customFormat="1" ht="19.5" customHeight="1" x14ac:dyDescent="0.2">
      <c r="A47" s="3">
        <f>IFERROR(VLOOKUP(B47,'[1]DADOS (OCULTAR)'!$Q$3:$S$135,3,0),"")</f>
        <v>9039744002308</v>
      </c>
      <c r="B47" s="4" t="str">
        <f>'[1]TCE - ANEXO IV - Preencher'!C56</f>
        <v>HOSPITAL NOSSA SENHORA DAS GRAÇAS - ANTIGO ALFA - CG Nº 024/2022</v>
      </c>
      <c r="C47" s="4" t="str">
        <f>'[1]TCE - ANEXO IV - Preencher'!E56</f>
        <v>3.12 - Material Hospitalar</v>
      </c>
      <c r="D47" s="3">
        <f>'[1]TCE - ANEXO IV - Preencher'!F56</f>
        <v>29992682000148</v>
      </c>
      <c r="E47" s="5" t="str">
        <f>'[1]TCE - ANEXO IV - Preencher'!G56</f>
        <v>ECOMED COMERCIO DE PRODUTOS MEDICOS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281054</v>
      </c>
      <c r="I47" s="6" t="str">
        <f>IF('[1]TCE - ANEXO IV - Preencher'!K56="","",'[1]TCE - ANEXO IV - Preencher'!K56)</f>
        <v>16/05/2024</v>
      </c>
      <c r="J47" s="5" t="str">
        <f>'[1]TCE - ANEXO IV - Preencher'!L56</f>
        <v>33240529992682000148550550002810541594275680</v>
      </c>
      <c r="K47" s="5" t="str">
        <f>IF(F47="B",LEFT('[1]TCE - ANEXO IV - Preencher'!M56,2),IF(F47="S",LEFT('[1]TCE - ANEXO IV - Preencher'!M56,7),IF('[1]TCE - ANEXO IV - Preencher'!H56="","")))</f>
        <v>33</v>
      </c>
      <c r="L47" s="7">
        <f>'[1]TCE - ANEXO IV - Preencher'!N56</f>
        <v>1620</v>
      </c>
    </row>
    <row r="48" spans="1:12" s="8" customFormat="1" ht="19.5" customHeight="1" x14ac:dyDescent="0.2">
      <c r="A48" s="3">
        <f>IFERROR(VLOOKUP(B48,'[1]DADOS (OCULTAR)'!$Q$3:$S$135,3,0),"")</f>
        <v>9039744002308</v>
      </c>
      <c r="B48" s="4" t="str">
        <f>'[1]TCE - ANEXO IV - Preencher'!C57</f>
        <v>HOSPITAL NOSSA SENHORA DAS GRAÇAS - ANTIGO ALFA - CG Nº 024/2022</v>
      </c>
      <c r="C48" s="4" t="str">
        <f>'[1]TCE - ANEXO IV - Preencher'!E57</f>
        <v>3.12 - Material Hospitalar</v>
      </c>
      <c r="D48" s="3">
        <f>'[1]TCE - ANEXO IV - Preencher'!F57</f>
        <v>39500536000101</v>
      </c>
      <c r="E48" s="5" t="str">
        <f>'[1]TCE - ANEXO IV - Preencher'!G57</f>
        <v>FAROMED COMERCIO DE MATERIAIS 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1291</v>
      </c>
      <c r="I48" s="6" t="str">
        <f>IF('[1]TCE - ANEXO IV - Preencher'!K57="","",'[1]TCE - ANEXO IV - Preencher'!K57)</f>
        <v>16/05/2024</v>
      </c>
      <c r="J48" s="5" t="str">
        <f>'[1]TCE - ANEXO IV - Preencher'!L57</f>
        <v>26240539500536000101550010000012911000011204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4438</v>
      </c>
    </row>
    <row r="49" spans="1:12" s="8" customFormat="1" ht="19.5" customHeight="1" x14ac:dyDescent="0.2">
      <c r="A49" s="3">
        <f>IFERROR(VLOOKUP(B49,'[1]DADOS (OCULTAR)'!$Q$3:$S$135,3,0),"")</f>
        <v>9039744002308</v>
      </c>
      <c r="B49" s="4" t="str">
        <f>'[1]TCE - ANEXO IV - Preencher'!C58</f>
        <v>HOSPITAL NOSSA SENHORA DAS GRAÇAS - ANTIGO ALFA - CG Nº 024/2022</v>
      </c>
      <c r="C49" s="4" t="str">
        <f>'[1]TCE - ANEXO IV - Preencher'!E58</f>
        <v>3.12 - Material Hospitalar</v>
      </c>
      <c r="D49" s="3">
        <f>'[1]TCE - ANEXO IV - Preencher'!F58</f>
        <v>11449180000290</v>
      </c>
      <c r="E49" s="5" t="str">
        <f>'[1]TCE - ANEXO IV - Preencher'!G58</f>
        <v>DPROSMED DISTRIBUIDORA DE PRODUTOS MEDICO-HOSPITALAR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16814</v>
      </c>
      <c r="I49" s="6" t="str">
        <f>IF('[1]TCE - ANEXO IV - Preencher'!K58="","",'[1]TCE - ANEXO IV - Preencher'!K58)</f>
        <v>15/05/2024</v>
      </c>
      <c r="J49" s="5" t="str">
        <f>'[1]TCE - ANEXO IV - Preencher'!L58</f>
        <v>26240511449180000290550010000168141000365674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8640</v>
      </c>
    </row>
    <row r="50" spans="1:12" s="8" customFormat="1" ht="19.5" customHeight="1" x14ac:dyDescent="0.2">
      <c r="A50" s="3">
        <f>IFERROR(VLOOKUP(B50,'[1]DADOS (OCULTAR)'!$Q$3:$S$135,3,0),"")</f>
        <v>9039744002308</v>
      </c>
      <c r="B50" s="4" t="str">
        <f>'[1]TCE - ANEXO IV - Preencher'!C59</f>
        <v>HOSPITAL NOSSA SENHORA DAS GRAÇAS - ANTIGO ALFA - CG Nº 024/2022</v>
      </c>
      <c r="C50" s="4" t="str">
        <f>'[1]TCE - ANEXO IV - Preencher'!E59</f>
        <v>3.12 - Material Hospitalar</v>
      </c>
      <c r="D50" s="3">
        <f>'[1]TCE - ANEXO IV - Preencher'!F59</f>
        <v>67729178000653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76466</v>
      </c>
      <c r="I50" s="6" t="str">
        <f>IF('[1]TCE - ANEXO IV - Preencher'!K59="","",'[1]TCE - ANEXO IV - Preencher'!K59)</f>
        <v>17/05/2024</v>
      </c>
      <c r="J50" s="5" t="str">
        <f>'[1]TCE - ANEXO IV - Preencher'!L59</f>
        <v>26240567729178000653550010000764661121264520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4050</v>
      </c>
    </row>
    <row r="51" spans="1:12" s="8" customFormat="1" ht="19.5" customHeight="1" x14ac:dyDescent="0.2">
      <c r="A51" s="3">
        <f>IFERROR(VLOOKUP(B51,'[1]DADOS (OCULTAR)'!$Q$3:$S$135,3,0),"")</f>
        <v>9039744002308</v>
      </c>
      <c r="B51" s="4" t="str">
        <f>'[1]TCE - ANEXO IV - Preencher'!C60</f>
        <v>HOSPITAL NOSSA SENHORA DAS GRAÇAS - ANTIGO ALFA - CG Nº 024/2022</v>
      </c>
      <c r="C51" s="4" t="str">
        <f>'[1]TCE - ANEXO IV - Preencher'!E60</f>
        <v>3.12 - Material Hospitalar</v>
      </c>
      <c r="D51" s="3">
        <f>'[1]TCE - ANEXO IV - Preencher'!F60</f>
        <v>4614288000145</v>
      </c>
      <c r="E51" s="5" t="str">
        <f>'[1]TCE - ANEXO IV - Preencher'!G60</f>
        <v>DISK LIFE COMERCIO DE PRODUTOS CIRURGICOS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8330</v>
      </c>
      <c r="I51" s="6" t="str">
        <f>IF('[1]TCE - ANEXO IV - Preencher'!K60="","",'[1]TCE - ANEXO IV - Preencher'!K60)</f>
        <v>20/05/2024</v>
      </c>
      <c r="J51" s="5" t="str">
        <f>'[1]TCE - ANEXO IV - Preencher'!L60</f>
        <v>26240504614288000145550010000083301369550307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882</v>
      </c>
    </row>
    <row r="52" spans="1:12" s="8" customFormat="1" ht="19.5" customHeight="1" x14ac:dyDescent="0.2">
      <c r="A52" s="3">
        <f>IFERROR(VLOOKUP(B52,'[1]DADOS (OCULTAR)'!$Q$3:$S$135,3,0),"")</f>
        <v>9039744002308</v>
      </c>
      <c r="B52" s="4" t="str">
        <f>'[1]TCE - ANEXO IV - Preencher'!C61</f>
        <v>HOSPITAL NOSSA SENHORA DAS GRAÇAS - ANTIGO ALFA - CG Nº 024/2022</v>
      </c>
      <c r="C52" s="4" t="str">
        <f>'[1]TCE - ANEXO IV - Preencher'!E61</f>
        <v>3.12 - Material Hospitalar</v>
      </c>
      <c r="D52" s="3">
        <f>'[1]TCE - ANEXO IV - Preencher'!F61</f>
        <v>22423890000187</v>
      </c>
      <c r="E52" s="5" t="str">
        <f>'[1]TCE - ANEXO IV - Preencher'!G61</f>
        <v xml:space="preserve">HOSP LIGHT - MATERIAIS HOSPITALARES E ELETRICOS ESPECIAIS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15610</v>
      </c>
      <c r="I52" s="6" t="str">
        <f>IF('[1]TCE - ANEXO IV - Preencher'!K61="","",'[1]TCE - ANEXO IV - Preencher'!K61)</f>
        <v>15/05/2024</v>
      </c>
      <c r="J52" s="5" t="str">
        <f>'[1]TCE - ANEXO IV - Preencher'!L61</f>
        <v>35240522423890000187550010000156101975365906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1408</v>
      </c>
    </row>
    <row r="53" spans="1:12" s="8" customFormat="1" ht="19.5" customHeight="1" x14ac:dyDescent="0.2">
      <c r="A53" s="3">
        <f>IFERROR(VLOOKUP(B53,'[1]DADOS (OCULTAR)'!$Q$3:$S$135,3,0),"")</f>
        <v>9039744002308</v>
      </c>
      <c r="B53" s="4" t="str">
        <f>'[1]TCE - ANEXO IV - Preencher'!C62</f>
        <v>HOSPITAL NOSSA SENHORA DAS GRAÇAS - ANTIGO ALFA - CG Nº 024/2022</v>
      </c>
      <c r="C53" s="4" t="str">
        <f>'[1]TCE - ANEXO IV - Preencher'!E62</f>
        <v>3.12 - Material Hospitalar</v>
      </c>
      <c r="D53" s="3">
        <f>'[1]TCE - ANEXO IV - Preencher'!F62</f>
        <v>13441051000281</v>
      </c>
      <c r="E53" s="5" t="str">
        <f>'[1]TCE - ANEXO IV - Preencher'!G62</f>
        <v>CL COMERCIO DE MATERIAIS MEDICOS 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22000</v>
      </c>
      <c r="I53" s="6" t="str">
        <f>IF('[1]TCE - ANEXO IV - Preencher'!K62="","",'[1]TCE - ANEXO IV - Preencher'!K62)</f>
        <v>21/05/2024</v>
      </c>
      <c r="J53" s="5" t="str">
        <f>'[1]TCE - ANEXO IV - Preencher'!L62</f>
        <v>26240513441051000281550010000220001240240000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229.4</v>
      </c>
    </row>
    <row r="54" spans="1:12" s="8" customFormat="1" ht="19.5" customHeight="1" x14ac:dyDescent="0.2">
      <c r="A54" s="3">
        <f>IFERROR(VLOOKUP(B54,'[1]DADOS (OCULTAR)'!$Q$3:$S$135,3,0),"")</f>
        <v>9039744002308</v>
      </c>
      <c r="B54" s="4" t="str">
        <f>'[1]TCE - ANEXO IV - Preencher'!C63</f>
        <v>HOSPITAL NOSSA SENHORA DAS GRAÇAS - ANTIGO ALFA - CG Nº 024/2022</v>
      </c>
      <c r="C54" s="4" t="str">
        <f>'[1]TCE - ANEXO IV - Preencher'!E63</f>
        <v>3.12 - Material Hospitalar</v>
      </c>
      <c r="D54" s="3">
        <f>'[1]TCE - ANEXO IV - Preencher'!F63</f>
        <v>15220807000107</v>
      </c>
      <c r="E54" s="5" t="str">
        <f>'[1]TCE - ANEXO IV - Preencher'!G63</f>
        <v>BCIPHARMA IMPORTADORA E DISTRIBUIDORA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731</v>
      </c>
      <c r="I54" s="6" t="str">
        <f>IF('[1]TCE - ANEXO IV - Preencher'!K63="","",'[1]TCE - ANEXO IV - Preencher'!K63)</f>
        <v>20/05/2024</v>
      </c>
      <c r="J54" s="5" t="str">
        <f>'[1]TCE - ANEXO IV - Preencher'!L63</f>
        <v>26240515220807000107550010000007311232574829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1847</v>
      </c>
    </row>
    <row r="55" spans="1:12" s="8" customFormat="1" ht="19.5" customHeight="1" x14ac:dyDescent="0.2">
      <c r="A55" s="3">
        <f>IFERROR(VLOOKUP(B55,'[1]DADOS (OCULTAR)'!$Q$3:$S$135,3,0),"")</f>
        <v>9039744002308</v>
      </c>
      <c r="B55" s="4" t="str">
        <f>'[1]TCE - ANEXO IV - Preencher'!C64</f>
        <v>HOSPITAL NOSSA SENHORA DAS GRAÇAS - ANTIGO ALFA - CG Nº 024/2022</v>
      </c>
      <c r="C55" s="4" t="str">
        <f>'[1]TCE - ANEXO IV - Preencher'!E64</f>
        <v>3.12 - Material Hospitalar</v>
      </c>
      <c r="D55" s="3">
        <f>'[1]TCE - ANEXO IV - Preencher'!F64</f>
        <v>3817043000152</v>
      </c>
      <c r="E55" s="5" t="str">
        <f>'[1]TCE - ANEXO IV - Preencher'!G64</f>
        <v>PHARMAPLUS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67511</v>
      </c>
      <c r="I55" s="6" t="str">
        <f>IF('[1]TCE - ANEXO IV - Preencher'!K64="","",'[1]TCE - ANEXO IV - Preencher'!K64)</f>
        <v>20/05/2024</v>
      </c>
      <c r="J55" s="5" t="str">
        <f>'[1]TCE - ANEXO IV - Preencher'!L64</f>
        <v>26240503817043000152550010000675111242102942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33755.78</v>
      </c>
    </row>
    <row r="56" spans="1:12" s="8" customFormat="1" ht="19.5" customHeight="1" x14ac:dyDescent="0.2">
      <c r="A56" s="3">
        <f>IFERROR(VLOOKUP(B56,'[1]DADOS (OCULTAR)'!$Q$3:$S$135,3,0),"")</f>
        <v>9039744002308</v>
      </c>
      <c r="B56" s="4" t="str">
        <f>'[1]TCE - ANEXO IV - Preencher'!C65</f>
        <v>HOSPITAL NOSSA SENHORA DAS GRAÇAS - ANTIGO ALFA - CG Nº 024/2022</v>
      </c>
      <c r="C56" s="4" t="str">
        <f>'[1]TCE - ANEXO IV - Preencher'!E65</f>
        <v>3.12 - Material Hospitalar</v>
      </c>
      <c r="D56" s="3">
        <f>'[1]TCE - ANEXO IV - Preencher'!F65</f>
        <v>37438274000177</v>
      </c>
      <c r="E56" s="5" t="str">
        <f>'[1]TCE - ANEXO IV - Preencher'!G65</f>
        <v>SELLMED PRODUTOS MEDICOS E HOSPITALARES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22643</v>
      </c>
      <c r="I56" s="6" t="str">
        <f>IF('[1]TCE - ANEXO IV - Preencher'!K65="","",'[1]TCE - ANEXO IV - Preencher'!K65)</f>
        <v>20/05/2024</v>
      </c>
      <c r="J56" s="5" t="str">
        <f>'[1]TCE - ANEXO IV - Preencher'!L65</f>
        <v>26240537438274000177550010000226431356785700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2025</v>
      </c>
    </row>
    <row r="57" spans="1:12" s="8" customFormat="1" ht="19.5" customHeight="1" x14ac:dyDescent="0.2">
      <c r="A57" s="3">
        <f>IFERROR(VLOOKUP(B57,'[1]DADOS (OCULTAR)'!$Q$3:$S$135,3,0),"")</f>
        <v>9039744002308</v>
      </c>
      <c r="B57" s="4" t="str">
        <f>'[1]TCE - ANEXO IV - Preencher'!C66</f>
        <v>HOSPITAL NOSSA SENHORA DAS GRAÇAS - ANTIGO ALFA - CG Nº 024/2022</v>
      </c>
      <c r="C57" s="4" t="str">
        <f>'[1]TCE - ANEXO IV - Preencher'!E66</f>
        <v>3.12 - Material Hospitalar</v>
      </c>
      <c r="D57" s="3">
        <f>'[1]TCE - ANEXO IV - Preencher'!F66</f>
        <v>10779833000156</v>
      </c>
      <c r="E57" s="5" t="str">
        <f>'[1]TCE - ANEXO IV - Preencher'!G66</f>
        <v>MEDICAL MERCANTIL DE APAR MEDICA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604406</v>
      </c>
      <c r="I57" s="6" t="str">
        <f>IF('[1]TCE - ANEXO IV - Preencher'!K66="","",'[1]TCE - ANEXO IV - Preencher'!K66)</f>
        <v>17/05/2024</v>
      </c>
      <c r="J57" s="5" t="str">
        <f>'[1]TCE - ANEXO IV - Preencher'!L66</f>
        <v>26240510779833000156550010006044061606430009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979.91</v>
      </c>
    </row>
    <row r="58" spans="1:12" s="8" customFormat="1" ht="19.5" customHeight="1" x14ac:dyDescent="0.2">
      <c r="A58" s="3">
        <f>IFERROR(VLOOKUP(B58,'[1]DADOS (OCULTAR)'!$Q$3:$S$135,3,0),"")</f>
        <v>9039744002308</v>
      </c>
      <c r="B58" s="4" t="str">
        <f>'[1]TCE - ANEXO IV - Preencher'!C67</f>
        <v>HOSPITAL NOSSA SENHORA DAS GRAÇAS - ANTIGO ALFA - CG Nº 024/2022</v>
      </c>
      <c r="C58" s="4" t="str">
        <f>'[1]TCE - ANEXO IV - Preencher'!E67</f>
        <v>3.12 - Material Hospitalar</v>
      </c>
      <c r="D58" s="3">
        <f>'[1]TCE - ANEXO IV - Preencher'!F67</f>
        <v>48495866000147</v>
      </c>
      <c r="E58" s="5" t="str">
        <f>'[1]TCE - ANEXO IV - Preencher'!G67</f>
        <v>BEMED COMERCIO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1441</v>
      </c>
      <c r="I58" s="6" t="str">
        <f>IF('[1]TCE - ANEXO IV - Preencher'!K67="","",'[1]TCE - ANEXO IV - Preencher'!K67)</f>
        <v>22/05/2024</v>
      </c>
      <c r="J58" s="5" t="str">
        <f>'[1]TCE - ANEXO IV - Preencher'!L67</f>
        <v>26240548495866000147550010000014411184790363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83.45</v>
      </c>
    </row>
    <row r="59" spans="1:12" s="8" customFormat="1" ht="19.5" customHeight="1" x14ac:dyDescent="0.2">
      <c r="A59" s="3">
        <f>IFERROR(VLOOKUP(B59,'[1]DADOS (OCULTAR)'!$Q$3:$S$135,3,0),"")</f>
        <v>9039744002308</v>
      </c>
      <c r="B59" s="4" t="str">
        <f>'[1]TCE - ANEXO IV - Preencher'!C68</f>
        <v>HOSPITAL NOSSA SENHORA DAS GRAÇAS - ANTIGO ALFA - CG Nº 024/2022</v>
      </c>
      <c r="C59" s="4" t="str">
        <f>'[1]TCE - ANEXO IV - Preencher'!E68</f>
        <v>3.12 - Material Hospitalar</v>
      </c>
      <c r="D59" s="3">
        <f>'[1]TCE - ANEXO IV - Preencher'!F68</f>
        <v>10779833000156</v>
      </c>
      <c r="E59" s="5" t="str">
        <f>'[1]TCE - ANEXO IV - Preencher'!G68</f>
        <v>MEDICAL MERCANTIL DE APAR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604564</v>
      </c>
      <c r="I59" s="6" t="str">
        <f>IF('[1]TCE - ANEXO IV - Preencher'!K68="","",'[1]TCE - ANEXO IV - Preencher'!K68)</f>
        <v>21/05/2024</v>
      </c>
      <c r="J59" s="5" t="str">
        <f>'[1]TCE - ANEXO IV - Preencher'!L68</f>
        <v>26240510779833000156550010006045641606588000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209.8</v>
      </c>
    </row>
    <row r="60" spans="1:12" s="8" customFormat="1" ht="19.5" customHeight="1" x14ac:dyDescent="0.2">
      <c r="A60" s="3">
        <f>IFERROR(VLOOKUP(B60,'[1]DADOS (OCULTAR)'!$Q$3:$S$135,3,0),"")</f>
        <v>9039744002308</v>
      </c>
      <c r="B60" s="4" t="str">
        <f>'[1]TCE - ANEXO IV - Preencher'!C69</f>
        <v>HOSPITAL NOSSA SENHORA DAS GRAÇAS - ANTIGO ALFA - CG Nº 024/2022</v>
      </c>
      <c r="C60" s="4" t="str">
        <f>'[1]TCE - ANEXO IV - Preencher'!E69</f>
        <v>3.12 - Material Hospitalar</v>
      </c>
      <c r="D60" s="3">
        <f>'[1]TCE - ANEXO IV - Preencher'!F69</f>
        <v>12420164001048</v>
      </c>
      <c r="E60" s="5" t="str">
        <f>'[1]TCE - ANEXO IV - Preencher'!G69</f>
        <v>CM HOSPITALAR S A  RECIFE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242103</v>
      </c>
      <c r="I60" s="6" t="str">
        <f>IF('[1]TCE - ANEXO IV - Preencher'!K69="","",'[1]TCE - ANEXO IV - Preencher'!K69)</f>
        <v>21/05/2024</v>
      </c>
      <c r="J60" s="5" t="str">
        <f>'[1]TCE - ANEXO IV - Preencher'!L69</f>
        <v>26240512420164001048550010002421031951752653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8472</v>
      </c>
    </row>
    <row r="61" spans="1:12" s="8" customFormat="1" ht="19.5" customHeight="1" x14ac:dyDescent="0.2">
      <c r="A61" s="3">
        <f>IFERROR(VLOOKUP(B61,'[1]DADOS (OCULTAR)'!$Q$3:$S$135,3,0),"")</f>
        <v>9039744002308</v>
      </c>
      <c r="B61" s="4" t="str">
        <f>'[1]TCE - ANEXO IV - Preencher'!C70</f>
        <v>HOSPITAL NOSSA SENHORA DAS GRAÇAS - ANTIGO ALFA - CG Nº 024/2022</v>
      </c>
      <c r="C61" s="4" t="str">
        <f>'[1]TCE - ANEXO IV - Preencher'!E70</f>
        <v>3.12 - Material Hospitalar</v>
      </c>
      <c r="D61" s="3">
        <f>'[1]TCE - ANEXO IV - Preencher'!F70</f>
        <v>27554040000131</v>
      </c>
      <c r="E61" s="5" t="str">
        <f>'[1]TCE - ANEXO IV - Preencher'!G70</f>
        <v>ALTAMEDICAL PROD MEDICOS HOSP LTDA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7439</v>
      </c>
      <c r="I61" s="6" t="str">
        <f>IF('[1]TCE - ANEXO IV - Preencher'!K70="","",'[1]TCE - ANEXO IV - Preencher'!K70)</f>
        <v>21/05/2024</v>
      </c>
      <c r="J61" s="5" t="str">
        <f>'[1]TCE - ANEXO IV - Preencher'!L70</f>
        <v>35240527554040000131550010000074391000000013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3600</v>
      </c>
    </row>
    <row r="62" spans="1:12" s="8" customFormat="1" ht="19.5" customHeight="1" x14ac:dyDescent="0.2">
      <c r="A62" s="3">
        <f>IFERROR(VLOOKUP(B62,'[1]DADOS (OCULTAR)'!$Q$3:$S$135,3,0),"")</f>
        <v>9039744002308</v>
      </c>
      <c r="B62" s="4" t="str">
        <f>'[1]TCE - ANEXO IV - Preencher'!C71</f>
        <v>HOSPITAL NOSSA SENHORA DAS GRAÇAS - ANTIGO ALFA - CG Nº 024/2022</v>
      </c>
      <c r="C62" s="4" t="str">
        <f>'[1]TCE - ANEXO IV - Preencher'!E71</f>
        <v>3.12 - Material Hospitalar</v>
      </c>
      <c r="D62" s="3">
        <f>'[1]TCE - ANEXO IV - Preencher'!F71</f>
        <v>25447067000108</v>
      </c>
      <c r="E62" s="5" t="str">
        <f>'[1]TCE - ANEXO IV - Preencher'!G71</f>
        <v>REFIT HOSPITALAR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3000</v>
      </c>
      <c r="I62" s="6" t="str">
        <f>IF('[1]TCE - ANEXO IV - Preencher'!K71="","",'[1]TCE - ANEXO IV - Preencher'!K71)</f>
        <v>21/05/2024</v>
      </c>
      <c r="J62" s="5" t="str">
        <f>'[1]TCE - ANEXO IV - Preencher'!L71</f>
        <v>26240525447067000108550010000030001972960864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541.4</v>
      </c>
    </row>
    <row r="63" spans="1:12" s="8" customFormat="1" ht="19.5" customHeight="1" x14ac:dyDescent="0.2">
      <c r="A63" s="3">
        <f>IFERROR(VLOOKUP(B63,'[1]DADOS (OCULTAR)'!$Q$3:$S$135,3,0),"")</f>
        <v>9039744002308</v>
      </c>
      <c r="B63" s="4" t="str">
        <f>'[1]TCE - ANEXO IV - Preencher'!C72</f>
        <v>HOSPITAL NOSSA SENHORA DAS GRAÇAS - ANTIGO ALFA - CG Nº 024/2022</v>
      </c>
      <c r="C63" s="4" t="str">
        <f>'[1]TCE - ANEXO IV - Preencher'!E72</f>
        <v>3.12 - Material Hospitalar</v>
      </c>
      <c r="D63" s="3">
        <f>'[1]TCE - ANEXO IV - Preencher'!F72</f>
        <v>31611264000105</v>
      </c>
      <c r="E63" s="5" t="str">
        <f>'[1]TCE - ANEXO IV - Preencher'!G72</f>
        <v>GIROMIDIA SERVIÇOS E COMERCIO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105</v>
      </c>
      <c r="I63" s="6" t="str">
        <f>IF('[1]TCE - ANEXO IV - Preencher'!K72="","",'[1]TCE - ANEXO IV - Preencher'!K72)</f>
        <v>22/05/2024</v>
      </c>
      <c r="J63" s="5" t="str">
        <f>'[1]TCE - ANEXO IV - Preencher'!L72</f>
        <v>26240531611264000105550010000001051000010359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14000</v>
      </c>
    </row>
    <row r="64" spans="1:12" s="8" customFormat="1" ht="19.5" customHeight="1" x14ac:dyDescent="0.2">
      <c r="A64" s="3">
        <f>IFERROR(VLOOKUP(B64,'[1]DADOS (OCULTAR)'!$Q$3:$S$135,3,0),"")</f>
        <v>9039744002308</v>
      </c>
      <c r="B64" s="4" t="str">
        <f>'[1]TCE - ANEXO IV - Preencher'!C73</f>
        <v>HOSPITAL NOSSA SENHORA DAS GRAÇAS - ANTIGO ALFA - CG Nº 024/2022</v>
      </c>
      <c r="C64" s="4" t="str">
        <f>'[1]TCE - ANEXO IV - Preencher'!E73</f>
        <v>3.12 - Material Hospitalar</v>
      </c>
      <c r="D64" s="3">
        <f>'[1]TCE - ANEXO IV - Preencher'!F73</f>
        <v>8958628000297</v>
      </c>
      <c r="E64" s="5" t="str">
        <f>'[1]TCE - ANEXO IV - Preencher'!G73</f>
        <v>ONCOEXO DISTRIBUIDORA DE MED LTDA 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34085</v>
      </c>
      <c r="I64" s="6" t="str">
        <f>IF('[1]TCE - ANEXO IV - Preencher'!K73="","",'[1]TCE - ANEXO IV - Preencher'!K73)</f>
        <v>16/05/2024</v>
      </c>
      <c r="J64" s="5" t="str">
        <f>'[1]TCE - ANEXO IV - Preencher'!L73</f>
        <v>25240508958628000297550010000340851202470922</v>
      </c>
      <c r="K64" s="5" t="str">
        <f>IF(F64="B",LEFT('[1]TCE - ANEXO IV - Preencher'!M73,2),IF(F64="S",LEFT('[1]TCE - ANEXO IV - Preencher'!M73,7),IF('[1]TCE - ANEXO IV - Preencher'!H73="","")))</f>
        <v>25</v>
      </c>
      <c r="L64" s="7">
        <f>'[1]TCE - ANEXO IV - Preencher'!N73</f>
        <v>6740.2</v>
      </c>
    </row>
    <row r="65" spans="1:12" s="8" customFormat="1" ht="19.5" customHeight="1" x14ac:dyDescent="0.2">
      <c r="A65" s="3">
        <f>IFERROR(VLOOKUP(B65,'[1]DADOS (OCULTAR)'!$Q$3:$S$135,3,0),"")</f>
        <v>9039744002308</v>
      </c>
      <c r="B65" s="4" t="str">
        <f>'[1]TCE - ANEXO IV - Preencher'!C74</f>
        <v>HOSPITAL NOSSA SENHORA DAS GRAÇAS - ANTIGO ALFA - CG Nº 024/2022</v>
      </c>
      <c r="C65" s="4" t="str">
        <f>'[1]TCE - ANEXO IV - Preencher'!E74</f>
        <v>3.12 - Material Hospitalar</v>
      </c>
      <c r="D65" s="3">
        <f>'[1]TCE - ANEXO IV - Preencher'!F74</f>
        <v>61418042000131</v>
      </c>
      <c r="E65" s="5" t="str">
        <f>'[1]TCE - ANEXO IV - Preencher'!G74</f>
        <v xml:space="preserve">CIRURGICA FERNANDES COMERCIO DE MATERIAIS CIRURGICOS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1722501</v>
      </c>
      <c r="I65" s="6" t="str">
        <f>IF('[1]TCE - ANEXO IV - Preencher'!K74="","",'[1]TCE - ANEXO IV - Preencher'!K74)</f>
        <v>10/05/2024</v>
      </c>
      <c r="J65" s="5" t="str">
        <f>'[1]TCE - ANEXO IV - Preencher'!L74</f>
        <v>35240561418042000131550040017225011069814683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973.75</v>
      </c>
    </row>
    <row r="66" spans="1:12" s="8" customFormat="1" ht="19.5" customHeight="1" x14ac:dyDescent="0.2">
      <c r="A66" s="3">
        <f>IFERROR(VLOOKUP(B66,'[1]DADOS (OCULTAR)'!$Q$3:$S$135,3,0),"")</f>
        <v>9039744002308</v>
      </c>
      <c r="B66" s="4" t="str">
        <f>'[1]TCE - ANEXO IV - Preencher'!C75</f>
        <v>HOSPITAL NOSSA SENHORA DAS GRAÇAS - ANTIGO ALFA - CG Nº 024/2022</v>
      </c>
      <c r="C66" s="4" t="str">
        <f>'[1]TCE - ANEXO IV - Preencher'!E75</f>
        <v>3.12 - Material Hospitalar</v>
      </c>
      <c r="D66" s="3">
        <f>'[1]TCE - ANEXO IV - Preencher'!F75</f>
        <v>67729178000653</v>
      </c>
      <c r="E66" s="5" t="str">
        <f>'[1]TCE - ANEXO IV - Preencher'!G75</f>
        <v>COMERCIAL CIRURGICA RIOCLARENSE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76936</v>
      </c>
      <c r="I66" s="6" t="str">
        <f>IF('[1]TCE - ANEXO IV - Preencher'!K75="","",'[1]TCE - ANEXO IV - Preencher'!K75)</f>
        <v>23/05/2024</v>
      </c>
      <c r="J66" s="5" t="str">
        <f>'[1]TCE - ANEXO IV - Preencher'!L75</f>
        <v>26240567729178000653550010000769361219998067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643.5</v>
      </c>
    </row>
    <row r="67" spans="1:12" s="8" customFormat="1" ht="19.5" customHeight="1" x14ac:dyDescent="0.2">
      <c r="A67" s="3">
        <f>IFERROR(VLOOKUP(B67,'[1]DADOS (OCULTAR)'!$Q$3:$S$135,3,0),"")</f>
        <v>9039744002308</v>
      </c>
      <c r="B67" s="4" t="str">
        <f>'[1]TCE - ANEXO IV - Preencher'!C76</f>
        <v>HOSPITAL NOSSA SENHORA DAS GRAÇAS - ANTIGO ALFA - CG Nº 024/2022</v>
      </c>
      <c r="C67" s="4" t="str">
        <f>'[1]TCE - ANEXO IV - Preencher'!E76</f>
        <v>3.12 - Material Hospitalar</v>
      </c>
      <c r="D67" s="3">
        <f>'[1]TCE - ANEXO IV - Preencher'!F76</f>
        <v>66437831000133</v>
      </c>
      <c r="E67" s="5" t="str">
        <f>'[1]TCE - ANEXO IV - Preencher'!G76</f>
        <v>HTS TECNOLOGIA EM SAUDE COMERCIO IMPORTACAO E EXPORT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190836</v>
      </c>
      <c r="I67" s="6" t="str">
        <f>IF('[1]TCE - ANEXO IV - Preencher'!K76="","",'[1]TCE - ANEXO IV - Preencher'!K76)</f>
        <v>21/05/2024</v>
      </c>
      <c r="J67" s="5" t="str">
        <f>'[1]TCE - ANEXO IV - Preencher'!L76</f>
        <v>31240566437831000133550010001908361240577900</v>
      </c>
      <c r="K67" s="5" t="str">
        <f>IF(F67="B",LEFT('[1]TCE - ANEXO IV - Preencher'!M76,2),IF(F67="S",LEFT('[1]TCE - ANEXO IV - Preencher'!M76,7),IF('[1]TCE - ANEXO IV - Preencher'!H76="","")))</f>
        <v>31</v>
      </c>
      <c r="L67" s="7">
        <f>'[1]TCE - ANEXO IV - Preencher'!N76</f>
        <v>2490</v>
      </c>
    </row>
    <row r="68" spans="1:12" s="8" customFormat="1" ht="19.5" customHeight="1" x14ac:dyDescent="0.2">
      <c r="A68" s="3">
        <f>IFERROR(VLOOKUP(B68,'[1]DADOS (OCULTAR)'!$Q$3:$S$135,3,0),"")</f>
        <v>9039744002308</v>
      </c>
      <c r="B68" s="4" t="str">
        <f>'[1]TCE - ANEXO IV - Preencher'!C77</f>
        <v>HOSPITAL NOSSA SENHORA DAS GRAÇAS - ANTIGO ALFA - CG Nº 024/2022</v>
      </c>
      <c r="C68" s="4" t="str">
        <f>'[1]TCE - ANEXO IV - Preencher'!E77</f>
        <v>3.12 - Material Hospitalar</v>
      </c>
      <c r="D68" s="3">
        <f>'[1]TCE - ANEXO IV - Preencher'!F77</f>
        <v>52815121000195</v>
      </c>
      <c r="E68" s="5" t="str">
        <f>'[1]TCE - ANEXO IV - Preencher'!G77</f>
        <v>ANCORA - SUPRIMENTOS E DISTRIBUIÇÃO DE PRODUTOS DE HIGI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290</v>
      </c>
      <c r="I68" s="6" t="str">
        <f>IF('[1]TCE - ANEXO IV - Preencher'!K77="","",'[1]TCE - ANEXO IV - Preencher'!K77)</f>
        <v>24/05/2024</v>
      </c>
      <c r="J68" s="5" t="str">
        <f>'[1]TCE - ANEXO IV - Preencher'!L77</f>
        <v>26240552815121000195550010000002901904637235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24</v>
      </c>
    </row>
    <row r="69" spans="1:12" s="8" customFormat="1" ht="19.5" customHeight="1" x14ac:dyDescent="0.2">
      <c r="A69" s="3">
        <f>IFERROR(VLOOKUP(B69,'[1]DADOS (OCULTAR)'!$Q$3:$S$135,3,0),"")</f>
        <v>9039744002308</v>
      </c>
      <c r="B69" s="4" t="str">
        <f>'[1]TCE - ANEXO IV - Preencher'!C78</f>
        <v>HOSPITAL NOSSA SENHORA DAS GRAÇAS - ANTIGO ALFA - CG Nº 024/2022</v>
      </c>
      <c r="C69" s="4" t="str">
        <f>'[1]TCE - ANEXO IV - Preencher'!E78</f>
        <v>3.12 - Material Hospitalar</v>
      </c>
      <c r="D69" s="3">
        <f>'[1]TCE - ANEXO IV - Preencher'!F78</f>
        <v>12040718000190</v>
      </c>
      <c r="E69" s="5" t="str">
        <f>'[1]TCE - ANEXO IV - Preencher'!G78</f>
        <v>GRADUAL COMERCIO E SERVICOS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21109</v>
      </c>
      <c r="I69" s="6" t="str">
        <f>IF('[1]TCE - ANEXO IV - Preencher'!K78="","",'[1]TCE - ANEXO IV - Preencher'!K78)</f>
        <v>23/05/2024</v>
      </c>
      <c r="J69" s="5" t="str">
        <f>'[1]TCE - ANEXO IV - Preencher'!L78</f>
        <v>25240512040718000190550010000211091219227187</v>
      </c>
      <c r="K69" s="5" t="str">
        <f>IF(F69="B",LEFT('[1]TCE - ANEXO IV - Preencher'!M78,2),IF(F69="S",LEFT('[1]TCE - ANEXO IV - Preencher'!M78,7),IF('[1]TCE - ANEXO IV - Preencher'!H78="","")))</f>
        <v>25</v>
      </c>
      <c r="L69" s="7">
        <f>'[1]TCE - ANEXO IV - Preencher'!N78</f>
        <v>3845.04</v>
      </c>
    </row>
    <row r="70" spans="1:12" s="8" customFormat="1" ht="19.5" customHeight="1" x14ac:dyDescent="0.2">
      <c r="A70" s="3">
        <f>IFERROR(VLOOKUP(B70,'[1]DADOS (OCULTAR)'!$Q$3:$S$135,3,0),"")</f>
        <v>9039744002308</v>
      </c>
      <c r="B70" s="4" t="str">
        <f>'[1]TCE - ANEXO IV - Preencher'!C79</f>
        <v>HOSPITAL NOSSA SENHORA DAS GRAÇAS - ANTIGO ALFA - CG Nº 024/2022</v>
      </c>
      <c r="C70" s="4" t="str">
        <f>'[1]TCE - ANEXO IV - Preencher'!E79</f>
        <v>3.12 - Material Hospitalar</v>
      </c>
      <c r="D70" s="3">
        <f>'[1]TCE - ANEXO IV - Preencher'!F79</f>
        <v>8674752000140</v>
      </c>
      <c r="E70" s="5" t="str">
        <f>'[1]TCE - ANEXO IV - Preencher'!G79</f>
        <v xml:space="preserve">CIRURGICA MONTEBELLO LTDA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197725</v>
      </c>
      <c r="I70" s="6" t="str">
        <f>IF('[1]TCE - ANEXO IV - Preencher'!K79="","",'[1]TCE - ANEXO IV - Preencher'!K79)</f>
        <v>24/05/2024</v>
      </c>
      <c r="J70" s="5" t="str">
        <f>'[1]TCE - ANEXO IV - Preencher'!L79</f>
        <v>26240508674752000140550010001977251664939927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696</v>
      </c>
    </row>
    <row r="71" spans="1:12" s="8" customFormat="1" ht="19.5" customHeight="1" x14ac:dyDescent="0.2">
      <c r="A71" s="3">
        <f>IFERROR(VLOOKUP(B71,'[1]DADOS (OCULTAR)'!$Q$3:$S$135,3,0),"")</f>
        <v>9039744002308</v>
      </c>
      <c r="B71" s="4" t="str">
        <f>'[1]TCE - ANEXO IV - Preencher'!C80</f>
        <v>HOSPITAL NOSSA SENHORA DAS GRAÇAS - ANTIGO ALFA - CG Nº 024/2022</v>
      </c>
      <c r="C71" s="4" t="str">
        <f>'[1]TCE - ANEXO IV - Preencher'!E80</f>
        <v>3.12 - Material Hospitalar</v>
      </c>
      <c r="D71" s="3">
        <f>'[1]TCE - ANEXO IV - Preencher'!F80</f>
        <v>8778201000126</v>
      </c>
      <c r="E71" s="5" t="str">
        <f>'[1]TCE - ANEXO IV - Preencher'!G80</f>
        <v>DROGAFONTE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448936</v>
      </c>
      <c r="I71" s="6" t="str">
        <f>IF('[1]TCE - ANEXO IV - Preencher'!K80="","",'[1]TCE - ANEXO IV - Preencher'!K80)</f>
        <v>03/05/2024</v>
      </c>
      <c r="J71" s="5" t="str">
        <f>'[1]TCE - ANEXO IV - Preencher'!L80</f>
        <v>26240508778201000126550010004489361550714477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17885.64</v>
      </c>
    </row>
    <row r="72" spans="1:12" s="8" customFormat="1" ht="19.5" customHeight="1" x14ac:dyDescent="0.2">
      <c r="A72" s="3">
        <f>IFERROR(VLOOKUP(B72,'[1]DADOS (OCULTAR)'!$Q$3:$S$135,3,0),"")</f>
        <v>9039744002308</v>
      </c>
      <c r="B72" s="4" t="str">
        <f>'[1]TCE - ANEXO IV - Preencher'!C81</f>
        <v>HOSPITAL NOSSA SENHORA DAS GRAÇAS - ANTIGO ALFA - CG Nº 024/2022</v>
      </c>
      <c r="C72" s="4" t="str">
        <f>'[1]TCE - ANEXO IV - Preencher'!E81</f>
        <v>3.12 - Material Hospitalar</v>
      </c>
      <c r="D72" s="3">
        <f>'[1]TCE - ANEXO IV - Preencher'!F81</f>
        <v>10779833000156</v>
      </c>
      <c r="E72" s="5" t="str">
        <f>'[1]TCE - ANEXO IV - Preencher'!G81</f>
        <v>MEDICAL MERCANTIL DE APAR MEDICA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604890</v>
      </c>
      <c r="I72" s="6" t="str">
        <f>IF('[1]TCE - ANEXO IV - Preencher'!K81="","",'[1]TCE - ANEXO IV - Preencher'!K81)</f>
        <v>23/05/2024</v>
      </c>
      <c r="J72" s="5" t="str">
        <f>'[1]TCE - ANEXO IV - Preencher'!L81</f>
        <v>26240510779833000156550010006048901606914001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1584</v>
      </c>
    </row>
    <row r="73" spans="1:12" s="8" customFormat="1" ht="19.5" customHeight="1" x14ac:dyDescent="0.2">
      <c r="A73" s="3">
        <f>IFERROR(VLOOKUP(B73,'[1]DADOS (OCULTAR)'!$Q$3:$S$135,3,0),"")</f>
        <v>9039744002308</v>
      </c>
      <c r="B73" s="4" t="str">
        <f>'[1]TCE - ANEXO IV - Preencher'!C82</f>
        <v>HOSPITAL NOSSA SENHORA DAS GRAÇAS - ANTIGO ALFA - CG Nº 024/2022</v>
      </c>
      <c r="C73" s="4" t="str">
        <f>'[1]TCE - ANEXO IV - Preencher'!E82</f>
        <v>3.12 - Material Hospitalar</v>
      </c>
      <c r="D73" s="3">
        <f>'[1]TCE - ANEXO IV - Preencher'!F82</f>
        <v>24028351000179</v>
      </c>
      <c r="E73" s="5" t="str">
        <f>'[1]TCE - ANEXO IV - Preencher'!G82</f>
        <v>SOL E MAR CONFECCAO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1184</v>
      </c>
      <c r="I73" s="6" t="str">
        <f>IF('[1]TCE - ANEXO IV - Preencher'!K82="","",'[1]TCE - ANEXO IV - Preencher'!K82)</f>
        <v>23/05/2024</v>
      </c>
      <c r="J73" s="5" t="str">
        <f>'[1]TCE - ANEXO IV - Preencher'!L82</f>
        <v>26240524028351000179550010000011841612401722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12728</v>
      </c>
    </row>
    <row r="74" spans="1:12" s="8" customFormat="1" ht="19.5" customHeight="1" x14ac:dyDescent="0.2">
      <c r="A74" s="3">
        <f>IFERROR(VLOOKUP(B74,'[1]DADOS (OCULTAR)'!$Q$3:$S$135,3,0),"")</f>
        <v>9039744002308</v>
      </c>
      <c r="B74" s="4" t="str">
        <f>'[1]TCE - ANEXO IV - Preencher'!C83</f>
        <v>HOSPITAL NOSSA SENHORA DAS GRAÇAS - ANTIGO ALFA - CG Nº 024/2022</v>
      </c>
      <c r="C74" s="4" t="str">
        <f>'[1]TCE - ANEXO IV - Preencher'!E83</f>
        <v>3.12 - Material Hospitalar</v>
      </c>
      <c r="D74" s="3">
        <f>'[1]TCE - ANEXO IV - Preencher'!F83</f>
        <v>31673254001680</v>
      </c>
      <c r="E74" s="5" t="str">
        <f>'[1]TCE - ANEXO IV - Preencher'!G83</f>
        <v>LABORATORIOS B BRAUN SA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93358</v>
      </c>
      <c r="I74" s="6" t="str">
        <f>IF('[1]TCE - ANEXO IV - Preencher'!K83="","",'[1]TCE - ANEXO IV - Preencher'!K83)</f>
        <v>08/05/2024</v>
      </c>
      <c r="J74" s="5" t="str">
        <f>'[1]TCE - ANEXO IV - Preencher'!L83</f>
        <v>35240531673254001680550000000933581894532936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3726.4</v>
      </c>
    </row>
    <row r="75" spans="1:12" s="8" customFormat="1" ht="19.5" customHeight="1" x14ac:dyDescent="0.2">
      <c r="A75" s="3">
        <f>IFERROR(VLOOKUP(B75,'[1]DADOS (OCULTAR)'!$Q$3:$S$135,3,0),"")</f>
        <v>9039744002308</v>
      </c>
      <c r="B75" s="4" t="str">
        <f>'[1]TCE - ANEXO IV - Preencher'!C84</f>
        <v>HOSPITAL NOSSA SENHORA DAS GRAÇAS - ANTIGO ALFA - CG Nº 024/2022</v>
      </c>
      <c r="C75" s="4" t="str">
        <f>'[1]TCE - ANEXO IV - Preencher'!E84</f>
        <v>3.12 - Material Hospitalar</v>
      </c>
      <c r="D75" s="3">
        <f>'[1]TCE - ANEXO IV - Preencher'!F84</f>
        <v>8674752000301</v>
      </c>
      <c r="E75" s="5" t="str">
        <f>'[1]TCE - ANEXO IV - Preencher'!G84</f>
        <v>CIRURGICA MONTEBELLO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34481</v>
      </c>
      <c r="I75" s="6" t="str">
        <f>IF('[1]TCE - ANEXO IV - Preencher'!K84="","",'[1]TCE - ANEXO IV - Preencher'!K84)</f>
        <v>22/05/2024</v>
      </c>
      <c r="J75" s="5" t="str">
        <f>'[1]TCE - ANEXO IV - Preencher'!L84</f>
        <v>26240508674752000301550010000344811811603241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1788.36</v>
      </c>
    </row>
    <row r="76" spans="1:12" s="8" customFormat="1" ht="19.5" customHeight="1" x14ac:dyDescent="0.2">
      <c r="A76" s="3">
        <f>IFERROR(VLOOKUP(B76,'[1]DADOS (OCULTAR)'!$Q$3:$S$135,3,0),"")</f>
        <v>9039744002308</v>
      </c>
      <c r="B76" s="4" t="str">
        <f>'[1]TCE - ANEXO IV - Preencher'!C85</f>
        <v>HOSPITAL NOSSA SENHORA DAS GRAÇAS - ANTIGO ALFA - CG Nº 024/2022</v>
      </c>
      <c r="C76" s="4" t="str">
        <f>'[1]TCE - ANEXO IV - Preencher'!E85</f>
        <v>3.12 - Material Hospitalar</v>
      </c>
      <c r="D76" s="3">
        <f>'[1]TCE - ANEXO IV - Preencher'!F85</f>
        <v>37238930000198</v>
      </c>
      <c r="E76" s="5" t="str">
        <f>'[1]TCE - ANEXO IV - Preencher'!G85</f>
        <v>T. G. DE BARROS EQUIPAMENTOS HOSPITALARES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549</v>
      </c>
      <c r="I76" s="6" t="str">
        <f>IF('[1]TCE - ANEXO IV - Preencher'!K85="","",'[1]TCE - ANEXO IV - Preencher'!K85)</f>
        <v>28/05/2024</v>
      </c>
      <c r="J76" s="5" t="str">
        <f>'[1]TCE - ANEXO IV - Preencher'!L85</f>
        <v>26240537238930000198550010000005491000096584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13343.3</v>
      </c>
    </row>
    <row r="77" spans="1:12" s="8" customFormat="1" ht="19.5" customHeight="1" x14ac:dyDescent="0.2">
      <c r="A77" s="3">
        <f>IFERROR(VLOOKUP(B77,'[1]DADOS (OCULTAR)'!$Q$3:$S$135,3,0),"")</f>
        <v>9039744002308</v>
      </c>
      <c r="B77" s="4" t="str">
        <f>'[1]TCE - ANEXO IV - Preencher'!C86</f>
        <v>HOSPITAL NOSSA SENHORA DAS GRAÇAS - ANTIGO ALFA - CG Nº 024/2022</v>
      </c>
      <c r="C77" s="4" t="str">
        <f>'[1]TCE - ANEXO IV - Preencher'!E86</f>
        <v>3.12 - Material Hospitalar</v>
      </c>
      <c r="D77" s="3">
        <f>'[1]TCE - ANEXO IV - Preencher'!F86</f>
        <v>37238930000198</v>
      </c>
      <c r="E77" s="5" t="str">
        <f>'[1]TCE - ANEXO IV - Preencher'!G86</f>
        <v>T. G. DE BARROS EQUIPAMENTOS HOSPITALARES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550</v>
      </c>
      <c r="I77" s="6" t="str">
        <f>IF('[1]TCE - ANEXO IV - Preencher'!K86="","",'[1]TCE - ANEXO IV - Preencher'!K86)</f>
        <v>28/05/2024</v>
      </c>
      <c r="J77" s="5" t="str">
        <f>'[1]TCE - ANEXO IV - Preencher'!L86</f>
        <v>26240537238930000198550010000005501000096593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3196</v>
      </c>
    </row>
    <row r="78" spans="1:12" s="8" customFormat="1" ht="19.5" customHeight="1" x14ac:dyDescent="0.2">
      <c r="A78" s="3">
        <f>IFERROR(VLOOKUP(B78,'[1]DADOS (OCULTAR)'!$Q$3:$S$135,3,0),"")</f>
        <v>9039744002308</v>
      </c>
      <c r="B78" s="4" t="str">
        <f>'[1]TCE - ANEXO IV - Preencher'!C87</f>
        <v>HOSPITAL NOSSA SENHORA DAS GRAÇAS - ANTIGO ALFA - CG Nº 024/2022</v>
      </c>
      <c r="C78" s="4" t="str">
        <f>'[1]TCE - ANEXO IV - Preencher'!E87</f>
        <v>3.12 - Material Hospitalar</v>
      </c>
      <c r="D78" s="3">
        <f>'[1]TCE - ANEXO IV - Preencher'!F87</f>
        <v>8063955000108</v>
      </c>
      <c r="E78" s="5" t="str">
        <f>'[1]TCE - ANEXO IV - Preencher'!G87</f>
        <v>MEDICAL PANIAGUA PRODUTOS HOSPITALARES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24823</v>
      </c>
      <c r="I78" s="6" t="str">
        <f>IF('[1]TCE - ANEXO IV - Preencher'!K87="","",'[1]TCE - ANEXO IV - Preencher'!K87)</f>
        <v>17/05/2024</v>
      </c>
      <c r="J78" s="5" t="str">
        <f>'[1]TCE - ANEXO IV - Preencher'!L87</f>
        <v>35240508063955000108550010000248231919180050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1075</v>
      </c>
    </row>
    <row r="79" spans="1:12" s="8" customFormat="1" ht="19.5" customHeight="1" x14ac:dyDescent="0.2">
      <c r="A79" s="3">
        <f>IFERROR(VLOOKUP(B79,'[1]DADOS (OCULTAR)'!$Q$3:$S$135,3,0),"")</f>
        <v>9039744002308</v>
      </c>
      <c r="B79" s="4" t="str">
        <f>'[1]TCE - ANEXO IV - Preencher'!C88</f>
        <v>HOSPITAL NOSSA SENHORA DAS GRAÇAS - ANTIGO ALFA - CG Nº 024/2022</v>
      </c>
      <c r="C79" s="4" t="str">
        <f>'[1]TCE - ANEXO IV - Preencher'!E88</f>
        <v>3.12 - Material Hospitalar</v>
      </c>
      <c r="D79" s="3">
        <f>'[1]TCE - ANEXO IV - Preencher'!F88</f>
        <v>8674752000301</v>
      </c>
      <c r="E79" s="5" t="str">
        <f>'[1]TCE - ANEXO IV - Preencher'!G88</f>
        <v>CIRURGICA MONTEBELLO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34407</v>
      </c>
      <c r="I79" s="6" t="str">
        <f>IF('[1]TCE - ANEXO IV - Preencher'!K88="","",'[1]TCE - ANEXO IV - Preencher'!K88)</f>
        <v>20/05/2024</v>
      </c>
      <c r="J79" s="5" t="str">
        <f>'[1]TCE - ANEXO IV - Preencher'!L88</f>
        <v>26240508674752000301550010000344071656985614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9924.15</v>
      </c>
    </row>
    <row r="80" spans="1:12" s="8" customFormat="1" ht="19.5" customHeight="1" x14ac:dyDescent="0.2">
      <c r="A80" s="3">
        <f>IFERROR(VLOOKUP(B80,'[1]DADOS (OCULTAR)'!$Q$3:$S$135,3,0),"")</f>
        <v>9039744002308</v>
      </c>
      <c r="B80" s="4" t="str">
        <f>'[1]TCE - ANEXO IV - Preencher'!C89</f>
        <v>HOSPITAL NOSSA SENHORA DAS GRAÇAS - ANTIGO ALFA - CG Nº 024/2022</v>
      </c>
      <c r="C80" s="4" t="str">
        <f>'[1]TCE - ANEXO IV - Preencher'!E89</f>
        <v>3.12 - Material Hospitalar</v>
      </c>
      <c r="D80" s="3">
        <f>'[1]TCE - ANEXO IV - Preencher'!F89</f>
        <v>8778201000126</v>
      </c>
      <c r="E80" s="5" t="str">
        <f>'[1]TCE - ANEXO IV - Preencher'!G89</f>
        <v>DROGAFONTE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449135</v>
      </c>
      <c r="I80" s="6" t="str">
        <f>IF('[1]TCE - ANEXO IV - Preencher'!K89="","",'[1]TCE - ANEXO IV - Preencher'!K89)</f>
        <v>06/05/2024</v>
      </c>
      <c r="J80" s="5" t="str">
        <f>'[1]TCE - ANEXO IV - Preencher'!L89</f>
        <v>26240508778201000126550010004491351235870356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2176.35</v>
      </c>
    </row>
    <row r="81" spans="1:12" s="8" customFormat="1" ht="19.5" customHeight="1" x14ac:dyDescent="0.2">
      <c r="A81" s="3">
        <f>IFERROR(VLOOKUP(B81,'[1]DADOS (OCULTAR)'!$Q$3:$S$135,3,0),"")</f>
        <v>9039744002308</v>
      </c>
      <c r="B81" s="4" t="str">
        <f>'[1]TCE - ANEXO IV - Preencher'!C90</f>
        <v>HOSPITAL NOSSA SENHORA DAS GRAÇAS - ANTIGO ALFA - CG Nº 024/2022</v>
      </c>
      <c r="C81" s="4" t="str">
        <f>'[1]TCE - ANEXO IV - Preencher'!E90</f>
        <v>3.12 - Material Hospitalar</v>
      </c>
      <c r="D81" s="3">
        <f>'[1]TCE - ANEXO IV - Preencher'!F90</f>
        <v>35514416000102</v>
      </c>
      <c r="E81" s="5" t="str">
        <f>'[1]TCE - ANEXO IV - Preencher'!G90</f>
        <v>QUALIMMED - COMERCIO ATACADISTA DE MEDICAMENTOS E MAT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2750</v>
      </c>
      <c r="I81" s="6" t="str">
        <f>IF('[1]TCE - ANEXO IV - Preencher'!K90="","",'[1]TCE - ANEXO IV - Preencher'!K90)</f>
        <v>28/05/2024</v>
      </c>
      <c r="J81" s="5" t="str">
        <f>'[1]TCE - ANEXO IV - Preencher'!L90</f>
        <v>26240535514416000102550010000027501856343110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390</v>
      </c>
    </row>
    <row r="82" spans="1:12" s="8" customFormat="1" ht="19.5" customHeight="1" x14ac:dyDescent="0.2">
      <c r="A82" s="3">
        <f>IFERROR(VLOOKUP(B82,'[1]DADOS (OCULTAR)'!$Q$3:$S$135,3,0),"")</f>
        <v>9039744002308</v>
      </c>
      <c r="B82" s="4" t="str">
        <f>'[1]TCE - ANEXO IV - Preencher'!C91</f>
        <v>HOSPITAL NOSSA SENHORA DAS GRAÇAS - ANTIGO ALFA - CG Nº 024/2022</v>
      </c>
      <c r="C82" s="4" t="str">
        <f>'[1]TCE - ANEXO IV - Preencher'!E91</f>
        <v>3.12 - Material Hospitalar</v>
      </c>
      <c r="D82" s="3">
        <f>'[1]TCE - ANEXO IV - Preencher'!F91</f>
        <v>8674752000140</v>
      </c>
      <c r="E82" s="5" t="str">
        <f>'[1]TCE - ANEXO IV - Preencher'!G91</f>
        <v xml:space="preserve">CIRURGICA MONTEBELLO LTDA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197734</v>
      </c>
      <c r="I82" s="6" t="str">
        <f>IF('[1]TCE - ANEXO IV - Preencher'!K91="","",'[1]TCE - ANEXO IV - Preencher'!K91)</f>
        <v>24/05/2024</v>
      </c>
      <c r="J82" s="5" t="str">
        <f>'[1]TCE - ANEXO IV - Preencher'!L91</f>
        <v>26240508674752000140550010001977341300804641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725</v>
      </c>
    </row>
    <row r="83" spans="1:12" s="8" customFormat="1" ht="19.5" customHeight="1" x14ac:dyDescent="0.2">
      <c r="A83" s="3">
        <f>IFERROR(VLOOKUP(B83,'[1]DADOS (OCULTAR)'!$Q$3:$S$135,3,0),"")</f>
        <v>9039744002308</v>
      </c>
      <c r="B83" s="4" t="str">
        <f>'[1]TCE - ANEXO IV - Preencher'!C92</f>
        <v>HOSPITAL NOSSA SENHORA DAS GRAÇAS - ANTIGO ALFA - CG Nº 024/2022</v>
      </c>
      <c r="C83" s="4" t="str">
        <f>'[1]TCE - ANEXO IV - Preencher'!E92</f>
        <v>3.12 - Material Hospitalar</v>
      </c>
      <c r="D83" s="3">
        <f>'[1]TCE - ANEXO IV - Preencher'!F92</f>
        <v>8674752000301</v>
      </c>
      <c r="E83" s="5" t="str">
        <f>'[1]TCE - ANEXO IV - Preencher'!G92</f>
        <v>CIRURGICA MONTEBELLO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34032</v>
      </c>
      <c r="I83" s="6" t="str">
        <f>IF('[1]TCE - ANEXO IV - Preencher'!K92="","",'[1]TCE - ANEXO IV - Preencher'!K92)</f>
        <v>10/05/2024</v>
      </c>
      <c r="J83" s="5" t="str">
        <f>'[1]TCE - ANEXO IV - Preencher'!L92</f>
        <v>26240508674752000301550010000340321647943964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2553.6</v>
      </c>
    </row>
    <row r="84" spans="1:12" s="8" customFormat="1" ht="19.5" customHeight="1" x14ac:dyDescent="0.2">
      <c r="A84" s="3">
        <f>IFERROR(VLOOKUP(B84,'[1]DADOS (OCULTAR)'!$Q$3:$S$135,3,0),"")</f>
        <v>9039744002308</v>
      </c>
      <c r="B84" s="4" t="str">
        <f>'[1]TCE - ANEXO IV - Preencher'!C93</f>
        <v>HOSPITAL NOSSA SENHORA DAS GRAÇAS - ANTIGO ALFA - CG Nº 024/2022</v>
      </c>
      <c r="C84" s="4" t="str">
        <f>'[1]TCE - ANEXO IV - Preencher'!E93</f>
        <v>3.12 - Material Hospitalar</v>
      </c>
      <c r="D84" s="3">
        <f>'[1]TCE - ANEXO IV - Preencher'!F93</f>
        <v>9342946000534</v>
      </c>
      <c r="E84" s="5" t="str">
        <f>'[1]TCE - ANEXO IV - Preencher'!G93</f>
        <v>PRIME MEDICAL COMERCIO DE MATERIAL MEDICO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4858</v>
      </c>
      <c r="I84" s="6" t="str">
        <f>IF('[1]TCE - ANEXO IV - Preencher'!K93="","",'[1]TCE - ANEXO IV - Preencher'!K93)</f>
        <v>28/05/2024</v>
      </c>
      <c r="J84" s="5" t="str">
        <f>'[1]TCE - ANEXO IV - Preencher'!L93</f>
        <v>26240509342946000534550020000048581769853149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4000</v>
      </c>
    </row>
    <row r="85" spans="1:12" s="8" customFormat="1" ht="19.5" customHeight="1" x14ac:dyDescent="0.2">
      <c r="A85" s="3">
        <f>IFERROR(VLOOKUP(B85,'[1]DADOS (OCULTAR)'!$Q$3:$S$135,3,0),"")</f>
        <v>9039744002308</v>
      </c>
      <c r="B85" s="4" t="str">
        <f>'[1]TCE - ANEXO IV - Preencher'!C94</f>
        <v>HOSPITAL NOSSA SENHORA DAS GRAÇAS - ANTIGO ALFA - CG Nº 024/2022</v>
      </c>
      <c r="C85" s="4" t="str">
        <f>'[1]TCE - ANEXO IV - Preencher'!E94</f>
        <v>3.12 - Material Hospitalar</v>
      </c>
      <c r="D85" s="3">
        <f>'[1]TCE - ANEXO IV - Preencher'!F94</f>
        <v>32137424000199</v>
      </c>
      <c r="E85" s="5" t="str">
        <f>'[1]TCE - ANEXO IV - Preencher'!G94</f>
        <v>ALKO DO BRASIL INDUSTRIA E COMERCIO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74821</v>
      </c>
      <c r="I85" s="6" t="str">
        <f>IF('[1]TCE - ANEXO IV - Preencher'!K94="","",'[1]TCE - ANEXO IV - Preencher'!K94)</f>
        <v>22/05/2024</v>
      </c>
      <c r="J85" s="5" t="str">
        <f>'[1]TCE - ANEXO IV - Preencher'!L94</f>
        <v>33240532137424000199550550000748211540236059</v>
      </c>
      <c r="K85" s="5" t="str">
        <f>IF(F85="B",LEFT('[1]TCE - ANEXO IV - Preencher'!M94,2),IF(F85="S",LEFT('[1]TCE - ANEXO IV - Preencher'!M94,7),IF('[1]TCE - ANEXO IV - Preencher'!H94="","")))</f>
        <v>33</v>
      </c>
      <c r="L85" s="7">
        <f>'[1]TCE - ANEXO IV - Preencher'!N94</f>
        <v>1240</v>
      </c>
    </row>
    <row r="86" spans="1:12" s="8" customFormat="1" ht="19.5" customHeight="1" x14ac:dyDescent="0.2">
      <c r="A86" s="3">
        <f>IFERROR(VLOOKUP(B86,'[1]DADOS (OCULTAR)'!$Q$3:$S$135,3,0),"")</f>
        <v>9039744002308</v>
      </c>
      <c r="B86" s="4" t="str">
        <f>'[1]TCE - ANEXO IV - Preencher'!C95</f>
        <v>HOSPITAL NOSSA SENHORA DAS GRAÇAS - ANTIGO ALFA - CG Nº 024/2022</v>
      </c>
      <c r="C86" s="4" t="str">
        <f>'[1]TCE - ANEXO IV - Preencher'!E95</f>
        <v>3.12 - Material Hospitalar</v>
      </c>
      <c r="D86" s="3">
        <f>'[1]TCE - ANEXO IV - Preencher'!F95</f>
        <v>8674752000140</v>
      </c>
      <c r="E86" s="5" t="str">
        <f>'[1]TCE - ANEXO IV - Preencher'!G95</f>
        <v xml:space="preserve">CIRURGICA MONTEBELLO LTDA 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197118</v>
      </c>
      <c r="I86" s="6" t="str">
        <f>IF('[1]TCE - ANEXO IV - Preencher'!K95="","",'[1]TCE - ANEXO IV - Preencher'!K95)</f>
        <v>20/05/2024</v>
      </c>
      <c r="J86" s="5" t="str">
        <f>'[1]TCE - ANEXO IV - Preencher'!L95</f>
        <v>26240508674752000140550010001971181356671110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7643.49</v>
      </c>
    </row>
    <row r="87" spans="1:12" s="8" customFormat="1" ht="19.5" customHeight="1" x14ac:dyDescent="0.2">
      <c r="A87" s="3">
        <f>IFERROR(VLOOKUP(B87,'[1]DADOS (OCULTAR)'!$Q$3:$S$135,3,0),"")</f>
        <v>9039744002308</v>
      </c>
      <c r="B87" s="4" t="str">
        <f>'[1]TCE - ANEXO IV - Preencher'!C96</f>
        <v>HOSPITAL NOSSA SENHORA DAS GRAÇAS - ANTIGO ALFA - CG Nº 024/2022</v>
      </c>
      <c r="C87" s="4" t="str">
        <f>'[1]TCE - ANEXO IV - Preencher'!E96</f>
        <v>3.12 - Material Hospitalar</v>
      </c>
      <c r="D87" s="3">
        <f>'[1]TCE - ANEXO IV - Preencher'!F96</f>
        <v>26012135000160</v>
      </c>
      <c r="E87" s="5" t="str">
        <f>'[1]TCE - ANEXO IV - Preencher'!G96</f>
        <v>ACB SEGURANCA EM EPI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14649</v>
      </c>
      <c r="I87" s="6" t="str">
        <f>IF('[1]TCE - ANEXO IV - Preencher'!K96="","",'[1]TCE - ANEXO IV - Preencher'!K96)</f>
        <v>29/05/2024</v>
      </c>
      <c r="J87" s="5" t="str">
        <f>'[1]TCE - ANEXO IV - Preencher'!L96</f>
        <v>26240526012135000160550000000146491424054020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2600</v>
      </c>
    </row>
    <row r="88" spans="1:12" s="8" customFormat="1" ht="19.5" customHeight="1" x14ac:dyDescent="0.2">
      <c r="A88" s="3">
        <f>IFERROR(VLOOKUP(B88,'[1]DADOS (OCULTAR)'!$Q$3:$S$135,3,0),"")</f>
        <v>9039744002308</v>
      </c>
      <c r="B88" s="4" t="str">
        <f>'[1]TCE - ANEXO IV - Preencher'!C97</f>
        <v>HOSPITAL NOSSA SENHORA DAS GRAÇAS - ANTIGO ALFA - CG Nº 024/2022</v>
      </c>
      <c r="C88" s="4" t="str">
        <f>'[1]TCE - ANEXO IV - Preencher'!E97</f>
        <v>3.12 - Material Hospitalar</v>
      </c>
      <c r="D88" s="3">
        <f>'[1]TCE - ANEXO IV - Preencher'!F97</f>
        <v>12340717000161</v>
      </c>
      <c r="E88" s="5" t="str">
        <f>'[1]TCE - ANEXO IV - Preencher'!G97</f>
        <v>POINT SUTURE DO BRASIL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97506</v>
      </c>
      <c r="I88" s="6" t="str">
        <f>IF('[1]TCE - ANEXO IV - Preencher'!K97="","",'[1]TCE - ANEXO IV - Preencher'!K97)</f>
        <v>27/05/2024</v>
      </c>
      <c r="J88" s="5" t="str">
        <f>'[1]TCE - ANEXO IV - Preencher'!L97</f>
        <v>23240512340717000161550010000975061389141764</v>
      </c>
      <c r="K88" s="5" t="str">
        <f>IF(F88="B",LEFT('[1]TCE - ANEXO IV - Preencher'!M97,2),IF(F88="S",LEFT('[1]TCE - ANEXO IV - Preencher'!M97,7),IF('[1]TCE - ANEXO IV - Preencher'!H97="","")))</f>
        <v>23</v>
      </c>
      <c r="L88" s="7">
        <f>'[1]TCE - ANEXO IV - Preencher'!N97</f>
        <v>513.24</v>
      </c>
    </row>
    <row r="89" spans="1:12" s="8" customFormat="1" ht="19.5" customHeight="1" x14ac:dyDescent="0.2">
      <c r="A89" s="3">
        <f>IFERROR(VLOOKUP(B89,'[1]DADOS (OCULTAR)'!$Q$3:$S$135,3,0),"")</f>
        <v>9039744002308</v>
      </c>
      <c r="B89" s="4" t="str">
        <f>'[1]TCE - ANEXO IV - Preencher'!C98</f>
        <v>HOSPITAL NOSSA SENHORA DAS GRAÇAS - ANTIGO ALFA - CG Nº 024/2022</v>
      </c>
      <c r="C89" s="4" t="str">
        <f>'[1]TCE - ANEXO IV - Preencher'!E98</f>
        <v>3.12 - Material Hospitalar</v>
      </c>
      <c r="D89" s="3">
        <f>'[1]TCE - ANEXO IV - Preencher'!F98</f>
        <v>8674752000140</v>
      </c>
      <c r="E89" s="5" t="str">
        <f>'[1]TCE - ANEXO IV - Preencher'!G98</f>
        <v xml:space="preserve">CIRURGICA MONTEBELLO LTDA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198231</v>
      </c>
      <c r="I89" s="6" t="str">
        <f>IF('[1]TCE - ANEXO IV - Preencher'!K98="","",'[1]TCE - ANEXO IV - Preencher'!K98)</f>
        <v>28/05/2024</v>
      </c>
      <c r="J89" s="5" t="str">
        <f>'[1]TCE - ANEXO IV - Preencher'!L98</f>
        <v>26240508674752000140550010001982311005121488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1818.2</v>
      </c>
    </row>
    <row r="90" spans="1:12" s="8" customFormat="1" ht="19.5" customHeight="1" x14ac:dyDescent="0.2">
      <c r="A90" s="3">
        <f>IFERROR(VLOOKUP(B90,'[1]DADOS (OCULTAR)'!$Q$3:$S$135,3,0),"")</f>
        <v>9039744002308</v>
      </c>
      <c r="B90" s="4" t="str">
        <f>'[1]TCE - ANEXO IV - Preencher'!C99</f>
        <v>HOSPITAL NOSSA SENHORA DAS GRAÇAS - ANTIGO ALFA - CG Nº 024/2022</v>
      </c>
      <c r="C90" s="4" t="str">
        <f>'[1]TCE - ANEXO IV - Preencher'!E99</f>
        <v>3.12 - Material Hospitalar</v>
      </c>
      <c r="D90" s="3">
        <f>'[1]TCE - ANEXO IV - Preencher'!F99</f>
        <v>2975570000122</v>
      </c>
      <c r="E90" s="5" t="str">
        <f>'[1]TCE - ANEXO IV - Preencher'!G99</f>
        <v>DIET FOOD NUTRICAO LTDA-ME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16838</v>
      </c>
      <c r="I90" s="6" t="str">
        <f>IF('[1]TCE - ANEXO IV - Preencher'!K99="","",'[1]TCE - ANEXO IV - Preencher'!K99)</f>
        <v>30/05/2024</v>
      </c>
      <c r="J90" s="5" t="str">
        <f>'[1]TCE - ANEXO IV - Preencher'!L99</f>
        <v>26240502975570000122550010000168381188620003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133</v>
      </c>
    </row>
    <row r="91" spans="1:12" s="8" customFormat="1" ht="19.5" customHeight="1" x14ac:dyDescent="0.2">
      <c r="A91" s="3">
        <f>IFERROR(VLOOKUP(B91,'[1]DADOS (OCULTAR)'!$Q$3:$S$135,3,0),"")</f>
        <v>9039744002308</v>
      </c>
      <c r="B91" s="4" t="str">
        <f>'[1]TCE - ANEXO IV - Preencher'!C100</f>
        <v>HOSPITAL NOSSA SENHORA DAS GRAÇAS - ANTIGO ALFA - CG Nº 024/2022</v>
      </c>
      <c r="C91" s="4" t="str">
        <f>'[1]TCE - ANEXO IV - Preencher'!E100</f>
        <v>3.4 - Material Farmacológico</v>
      </c>
      <c r="D91" s="3">
        <f>'[1]TCE - ANEXO IV - Preencher'!F100</f>
        <v>3817043000152</v>
      </c>
      <c r="E91" s="5" t="str">
        <f>'[1]TCE - ANEXO IV - Preencher'!G100</f>
        <v>PHARMAPLUS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66660</v>
      </c>
      <c r="I91" s="6" t="str">
        <f>IF('[1]TCE - ANEXO IV - Preencher'!K100="","",'[1]TCE - ANEXO IV - Preencher'!K100)</f>
        <v>24/04/2024</v>
      </c>
      <c r="J91" s="5" t="str">
        <f>'[1]TCE - ANEXO IV - Preencher'!L100</f>
        <v>26240403817043000152550010000666601232173229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23043.599999999999</v>
      </c>
    </row>
    <row r="92" spans="1:12" s="8" customFormat="1" ht="19.5" customHeight="1" x14ac:dyDescent="0.2">
      <c r="A92" s="3">
        <f>IFERROR(VLOOKUP(B92,'[1]DADOS (OCULTAR)'!$Q$3:$S$135,3,0),"")</f>
        <v>9039744002308</v>
      </c>
      <c r="B92" s="4" t="str">
        <f>'[1]TCE - ANEXO IV - Preencher'!C101</f>
        <v>HOSPITAL NOSSA SENHORA DAS GRAÇAS - ANTIGO ALFA - CG Nº 024/2022</v>
      </c>
      <c r="C92" s="4" t="str">
        <f>'[1]TCE - ANEXO IV - Preencher'!E101</f>
        <v>3.4 - Material Farmacológico</v>
      </c>
      <c r="D92" s="3">
        <f>'[1]TCE - ANEXO IV - Preencher'!F101</f>
        <v>15218561000139</v>
      </c>
      <c r="E92" s="5" t="str">
        <f>'[1]TCE - ANEXO IV - Preencher'!G101</f>
        <v>NNMED DISTRIBUIÇÃO, IMPORTAÇÃO E EXPORTAÇÃO DE MEDICA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126052</v>
      </c>
      <c r="I92" s="6" t="str">
        <f>IF('[1]TCE - ANEXO IV - Preencher'!K101="","",'[1]TCE - ANEXO IV - Preencher'!K101)</f>
        <v>22/04/2024</v>
      </c>
      <c r="J92" s="5" t="str">
        <f>'[1]TCE - ANEXO IV - Preencher'!L101</f>
        <v>25240415218561000139550010001260521706067721</v>
      </c>
      <c r="K92" s="5" t="str">
        <f>IF(F92="B",LEFT('[1]TCE - ANEXO IV - Preencher'!M101,2),IF(F92="S",LEFT('[1]TCE - ANEXO IV - Preencher'!M101,7),IF('[1]TCE - ANEXO IV - Preencher'!H101="","")))</f>
        <v>25</v>
      </c>
      <c r="L92" s="7">
        <f>'[1]TCE - ANEXO IV - Preencher'!N101</f>
        <v>360</v>
      </c>
    </row>
    <row r="93" spans="1:12" s="8" customFormat="1" ht="19.5" customHeight="1" x14ac:dyDescent="0.2">
      <c r="A93" s="3">
        <f>IFERROR(VLOOKUP(B93,'[1]DADOS (OCULTAR)'!$Q$3:$S$135,3,0),"")</f>
        <v>9039744002308</v>
      </c>
      <c r="B93" s="4" t="str">
        <f>'[1]TCE - ANEXO IV - Preencher'!C102</f>
        <v>HOSPITAL NOSSA SENHORA DAS GRAÇAS - ANTIGO ALFA - CG Nº 024/2022</v>
      </c>
      <c r="C93" s="4" t="str">
        <f>'[1]TCE - ANEXO IV - Preencher'!E102</f>
        <v>3.4 - Material Farmacológico</v>
      </c>
      <c r="D93" s="3">
        <f>'[1]TCE - ANEXO IV - Preencher'!F102</f>
        <v>3817043000152</v>
      </c>
      <c r="E93" s="5" t="str">
        <f>'[1]TCE - ANEXO IV - Preencher'!G102</f>
        <v>PHARMAPLUS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66753</v>
      </c>
      <c r="I93" s="6" t="str">
        <f>IF('[1]TCE - ANEXO IV - Preencher'!K102="","",'[1]TCE - ANEXO IV - Preencher'!K102)</f>
        <v>25/04/2024</v>
      </c>
      <c r="J93" s="5" t="str">
        <f>'[1]TCE - ANEXO IV - Preencher'!L102</f>
        <v>26240403817043000152550010000667531811053250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22005.599999999999</v>
      </c>
    </row>
    <row r="94" spans="1:12" s="8" customFormat="1" ht="19.5" customHeight="1" x14ac:dyDescent="0.2">
      <c r="A94" s="3">
        <f>IFERROR(VLOOKUP(B94,'[1]DADOS (OCULTAR)'!$Q$3:$S$135,3,0),"")</f>
        <v>9039744002308</v>
      </c>
      <c r="B94" s="4" t="str">
        <f>'[1]TCE - ANEXO IV - Preencher'!C103</f>
        <v>HOSPITAL NOSSA SENHORA DAS GRAÇAS - ANTIGO ALFA - CG Nº 024/2022</v>
      </c>
      <c r="C94" s="4" t="str">
        <f>'[1]TCE - ANEXO IV - Preencher'!E103</f>
        <v>3.4 - Material Farmacológico</v>
      </c>
      <c r="D94" s="3">
        <f>'[1]TCE - ANEXO IV - Preencher'!F103</f>
        <v>15218561000139</v>
      </c>
      <c r="E94" s="5" t="str">
        <f>'[1]TCE - ANEXO IV - Preencher'!G103</f>
        <v>NNMED DISTRIBUIÇÃO, IMPORTAÇÃO E EXPORTAÇÃO DE MEDICA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126053</v>
      </c>
      <c r="I94" s="6" t="str">
        <f>IF('[1]TCE - ANEXO IV - Preencher'!K103="","",'[1]TCE - ANEXO IV - Preencher'!K103)</f>
        <v>22/04/2024</v>
      </c>
      <c r="J94" s="5" t="str">
        <f>'[1]TCE - ANEXO IV - Preencher'!L103</f>
        <v>25240415218561000139550010001260531930911791</v>
      </c>
      <c r="K94" s="5" t="str">
        <f>IF(F94="B",LEFT('[1]TCE - ANEXO IV - Preencher'!M103,2),IF(F94="S",LEFT('[1]TCE - ANEXO IV - Preencher'!M103,7),IF('[1]TCE - ANEXO IV - Preencher'!H103="","")))</f>
        <v>25</v>
      </c>
      <c r="L94" s="7">
        <f>'[1]TCE - ANEXO IV - Preencher'!N103</f>
        <v>60</v>
      </c>
    </row>
    <row r="95" spans="1:12" s="8" customFormat="1" ht="19.5" customHeight="1" x14ac:dyDescent="0.2">
      <c r="A95" s="3">
        <f>IFERROR(VLOOKUP(B95,'[1]DADOS (OCULTAR)'!$Q$3:$S$135,3,0),"")</f>
        <v>9039744002308</v>
      </c>
      <c r="B95" s="4" t="str">
        <f>'[1]TCE - ANEXO IV - Preencher'!C104</f>
        <v>HOSPITAL NOSSA SENHORA DAS GRAÇAS - ANTIGO ALFA - CG Nº 024/2022</v>
      </c>
      <c r="C95" s="4" t="str">
        <f>'[1]TCE - ANEXO IV - Preencher'!E104</f>
        <v>3.4 - Material Farmacológico</v>
      </c>
      <c r="D95" s="3">
        <f>'[1]TCE - ANEXO IV - Preencher'!F104</f>
        <v>15218561000139</v>
      </c>
      <c r="E95" s="5" t="str">
        <f>'[1]TCE - ANEXO IV - Preencher'!G104</f>
        <v>NNMED DISTRIBUIÇÃO, IMPORTAÇÃO E EXPORTAÇÃO DE MEDICA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126083</v>
      </c>
      <c r="I95" s="6" t="str">
        <f>IF('[1]TCE - ANEXO IV - Preencher'!K104="","",'[1]TCE - ANEXO IV - Preencher'!K104)</f>
        <v>22/04/2024</v>
      </c>
      <c r="J95" s="5" t="str">
        <f>'[1]TCE - ANEXO IV - Preencher'!L104</f>
        <v>25240415218561000139550010001260831109607579</v>
      </c>
      <c r="K95" s="5" t="str">
        <f>IF(F95="B",LEFT('[1]TCE - ANEXO IV - Preencher'!M104,2),IF(F95="S",LEFT('[1]TCE - ANEXO IV - Preencher'!M104,7),IF('[1]TCE - ANEXO IV - Preencher'!H104="","")))</f>
        <v>25</v>
      </c>
      <c r="L95" s="7">
        <f>'[1]TCE - ANEXO IV - Preencher'!N104</f>
        <v>20677.560000000001</v>
      </c>
    </row>
    <row r="96" spans="1:12" s="8" customFormat="1" ht="19.5" customHeight="1" x14ac:dyDescent="0.2">
      <c r="A96" s="3">
        <f>IFERROR(VLOOKUP(B96,'[1]DADOS (OCULTAR)'!$Q$3:$S$135,3,0),"")</f>
        <v>9039744002308</v>
      </c>
      <c r="B96" s="4" t="str">
        <f>'[1]TCE - ANEXO IV - Preencher'!C105</f>
        <v>HOSPITAL NOSSA SENHORA DAS GRAÇAS - ANTIGO ALFA - CG Nº 024/2022</v>
      </c>
      <c r="C96" s="4" t="str">
        <f>'[1]TCE - ANEXO IV - Preencher'!E105</f>
        <v>3.4 - Material Farmacológico</v>
      </c>
      <c r="D96" s="3">
        <f>'[1]TCE - ANEXO IV - Preencher'!F105</f>
        <v>9007162000126</v>
      </c>
      <c r="E96" s="5" t="str">
        <f>'[1]TCE - ANEXO IV - Preencher'!G105</f>
        <v>MAUES LOBATO COMERCIO E REPRESENTACOES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97315</v>
      </c>
      <c r="I96" s="6" t="str">
        <f>IF('[1]TCE - ANEXO IV - Preencher'!K105="","",'[1]TCE - ANEXO IV - Preencher'!K105)</f>
        <v>30/04/2024</v>
      </c>
      <c r="J96" s="5" t="str">
        <f>'[1]TCE - ANEXO IV - Preencher'!L105</f>
        <v>26240409007162000126550010000973151507946767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1579.2</v>
      </c>
    </row>
    <row r="97" spans="1:12" s="8" customFormat="1" ht="19.5" customHeight="1" x14ac:dyDescent="0.2">
      <c r="A97" s="3">
        <f>IFERROR(VLOOKUP(B97,'[1]DADOS (OCULTAR)'!$Q$3:$S$135,3,0),"")</f>
        <v>9039744002308</v>
      </c>
      <c r="B97" s="4" t="str">
        <f>'[1]TCE - ANEXO IV - Preencher'!C106</f>
        <v>HOSPITAL NOSSA SENHORA DAS GRAÇAS - ANTIGO ALFA - CG Nº 024/2022</v>
      </c>
      <c r="C97" s="4" t="str">
        <f>'[1]TCE - ANEXO IV - Preencher'!E106</f>
        <v>3.4 - Material Farmacológico</v>
      </c>
      <c r="D97" s="3">
        <f>'[1]TCE - ANEXO IV - Preencher'!F106</f>
        <v>67729178000653</v>
      </c>
      <c r="E97" s="5" t="str">
        <f>'[1]TCE - ANEXO IV - Preencher'!G106</f>
        <v>COMERCIAL CIRURGICA RIOCLARENSE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75111</v>
      </c>
      <c r="I97" s="6" t="str">
        <f>IF('[1]TCE - ANEXO IV - Preencher'!K106="","",'[1]TCE - ANEXO IV - Preencher'!K106)</f>
        <v>02/05/2024</v>
      </c>
      <c r="J97" s="5" t="str">
        <f>'[1]TCE - ANEXO IV - Preencher'!L106</f>
        <v>26240567729178000653550010000751111068156502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246</v>
      </c>
    </row>
    <row r="98" spans="1:12" s="8" customFormat="1" ht="19.5" customHeight="1" x14ac:dyDescent="0.2">
      <c r="A98" s="3">
        <f>IFERROR(VLOOKUP(B98,'[1]DADOS (OCULTAR)'!$Q$3:$S$135,3,0),"")</f>
        <v>9039744002308</v>
      </c>
      <c r="B98" s="4" t="str">
        <f>'[1]TCE - ANEXO IV - Preencher'!C107</f>
        <v>HOSPITAL NOSSA SENHORA DAS GRAÇAS - ANTIGO ALFA - CG Nº 024/2022</v>
      </c>
      <c r="C98" s="4" t="str">
        <f>'[1]TCE - ANEXO IV - Preencher'!E107</f>
        <v>3.4 - Material Farmacológico</v>
      </c>
      <c r="D98" s="3">
        <f>'[1]TCE - ANEXO IV - Preencher'!F107</f>
        <v>10779833000156</v>
      </c>
      <c r="E98" s="5" t="str">
        <f>'[1]TCE - ANEXO IV - Preencher'!G107</f>
        <v>MEDICAL MERCANTIL DE APAR MEDICA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602834</v>
      </c>
      <c r="I98" s="6" t="str">
        <f>IF('[1]TCE - ANEXO IV - Preencher'!K107="","",'[1]TCE - ANEXO IV - Preencher'!K107)</f>
        <v>30/04/2024</v>
      </c>
      <c r="J98" s="5" t="str">
        <f>'[1]TCE - ANEXO IV - Preencher'!L107</f>
        <v>26240410779833000156550010006028341604858005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990</v>
      </c>
    </row>
    <row r="99" spans="1:12" s="8" customFormat="1" ht="19.5" customHeight="1" x14ac:dyDescent="0.2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>
        <f>IFERROR(VLOOKUP(B100,'[1]DADOS (OCULTAR)'!$Q$3:$S$135,3,0),"")</f>
        <v>9039744002308</v>
      </c>
      <c r="B100" s="4" t="str">
        <f>'[1]TCE - ANEXO IV - Preencher'!C109</f>
        <v>HOSPITAL NOSSA SENHORA DAS GRAÇAS - ANTIGO ALFA - CG Nº 024/2022</v>
      </c>
      <c r="C100" s="4" t="str">
        <f>'[1]TCE - ANEXO IV - Preencher'!E109</f>
        <v>3.4 - Material Farmacológico</v>
      </c>
      <c r="D100" s="3">
        <f>'[1]TCE - ANEXO IV - Preencher'!F109</f>
        <v>44734671002286</v>
      </c>
      <c r="E100" s="5" t="str">
        <f>'[1]TCE - ANEXO IV - Preencher'!G109</f>
        <v>CRISTALIA PRODUTOS QUIMICOS FARMACEUTICOS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365707</v>
      </c>
      <c r="I100" s="6" t="str">
        <f>IF('[1]TCE - ANEXO IV - Preencher'!K109="","",'[1]TCE - ANEXO IV - Preencher'!K109)</f>
        <v>29/04/2024</v>
      </c>
      <c r="J100" s="5" t="str">
        <f>'[1]TCE - ANEXO IV - Preencher'!L109</f>
        <v>35240444734671002286550100003657071271250191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213245</v>
      </c>
    </row>
    <row r="101" spans="1:12" s="8" customFormat="1" ht="19.5" customHeight="1" x14ac:dyDescent="0.2">
      <c r="A101" s="3">
        <f>IFERROR(VLOOKUP(B101,'[1]DADOS (OCULTAR)'!$Q$3:$S$135,3,0),"")</f>
        <v>9039744002308</v>
      </c>
      <c r="B101" s="4" t="str">
        <f>'[1]TCE - ANEXO IV - Preencher'!C110</f>
        <v>HOSPITAL NOSSA SENHORA DAS GRAÇAS - ANTIGO ALFA - CG Nº 024/2022</v>
      </c>
      <c r="C101" s="4" t="str">
        <f>'[1]TCE - ANEXO IV - Preencher'!E110</f>
        <v>3.4 - Material Farmacológico</v>
      </c>
      <c r="D101" s="3">
        <f>'[1]TCE - ANEXO IV - Preencher'!F110</f>
        <v>8778201000126</v>
      </c>
      <c r="E101" s="5" t="str">
        <f>'[1]TCE - ANEXO IV - Preencher'!G110</f>
        <v>DROGAFONTE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448993</v>
      </c>
      <c r="I101" s="6" t="str">
        <f>IF('[1]TCE - ANEXO IV - Preencher'!K110="","",'[1]TCE - ANEXO IV - Preencher'!K110)</f>
        <v>06/05/2024</v>
      </c>
      <c r="J101" s="5" t="str">
        <f>'[1]TCE - ANEXO IV - Preencher'!L110</f>
        <v>26240508778201000126550010004489931012333167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324</v>
      </c>
    </row>
    <row r="102" spans="1:12" s="8" customFormat="1" ht="19.5" customHeight="1" x14ac:dyDescent="0.2">
      <c r="A102" s="3">
        <f>IFERROR(VLOOKUP(B102,'[1]DADOS (OCULTAR)'!$Q$3:$S$135,3,0),"")</f>
        <v>9039744002308</v>
      </c>
      <c r="B102" s="4" t="str">
        <f>'[1]TCE - ANEXO IV - Preencher'!C111</f>
        <v>HOSPITAL NOSSA SENHORA DAS GRAÇAS - ANTIGO ALFA - CG Nº 024/2022</v>
      </c>
      <c r="C102" s="4" t="str">
        <f>'[1]TCE - ANEXO IV - Preencher'!E111</f>
        <v>3.4 - Material Farmacológico</v>
      </c>
      <c r="D102" s="3">
        <f>'[1]TCE - ANEXO IV - Preencher'!F111</f>
        <v>67729178000653</v>
      </c>
      <c r="E102" s="5" t="str">
        <f>'[1]TCE - ANEXO IV - Preencher'!G111</f>
        <v>COMERCIAL CIRURGICA RIOCLARENSE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75463</v>
      </c>
      <c r="I102" s="6" t="str">
        <f>IF('[1]TCE - ANEXO IV - Preencher'!K111="","",'[1]TCE - ANEXO IV - Preencher'!K111)</f>
        <v>07/05/2024</v>
      </c>
      <c r="J102" s="5" t="str">
        <f>'[1]TCE - ANEXO IV - Preencher'!L111</f>
        <v>26240567729178000653550010000754631559134331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39216</v>
      </c>
    </row>
    <row r="103" spans="1:12" s="8" customFormat="1" ht="19.5" customHeight="1" x14ac:dyDescent="0.2">
      <c r="A103" s="3">
        <f>IFERROR(VLOOKUP(B103,'[1]DADOS (OCULTAR)'!$Q$3:$S$135,3,0),"")</f>
        <v>9039744002308</v>
      </c>
      <c r="B103" s="4" t="str">
        <f>'[1]TCE - ANEXO IV - Preencher'!C112</f>
        <v>HOSPITAL NOSSA SENHORA DAS GRAÇAS - ANTIGO ALFA - CG Nº 024/2022</v>
      </c>
      <c r="C103" s="4" t="str">
        <f>'[1]TCE - ANEXO IV - Preencher'!E112</f>
        <v>3.4 - Material Farmacológico</v>
      </c>
      <c r="D103" s="3">
        <f>'[1]TCE - ANEXO IV - Preencher'!F112</f>
        <v>44734671002286</v>
      </c>
      <c r="E103" s="5" t="str">
        <f>'[1]TCE - ANEXO IV - Preencher'!G112</f>
        <v>CRISTALIA PRODUTOS QUIMICOS FARMACEUTICOS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367999</v>
      </c>
      <c r="I103" s="6" t="str">
        <f>IF('[1]TCE - ANEXO IV - Preencher'!K112="","",'[1]TCE - ANEXO IV - Preencher'!K112)</f>
        <v>01/05/2024</v>
      </c>
      <c r="J103" s="5" t="str">
        <f>'[1]TCE - ANEXO IV - Preencher'!L112</f>
        <v>35240544734671002286550100003679991522246705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6580</v>
      </c>
    </row>
    <row r="104" spans="1:12" s="8" customFormat="1" ht="19.5" customHeight="1" x14ac:dyDescent="0.2">
      <c r="A104" s="3">
        <f>IFERROR(VLOOKUP(B104,'[1]DADOS (OCULTAR)'!$Q$3:$S$135,3,0),"")</f>
        <v>9039744002308</v>
      </c>
      <c r="B104" s="4" t="str">
        <f>'[1]TCE - ANEXO IV - Preencher'!C113</f>
        <v>HOSPITAL NOSSA SENHORA DAS GRAÇAS - ANTIGO ALFA - CG Nº 024/2022</v>
      </c>
      <c r="C104" s="4" t="str">
        <f>'[1]TCE - ANEXO IV - Preencher'!E113</f>
        <v>3.4 - Material Farmacológico</v>
      </c>
      <c r="D104" s="3">
        <f>'[1]TCE - ANEXO IV - Preencher'!F113</f>
        <v>44734671002286</v>
      </c>
      <c r="E104" s="5" t="str">
        <f>'[1]TCE - ANEXO IV - Preencher'!G113</f>
        <v>CRISTALIA PRODUTOS QUIMICOS FARMACEUTICOS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369503</v>
      </c>
      <c r="I104" s="6" t="str">
        <f>IF('[1]TCE - ANEXO IV - Preencher'!K113="","",'[1]TCE - ANEXO IV - Preencher'!K113)</f>
        <v>03/05/2024</v>
      </c>
      <c r="J104" s="5" t="str">
        <f>'[1]TCE - ANEXO IV - Preencher'!L113</f>
        <v>35240544734671002286550100003695031652809625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7152</v>
      </c>
    </row>
    <row r="105" spans="1:12" s="8" customFormat="1" ht="19.5" customHeight="1" x14ac:dyDescent="0.2">
      <c r="A105" s="3">
        <f>IFERROR(VLOOKUP(B105,'[1]DADOS (OCULTAR)'!$Q$3:$S$135,3,0),"")</f>
        <v>9039744002308</v>
      </c>
      <c r="B105" s="4" t="str">
        <f>'[1]TCE - ANEXO IV - Preencher'!C114</f>
        <v>HOSPITAL NOSSA SENHORA DAS GRAÇAS - ANTIGO ALFA - CG Nº 024/2022</v>
      </c>
      <c r="C105" s="4" t="str">
        <f>'[1]TCE - ANEXO IV - Preencher'!E114</f>
        <v>3.4 - Material Farmacológico</v>
      </c>
      <c r="D105" s="3">
        <f>'[1]TCE - ANEXO IV - Preencher'!F114</f>
        <v>8778201000126</v>
      </c>
      <c r="E105" s="5" t="str">
        <f>'[1]TCE - ANEXO IV - Preencher'!G114</f>
        <v>DROGAFONTE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449488</v>
      </c>
      <c r="I105" s="6" t="str">
        <f>IF('[1]TCE - ANEXO IV - Preencher'!K114="","",'[1]TCE - ANEXO IV - Preencher'!K114)</f>
        <v>08/05/2024</v>
      </c>
      <c r="J105" s="5" t="str">
        <f>'[1]TCE - ANEXO IV - Preencher'!L114</f>
        <v>26240508778201000126550010004494881803822900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1300.32</v>
      </c>
    </row>
    <row r="106" spans="1:12" s="8" customFormat="1" ht="19.5" customHeight="1" x14ac:dyDescent="0.2">
      <c r="A106" s="3">
        <f>IFERROR(VLOOKUP(B106,'[1]DADOS (OCULTAR)'!$Q$3:$S$135,3,0),"")</f>
        <v>9039744002308</v>
      </c>
      <c r="B106" s="4" t="str">
        <f>'[1]TCE - ANEXO IV - Preencher'!C115</f>
        <v>HOSPITAL NOSSA SENHORA DAS GRAÇAS - ANTIGO ALFA - CG Nº 024/2022</v>
      </c>
      <c r="C106" s="4" t="str">
        <f>'[1]TCE - ANEXO IV - Preencher'!E115</f>
        <v>3.4 - Material Farmacológico</v>
      </c>
      <c r="D106" s="3">
        <f>'[1]TCE - ANEXO IV - Preencher'!F115</f>
        <v>69890689001064</v>
      </c>
      <c r="E106" s="5" t="str">
        <f>'[1]TCE - ANEXO IV - Preencher'!G115</f>
        <v>TRADICAO MEDICAMENTOS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19534</v>
      </c>
      <c r="I106" s="6" t="str">
        <f>IF('[1]TCE - ANEXO IV - Preencher'!K115="","",'[1]TCE - ANEXO IV - Preencher'!K115)</f>
        <v>10/05/2024</v>
      </c>
      <c r="J106" s="5" t="str">
        <f>'[1]TCE - ANEXO IV - Preencher'!L115</f>
        <v>26240569890689001064650010000196341000455790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56.4</v>
      </c>
    </row>
    <row r="107" spans="1:12" s="8" customFormat="1" ht="19.5" customHeight="1" x14ac:dyDescent="0.2">
      <c r="A107" s="3">
        <f>IFERROR(VLOOKUP(B107,'[1]DADOS (OCULTAR)'!$Q$3:$S$135,3,0),"")</f>
        <v>9039744002308</v>
      </c>
      <c r="B107" s="4" t="str">
        <f>'[1]TCE - ANEXO IV - Preencher'!C116</f>
        <v>HOSPITAL NOSSA SENHORA DAS GRAÇAS - ANTIGO ALFA - CG Nº 024/2022</v>
      </c>
      <c r="C107" s="4" t="str">
        <f>'[1]TCE - ANEXO IV - Preencher'!E116</f>
        <v>3.4 - Material Farmacológico</v>
      </c>
      <c r="D107" s="3">
        <f>'[1]TCE - ANEXO IV - Preencher'!F116</f>
        <v>44734671002286</v>
      </c>
      <c r="E107" s="5" t="str">
        <f>'[1]TCE - ANEXO IV - Preencher'!G116</f>
        <v>CRISTALIA PRODUTOS QUIMICOS FARMACEUTICOS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372991</v>
      </c>
      <c r="I107" s="6" t="str">
        <f>IF('[1]TCE - ANEXO IV - Preencher'!K116="","",'[1]TCE - ANEXO IV - Preencher'!K116)</f>
        <v>07/05/2024</v>
      </c>
      <c r="J107" s="5" t="str">
        <f>'[1]TCE - ANEXO IV - Preencher'!L116</f>
        <v>35240544734671002286550100003729911935669120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3160</v>
      </c>
    </row>
    <row r="108" spans="1:12" s="8" customFormat="1" ht="19.5" customHeight="1" x14ac:dyDescent="0.2">
      <c r="A108" s="3">
        <f>IFERROR(VLOOKUP(B108,'[1]DADOS (OCULTAR)'!$Q$3:$S$135,3,0),"")</f>
        <v>9039744002308</v>
      </c>
      <c r="B108" s="4" t="str">
        <f>'[1]TCE - ANEXO IV - Preencher'!C117</f>
        <v>HOSPITAL NOSSA SENHORA DAS GRAÇAS - ANTIGO ALFA - CG Nº 024/2022</v>
      </c>
      <c r="C108" s="4" t="str">
        <f>'[1]TCE - ANEXO IV - Preencher'!E117</f>
        <v>3.4 - Material Farmacológico</v>
      </c>
      <c r="D108" s="3">
        <f>'[1]TCE - ANEXO IV - Preencher'!F117</f>
        <v>8778201000126</v>
      </c>
      <c r="E108" s="5" t="str">
        <f>'[1]TCE - ANEXO IV - Preencher'!G117</f>
        <v>DROGAFONTE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450635</v>
      </c>
      <c r="I108" s="6" t="str">
        <f>IF('[1]TCE - ANEXO IV - Preencher'!K117="","",'[1]TCE - ANEXO IV - Preencher'!K117)</f>
        <v>16/05/2024</v>
      </c>
      <c r="J108" s="5" t="str">
        <f>'[1]TCE - ANEXO IV - Preencher'!L117</f>
        <v>26240508778201000126550010004506351400982151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205.7</v>
      </c>
    </row>
    <row r="109" spans="1:12" s="8" customFormat="1" ht="19.5" customHeight="1" x14ac:dyDescent="0.2">
      <c r="A109" s="3">
        <f>IFERROR(VLOOKUP(B109,'[1]DADOS (OCULTAR)'!$Q$3:$S$135,3,0),"")</f>
        <v>9039744002308</v>
      </c>
      <c r="B109" s="4" t="str">
        <f>'[1]TCE - ANEXO IV - Preencher'!C118</f>
        <v>HOSPITAL NOSSA SENHORA DAS GRAÇAS - ANTIGO ALFA - CG Nº 024/2022</v>
      </c>
      <c r="C109" s="4" t="str">
        <f>'[1]TCE - ANEXO IV - Preencher'!E118</f>
        <v>3.4 - Material Farmacológico</v>
      </c>
      <c r="D109" s="3">
        <f>'[1]TCE - ANEXO IV - Preencher'!F118</f>
        <v>10779833000156</v>
      </c>
      <c r="E109" s="5" t="str">
        <f>'[1]TCE - ANEXO IV - Preencher'!G118</f>
        <v>MEDICAL MERCANTIL DE APAR MEDICA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604035</v>
      </c>
      <c r="I109" s="6" t="str">
        <f>IF('[1]TCE - ANEXO IV - Preencher'!K118="","",'[1]TCE - ANEXO IV - Preencher'!K118)</f>
        <v>14/05/2024</v>
      </c>
      <c r="J109" s="5" t="str">
        <f>'[1]TCE - ANEXO IV - Preencher'!L118</f>
        <v>26240510779833000156550010006040351606059009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1366.2</v>
      </c>
    </row>
    <row r="110" spans="1:12" s="8" customFormat="1" ht="19.5" customHeight="1" x14ac:dyDescent="0.2">
      <c r="A110" s="3">
        <f>IFERROR(VLOOKUP(B110,'[1]DADOS (OCULTAR)'!$Q$3:$S$135,3,0),"")</f>
        <v>9039744002308</v>
      </c>
      <c r="B110" s="4" t="str">
        <f>'[1]TCE - ANEXO IV - Preencher'!C119</f>
        <v>HOSPITAL NOSSA SENHORA DAS GRAÇAS - ANTIGO ALFA - CG Nº 024/2022</v>
      </c>
      <c r="C110" s="4" t="str">
        <f>'[1]TCE - ANEXO IV - Preencher'!E119</f>
        <v>3.4 - Material Farmacológico</v>
      </c>
      <c r="D110" s="3">
        <f>'[1]TCE - ANEXO IV - Preencher'!F119</f>
        <v>23680034000170</v>
      </c>
      <c r="E110" s="5" t="str">
        <f>'[1]TCE - ANEXO IV - Preencher'!G119</f>
        <v>D ARAUJO COMERCIAL EIRELI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16351</v>
      </c>
      <c r="I110" s="6" t="str">
        <f>IF('[1]TCE - ANEXO IV - Preencher'!K119="","",'[1]TCE - ANEXO IV - Preencher'!K119)</f>
        <v>20/05/2024</v>
      </c>
      <c r="J110" s="5" t="str">
        <f>'[1]TCE - ANEXO IV - Preencher'!L119</f>
        <v>26240523680034000170550010000163511669173630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2604.64</v>
      </c>
    </row>
    <row r="111" spans="1:12" s="8" customFormat="1" ht="19.5" customHeight="1" x14ac:dyDescent="0.2">
      <c r="A111" s="3">
        <f>IFERROR(VLOOKUP(B111,'[1]DADOS (OCULTAR)'!$Q$3:$S$135,3,0),"")</f>
        <v>9039744002308</v>
      </c>
      <c r="B111" s="4" t="str">
        <f>'[1]TCE - ANEXO IV - Preencher'!C120</f>
        <v>HOSPITAL NOSSA SENHORA DAS GRAÇAS - ANTIGO ALFA - CG Nº 024/2022</v>
      </c>
      <c r="C111" s="4" t="str">
        <f>'[1]TCE - ANEXO IV - Preencher'!E120</f>
        <v>3.4 - Material Farmacológico</v>
      </c>
      <c r="D111" s="3">
        <f>'[1]TCE - ANEXO IV - Preencher'!F120</f>
        <v>7484373000124</v>
      </c>
      <c r="E111" s="5" t="str">
        <f>'[1]TCE - ANEXO IV - Preencher'!G120</f>
        <v>UNI HOSPITALAR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198338</v>
      </c>
      <c r="I111" s="6" t="str">
        <f>IF('[1]TCE - ANEXO IV - Preencher'!K120="","",'[1]TCE - ANEXO IV - Preencher'!K120)</f>
        <v>21/05/2024</v>
      </c>
      <c r="J111" s="5" t="str">
        <f>'[1]TCE - ANEXO IV - Preencher'!L120</f>
        <v>26240507484373000124550010001983381257520423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121388.59</v>
      </c>
    </row>
    <row r="112" spans="1:12" s="8" customFormat="1" ht="19.5" customHeight="1" x14ac:dyDescent="0.2">
      <c r="A112" s="3">
        <f>IFERROR(VLOOKUP(B112,'[1]DADOS (OCULTAR)'!$Q$3:$S$135,3,0),"")</f>
        <v>9039744002308</v>
      </c>
      <c r="B112" s="4" t="str">
        <f>'[1]TCE - ANEXO IV - Preencher'!C121</f>
        <v>HOSPITAL NOSSA SENHORA DAS GRAÇAS - ANTIGO ALFA - CG Nº 024/2022</v>
      </c>
      <c r="C112" s="4" t="str">
        <f>'[1]TCE - ANEXO IV - Preencher'!E121</f>
        <v>3.4 - Material Farmacológico</v>
      </c>
      <c r="D112" s="3">
        <f>'[1]TCE - ANEXO IV - Preencher'!F121</f>
        <v>3817043000152</v>
      </c>
      <c r="E112" s="5" t="str">
        <f>'[1]TCE - ANEXO IV - Preencher'!G121</f>
        <v>PHARMAPLUS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67537</v>
      </c>
      <c r="I112" s="6" t="str">
        <f>IF('[1]TCE - ANEXO IV - Preencher'!K121="","",'[1]TCE - ANEXO IV - Preencher'!K121)</f>
        <v>20/05/2024</v>
      </c>
      <c r="J112" s="5" t="str">
        <f>'[1]TCE - ANEXO IV - Preencher'!L121</f>
        <v>26240503817043000152550010000675371119819512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3450</v>
      </c>
    </row>
    <row r="113" spans="1:12" s="8" customFormat="1" ht="19.5" customHeight="1" x14ac:dyDescent="0.2">
      <c r="A113" s="3">
        <f>IFERROR(VLOOKUP(B113,'[1]DADOS (OCULTAR)'!$Q$3:$S$135,3,0),"")</f>
        <v>9039744002308</v>
      </c>
      <c r="B113" s="4" t="str">
        <f>'[1]TCE - ANEXO IV - Preencher'!C122</f>
        <v>HOSPITAL NOSSA SENHORA DAS GRAÇAS - ANTIGO ALFA - CG Nº 024/2022</v>
      </c>
      <c r="C113" s="4" t="str">
        <f>'[1]TCE - ANEXO IV - Preencher'!E122</f>
        <v>3.4 - Material Farmacológico</v>
      </c>
      <c r="D113" s="3">
        <f>'[1]TCE - ANEXO IV - Preencher'!F122</f>
        <v>10779833000156</v>
      </c>
      <c r="E113" s="5" t="str">
        <f>'[1]TCE - ANEXO IV - Preencher'!G122</f>
        <v>MEDICAL MERCANTIL DE APAR MEDICA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604562</v>
      </c>
      <c r="I113" s="6" t="str">
        <f>IF('[1]TCE - ANEXO IV - Preencher'!K122="","",'[1]TCE - ANEXO IV - Preencher'!K122)</f>
        <v>21/05/2024</v>
      </c>
      <c r="J113" s="5" t="str">
        <f>'[1]TCE - ANEXO IV - Preencher'!L122</f>
        <v>26240510779833000156550010006045621606586003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742</v>
      </c>
    </row>
    <row r="114" spans="1:12" s="8" customFormat="1" ht="19.5" customHeight="1" x14ac:dyDescent="0.2">
      <c r="A114" s="3">
        <f>IFERROR(VLOOKUP(B114,'[1]DADOS (OCULTAR)'!$Q$3:$S$135,3,0),"")</f>
        <v>9039744002308</v>
      </c>
      <c r="B114" s="4" t="str">
        <f>'[1]TCE - ANEXO IV - Preencher'!C123</f>
        <v>HOSPITAL NOSSA SENHORA DAS GRAÇAS - ANTIGO ALFA - CG Nº 024/2022</v>
      </c>
      <c r="C114" s="4" t="str">
        <f>'[1]TCE - ANEXO IV - Preencher'!E123</f>
        <v>3.4 - Material Farmacológico</v>
      </c>
      <c r="D114" s="3">
        <f>'[1]TCE - ANEXO IV - Preencher'!F123</f>
        <v>7484373000124</v>
      </c>
      <c r="E114" s="5" t="str">
        <f>'[1]TCE - ANEXO IV - Preencher'!G123</f>
        <v>UNI HOSPITALAR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198279</v>
      </c>
      <c r="I114" s="6" t="str">
        <f>IF('[1]TCE - ANEXO IV - Preencher'!K123="","",'[1]TCE - ANEXO IV - Preencher'!K123)</f>
        <v>20/05/2024</v>
      </c>
      <c r="J114" s="5" t="str">
        <f>'[1]TCE - ANEXO IV - Preencher'!L123</f>
        <v>26240507484373000124550010001982791118329489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3580</v>
      </c>
    </row>
    <row r="115" spans="1:12" s="8" customFormat="1" ht="19.5" customHeight="1" x14ac:dyDescent="0.2">
      <c r="A115" s="3">
        <f>IFERROR(VLOOKUP(B115,'[1]DADOS (OCULTAR)'!$Q$3:$S$135,3,0),"")</f>
        <v>9039744002308</v>
      </c>
      <c r="B115" s="4" t="str">
        <f>'[1]TCE - ANEXO IV - Preencher'!C124</f>
        <v>HOSPITAL NOSSA SENHORA DAS GRAÇAS - ANTIGO ALFA - CG Nº 024/2022</v>
      </c>
      <c r="C115" s="4" t="str">
        <f>'[1]TCE - ANEXO IV - Preencher'!E124</f>
        <v>3.4 - Material Farmacológico</v>
      </c>
      <c r="D115" s="3">
        <f>'[1]TCE - ANEXO IV - Preencher'!F124</f>
        <v>21939878000167</v>
      </c>
      <c r="E115" s="5" t="str">
        <f>'[1]TCE - ANEXO IV - Preencher'!G124</f>
        <v>BEM ESTAR PRODUTOS FARMACEUTICOS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7997</v>
      </c>
      <c r="I115" s="6" t="str">
        <f>IF('[1]TCE - ANEXO IV - Preencher'!K124="","",'[1]TCE - ANEXO IV - Preencher'!K124)</f>
        <v>21/05/2024</v>
      </c>
      <c r="J115" s="5" t="str">
        <f>'[1]TCE - ANEXO IV - Preencher'!L124</f>
        <v>26240521939878000167550010000079971764059842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3219.5</v>
      </c>
    </row>
    <row r="116" spans="1:12" s="8" customFormat="1" ht="19.5" customHeight="1" x14ac:dyDescent="0.2">
      <c r="A116" s="3">
        <f>IFERROR(VLOOKUP(B116,'[1]DADOS (OCULTAR)'!$Q$3:$S$135,3,0),"")</f>
        <v>9039744002308</v>
      </c>
      <c r="B116" s="4" t="str">
        <f>'[1]TCE - ANEXO IV - Preencher'!C125</f>
        <v>HOSPITAL NOSSA SENHORA DAS GRAÇAS - ANTIGO ALFA - CG Nº 024/2022</v>
      </c>
      <c r="C116" s="4" t="str">
        <f>'[1]TCE - ANEXO IV - Preencher'!E125</f>
        <v>3.4 - Material Farmacológico</v>
      </c>
      <c r="D116" s="3">
        <f>'[1]TCE - ANEXO IV - Preencher'!F125</f>
        <v>15218561000139</v>
      </c>
      <c r="E116" s="5" t="str">
        <f>'[1]TCE - ANEXO IV - Preencher'!G125</f>
        <v>NNMED DISTRIBUIÇÃO, IMPORTAÇÃO E EXPORTAÇÃO DE MEDICA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129039</v>
      </c>
      <c r="I116" s="6" t="str">
        <f>IF('[1]TCE - ANEXO IV - Preencher'!K125="","",'[1]TCE - ANEXO IV - Preencher'!K125)</f>
        <v>20/05/2024</v>
      </c>
      <c r="J116" s="5" t="str">
        <f>'[1]TCE - ANEXO IV - Preencher'!L125</f>
        <v>25240515218561000139550010001290391537333441</v>
      </c>
      <c r="K116" s="5" t="str">
        <f>IF(F116="B",LEFT('[1]TCE - ANEXO IV - Preencher'!M125,2),IF(F116="S",LEFT('[1]TCE - ANEXO IV - Preencher'!M125,7),IF('[1]TCE - ANEXO IV - Preencher'!H125="","")))</f>
        <v>25</v>
      </c>
      <c r="L116" s="7">
        <f>'[1]TCE - ANEXO IV - Preencher'!N125</f>
        <v>786</v>
      </c>
    </row>
    <row r="117" spans="1:12" s="8" customFormat="1" ht="19.5" customHeight="1" x14ac:dyDescent="0.2">
      <c r="A117" s="3">
        <f>IFERROR(VLOOKUP(B117,'[1]DADOS (OCULTAR)'!$Q$3:$S$135,3,0),"")</f>
        <v>9039744002308</v>
      </c>
      <c r="B117" s="4" t="str">
        <f>'[1]TCE - ANEXO IV - Preencher'!C126</f>
        <v>HOSPITAL NOSSA SENHORA DAS GRAÇAS - ANTIGO ALFA - CG Nº 024/2022</v>
      </c>
      <c r="C117" s="4" t="str">
        <f>'[1]TCE - ANEXO IV - Preencher'!E126</f>
        <v>3.4 - Material Farmacológico</v>
      </c>
      <c r="D117" s="3">
        <f>'[1]TCE - ANEXO IV - Preencher'!F126</f>
        <v>22580510000118</v>
      </c>
      <c r="E117" s="5" t="str">
        <f>'[1]TCE - ANEXO IV - Preencher'!G126</f>
        <v>UNIFAR DISTRIBUIDORA DE MEDICAMENTOS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61954</v>
      </c>
      <c r="I117" s="6" t="str">
        <f>IF('[1]TCE - ANEXO IV - Preencher'!K126="","",'[1]TCE - ANEXO IV - Preencher'!K126)</f>
        <v>21/05/2024</v>
      </c>
      <c r="J117" s="5" t="str">
        <f>'[1]TCE - ANEXO IV - Preencher'!L126</f>
        <v>26240522580510000118550010000619541000494677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12630.8</v>
      </c>
    </row>
    <row r="118" spans="1:12" s="8" customFormat="1" ht="19.5" customHeight="1" x14ac:dyDescent="0.2">
      <c r="A118" s="3">
        <f>IFERROR(VLOOKUP(B118,'[1]DADOS (OCULTAR)'!$Q$3:$S$135,3,0),"")</f>
        <v>9039744002308</v>
      </c>
      <c r="B118" s="4" t="str">
        <f>'[1]TCE - ANEXO IV - Preencher'!C127</f>
        <v>HOSPITAL NOSSA SENHORA DAS GRAÇAS - ANTIGO ALFA - CG Nº 024/2022</v>
      </c>
      <c r="C118" s="4" t="str">
        <f>'[1]TCE - ANEXO IV - Preencher'!E127</f>
        <v>3.4 - Material Farmacológico</v>
      </c>
      <c r="D118" s="3">
        <f>'[1]TCE - ANEXO IV - Preencher'!F127</f>
        <v>3817043000152</v>
      </c>
      <c r="E118" s="5" t="str">
        <f>'[1]TCE - ANEXO IV - Preencher'!G127</f>
        <v>PHARMAPLUS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67535</v>
      </c>
      <c r="I118" s="6" t="str">
        <f>IF('[1]TCE - ANEXO IV - Preencher'!K127="","",'[1]TCE - ANEXO IV - Preencher'!K127)</f>
        <v>20/05/2024</v>
      </c>
      <c r="J118" s="5" t="str">
        <f>'[1]TCE - ANEXO IV - Preencher'!L127</f>
        <v>26240503817043000152550010000675351227226379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8503.31</v>
      </c>
    </row>
    <row r="119" spans="1:12" s="8" customFormat="1" ht="19.5" customHeight="1" x14ac:dyDescent="0.2">
      <c r="A119" s="3">
        <f>IFERROR(VLOOKUP(B119,'[1]DADOS (OCULTAR)'!$Q$3:$S$135,3,0),"")</f>
        <v>9039744002308</v>
      </c>
      <c r="B119" s="4" t="str">
        <f>'[1]TCE - ANEXO IV - Preencher'!C128</f>
        <v>HOSPITAL NOSSA SENHORA DAS GRAÇAS - ANTIGO ALFA - CG Nº 024/2022</v>
      </c>
      <c r="C119" s="4" t="str">
        <f>'[1]TCE - ANEXO IV - Preencher'!E128</f>
        <v>3.4 - Material Farmacológico</v>
      </c>
      <c r="D119" s="3">
        <f>'[1]TCE - ANEXO IV - Preencher'!F128</f>
        <v>7484373000124</v>
      </c>
      <c r="E119" s="5" t="str">
        <f>'[1]TCE - ANEXO IV - Preencher'!G128</f>
        <v>UNI HOSPITALAR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198350</v>
      </c>
      <c r="I119" s="6" t="str">
        <f>IF('[1]TCE - ANEXO IV - Preencher'!K128="","",'[1]TCE - ANEXO IV - Preencher'!K128)</f>
        <v>21/05/2024</v>
      </c>
      <c r="J119" s="5" t="str">
        <f>'[1]TCE - ANEXO IV - Preencher'!L128</f>
        <v>26240507484373000124550010001983501105408510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4130</v>
      </c>
    </row>
    <row r="120" spans="1:12" s="8" customFormat="1" ht="19.5" customHeight="1" x14ac:dyDescent="0.2">
      <c r="A120" s="3">
        <f>IFERROR(VLOOKUP(B120,'[1]DADOS (OCULTAR)'!$Q$3:$S$135,3,0),"")</f>
        <v>9039744002308</v>
      </c>
      <c r="B120" s="4" t="str">
        <f>'[1]TCE - ANEXO IV - Preencher'!C129</f>
        <v>HOSPITAL NOSSA SENHORA DAS GRAÇAS - ANTIGO ALFA - CG Nº 024/2022</v>
      </c>
      <c r="C120" s="4" t="str">
        <f>'[1]TCE - ANEXO IV - Preencher'!E129</f>
        <v>3.4 - Material Farmacológico</v>
      </c>
      <c r="D120" s="3">
        <f>'[1]TCE - ANEXO IV - Preencher'!F129</f>
        <v>7484373000124</v>
      </c>
      <c r="E120" s="5" t="str">
        <f>'[1]TCE - ANEXO IV - Preencher'!G129</f>
        <v>UNI HOSPITALAR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198354</v>
      </c>
      <c r="I120" s="6" t="str">
        <f>IF('[1]TCE - ANEXO IV - Preencher'!K129="","",'[1]TCE - ANEXO IV - Preencher'!K129)</f>
        <v>21/05/2024</v>
      </c>
      <c r="J120" s="5" t="str">
        <f>'[1]TCE - ANEXO IV - Preencher'!L129</f>
        <v>26240507484373000124550010001983541677597031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30382</v>
      </c>
    </row>
    <row r="121" spans="1:12" s="8" customFormat="1" ht="19.5" customHeight="1" x14ac:dyDescent="0.2">
      <c r="A121" s="3">
        <f>IFERROR(VLOOKUP(B121,'[1]DADOS (OCULTAR)'!$Q$3:$S$135,3,0),"")</f>
        <v>9039744002308</v>
      </c>
      <c r="B121" s="4" t="str">
        <f>'[1]TCE - ANEXO IV - Preencher'!C130</f>
        <v>HOSPITAL NOSSA SENHORA DAS GRAÇAS - ANTIGO ALFA - CG Nº 024/2022</v>
      </c>
      <c r="C121" s="4" t="str">
        <f>'[1]TCE - ANEXO IV - Preencher'!E130</f>
        <v>3.4 - Material Farmacológico</v>
      </c>
      <c r="D121" s="3">
        <f>'[1]TCE - ANEXO IV - Preencher'!F130</f>
        <v>69890689001064</v>
      </c>
      <c r="E121" s="5" t="str">
        <f>'[1]TCE - ANEXO IV - Preencher'!G130</f>
        <v>TRADICAO MEDICAMENTOS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20722</v>
      </c>
      <c r="I121" s="6" t="str">
        <f>IF('[1]TCE - ANEXO IV - Preencher'!K130="","",'[1]TCE - ANEXO IV - Preencher'!K130)</f>
        <v>22/05/2024</v>
      </c>
      <c r="J121" s="5" t="str">
        <f>'[1]TCE - ANEXO IV - Preencher'!L130</f>
        <v>26240569890689001064550010000207221000455637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28.2</v>
      </c>
    </row>
    <row r="122" spans="1:12" s="8" customFormat="1" ht="19.5" customHeight="1" x14ac:dyDescent="0.2">
      <c r="A122" s="3">
        <f>IFERROR(VLOOKUP(B122,'[1]DADOS (OCULTAR)'!$Q$3:$S$135,3,0),"")</f>
        <v>9039744002308</v>
      </c>
      <c r="B122" s="4" t="str">
        <f>'[1]TCE - ANEXO IV - Preencher'!C131</f>
        <v>HOSPITAL NOSSA SENHORA DAS GRAÇAS - ANTIGO ALFA - CG Nº 024/2022</v>
      </c>
      <c r="C122" s="4" t="str">
        <f>'[1]TCE - ANEXO IV - Preencher'!E131</f>
        <v>3.4 - Material Farmacológico</v>
      </c>
      <c r="D122" s="3">
        <f>'[1]TCE - ANEXO IV - Preencher'!F131</f>
        <v>69890689001064</v>
      </c>
      <c r="E122" s="5" t="str">
        <f>'[1]TCE - ANEXO IV - Preencher'!G131</f>
        <v>TRADICAO MEDICAMENTOS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20811</v>
      </c>
      <c r="I122" s="6" t="str">
        <f>IF('[1]TCE - ANEXO IV - Preencher'!K131="","",'[1]TCE - ANEXO IV - Preencher'!K131)</f>
        <v>23/05/2024</v>
      </c>
      <c r="J122" s="5" t="str">
        <f>'[1]TCE - ANEXO IV - Preencher'!L131</f>
        <v>26240569890689001064650010000208111000455647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28.2</v>
      </c>
    </row>
    <row r="123" spans="1:12" s="8" customFormat="1" ht="19.5" customHeight="1" x14ac:dyDescent="0.2">
      <c r="A123" s="3">
        <f>IFERROR(VLOOKUP(B123,'[1]DADOS (OCULTAR)'!$Q$3:$S$135,3,0),"")</f>
        <v>9039744002308</v>
      </c>
      <c r="B123" s="4" t="str">
        <f>'[1]TCE - ANEXO IV - Preencher'!C132</f>
        <v>HOSPITAL NOSSA SENHORA DAS GRAÇAS - ANTIGO ALFA - CG Nº 024/2022</v>
      </c>
      <c r="C123" s="4" t="str">
        <f>'[1]TCE - ANEXO IV - Preencher'!E132</f>
        <v>3.4 - Material Farmacológico</v>
      </c>
      <c r="D123" s="3">
        <f>'[1]TCE - ANEXO IV - Preencher'!F132</f>
        <v>8778201000126</v>
      </c>
      <c r="E123" s="5" t="str">
        <f>'[1]TCE - ANEXO IV - Preencher'!G132</f>
        <v>DROGAFONTE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451584</v>
      </c>
      <c r="I123" s="6" t="str">
        <f>IF('[1]TCE - ANEXO IV - Preencher'!K132="","",'[1]TCE - ANEXO IV - Preencher'!K132)</f>
        <v>22/05/2024</v>
      </c>
      <c r="J123" s="5" t="str">
        <f>'[1]TCE - ANEXO IV - Preencher'!L132</f>
        <v>26240508778201000126550010004515841876630338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19920</v>
      </c>
    </row>
    <row r="124" spans="1:12" s="8" customFormat="1" ht="19.5" customHeight="1" x14ac:dyDescent="0.2">
      <c r="A124" s="3">
        <f>IFERROR(VLOOKUP(B124,'[1]DADOS (OCULTAR)'!$Q$3:$S$135,3,0),"")</f>
        <v>9039744002308</v>
      </c>
      <c r="B124" s="4" t="str">
        <f>'[1]TCE - ANEXO IV - Preencher'!C133</f>
        <v>HOSPITAL NOSSA SENHORA DAS GRAÇAS - ANTIGO ALFA - CG Nº 024/2022</v>
      </c>
      <c r="C124" s="4" t="str">
        <f>'[1]TCE - ANEXO IV - Preencher'!E133</f>
        <v>3.4 - Material Farmacológico</v>
      </c>
      <c r="D124" s="3">
        <f>'[1]TCE - ANEXO IV - Preencher'!F133</f>
        <v>9007162000126</v>
      </c>
      <c r="E124" s="5" t="str">
        <f>'[1]TCE - ANEXO IV - Preencher'!G133</f>
        <v>MAUES LOBATO COMERCIO E REPRESENTACOES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97558</v>
      </c>
      <c r="I124" s="6" t="str">
        <f>IF('[1]TCE - ANEXO IV - Preencher'!K133="","",'[1]TCE - ANEXO IV - Preencher'!K133)</f>
        <v>20/05/2024</v>
      </c>
      <c r="J124" s="5" t="str">
        <f>'[1]TCE - ANEXO IV - Preencher'!L133</f>
        <v>26240509007162000126550010000975581984583141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4484</v>
      </c>
    </row>
    <row r="125" spans="1:12" s="8" customFormat="1" ht="19.5" customHeight="1" x14ac:dyDescent="0.2">
      <c r="A125" s="3">
        <f>IFERROR(VLOOKUP(B125,'[1]DADOS (OCULTAR)'!$Q$3:$S$135,3,0),"")</f>
        <v>9039744002308</v>
      </c>
      <c r="B125" s="4" t="str">
        <f>'[1]TCE - ANEXO IV - Preencher'!C134</f>
        <v>HOSPITAL NOSSA SENHORA DAS GRAÇAS - ANTIGO ALFA - CG Nº 024/2022</v>
      </c>
      <c r="C125" s="4" t="str">
        <f>'[1]TCE - ANEXO IV - Preencher'!E134</f>
        <v>3.4 - Material Farmacológico</v>
      </c>
      <c r="D125" s="3">
        <f>'[1]TCE - ANEXO IV - Preencher'!F134</f>
        <v>17010735000107</v>
      </c>
      <c r="E125" s="5" t="str">
        <f>'[1]TCE - ANEXO IV - Preencher'!G134</f>
        <v>DERMATOFLORA LTDA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5900</v>
      </c>
      <c r="I125" s="6" t="str">
        <f>IF('[1]TCE - ANEXO IV - Preencher'!K134="","",'[1]TCE - ANEXO IV - Preencher'!K134)</f>
        <v>20/05/2024</v>
      </c>
      <c r="J125" s="5" t="str">
        <f>'[1]TCE - ANEXO IV - Preencher'!L134</f>
        <v>26240517010735000107550010000059001726673965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2184</v>
      </c>
    </row>
    <row r="126" spans="1:12" s="8" customFormat="1" ht="19.5" customHeight="1" x14ac:dyDescent="0.2">
      <c r="A126" s="3">
        <f>IFERROR(VLOOKUP(B126,'[1]DADOS (OCULTAR)'!$Q$3:$S$135,3,0),"")</f>
        <v>9039744002308</v>
      </c>
      <c r="B126" s="4" t="str">
        <f>'[1]TCE - ANEXO IV - Preencher'!C135</f>
        <v>HOSPITAL NOSSA SENHORA DAS GRAÇAS - ANTIGO ALFA - CG Nº 024/2022</v>
      </c>
      <c r="C126" s="4" t="str">
        <f>'[1]TCE - ANEXO IV - Preencher'!E135</f>
        <v>3.4 - Material Farmacológico</v>
      </c>
      <c r="D126" s="3">
        <f>'[1]TCE - ANEXO IV - Preencher'!F135</f>
        <v>15218561000139</v>
      </c>
      <c r="E126" s="5" t="str">
        <f>'[1]TCE - ANEXO IV - Preencher'!G135</f>
        <v>NNMED DISTRIBUIÇÃO, IMPORTAÇÃO E EXPORTAÇÃO DE MEDICA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129154</v>
      </c>
      <c r="I126" s="6" t="str">
        <f>IF('[1]TCE - ANEXO IV - Preencher'!K135="","",'[1]TCE - ANEXO IV - Preencher'!K135)</f>
        <v>21/05/2024</v>
      </c>
      <c r="J126" s="5" t="str">
        <f>'[1]TCE - ANEXO IV - Preencher'!L135</f>
        <v>25240515218561000139550010001291541771765630</v>
      </c>
      <c r="K126" s="5" t="str">
        <f>IF(F126="B",LEFT('[1]TCE - ANEXO IV - Preencher'!M135,2),IF(F126="S",LEFT('[1]TCE - ANEXO IV - Preencher'!M135,7),IF('[1]TCE - ANEXO IV - Preencher'!H135="","")))</f>
        <v>25</v>
      </c>
      <c r="L126" s="7">
        <f>'[1]TCE - ANEXO IV - Preencher'!N135</f>
        <v>4680</v>
      </c>
    </row>
    <row r="127" spans="1:12" s="8" customFormat="1" ht="19.5" customHeight="1" x14ac:dyDescent="0.2">
      <c r="A127" s="3">
        <f>IFERROR(VLOOKUP(B127,'[1]DADOS (OCULTAR)'!$Q$3:$S$135,3,0),"")</f>
        <v>9039744002308</v>
      </c>
      <c r="B127" s="4" t="str">
        <f>'[1]TCE - ANEXO IV - Preencher'!C136</f>
        <v>HOSPITAL NOSSA SENHORA DAS GRAÇAS - ANTIGO ALFA - CG Nº 024/2022</v>
      </c>
      <c r="C127" s="4" t="str">
        <f>'[1]TCE - ANEXO IV - Preencher'!E136</f>
        <v>3.4 - Material Farmacológico</v>
      </c>
      <c r="D127" s="3">
        <f>'[1]TCE - ANEXO IV - Preencher'!F136</f>
        <v>23664355000180</v>
      </c>
      <c r="E127" s="5" t="str">
        <f>'[1]TCE - ANEXO IV - Preencher'!G136</f>
        <v>INJEMED MEDICAMENTOS ESPECIAIS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23020</v>
      </c>
      <c r="I127" s="6" t="str">
        <f>IF('[1]TCE - ANEXO IV - Preencher'!K136="","",'[1]TCE - ANEXO IV - Preencher'!K136)</f>
        <v>22/05/2024</v>
      </c>
      <c r="J127" s="5" t="str">
        <f>'[1]TCE - ANEXO IV - Preencher'!L136</f>
        <v>31240523664355000180550010000230201956975893</v>
      </c>
      <c r="K127" s="5" t="str">
        <f>IF(F127="B",LEFT('[1]TCE - ANEXO IV - Preencher'!M136,2),IF(F127="S",LEFT('[1]TCE - ANEXO IV - Preencher'!M136,7),IF('[1]TCE - ANEXO IV - Preencher'!H136="","")))</f>
        <v>31</v>
      </c>
      <c r="L127" s="7">
        <f>'[1]TCE - ANEXO IV - Preencher'!N136</f>
        <v>327.2</v>
      </c>
    </row>
    <row r="128" spans="1:12" s="8" customFormat="1" ht="19.5" customHeight="1" x14ac:dyDescent="0.2">
      <c r="A128" s="3">
        <f>IFERROR(VLOOKUP(B128,'[1]DADOS (OCULTAR)'!$Q$3:$S$135,3,0),"")</f>
        <v>9039744002308</v>
      </c>
      <c r="B128" s="4" t="str">
        <f>'[1]TCE - ANEXO IV - Preencher'!C137</f>
        <v>HOSPITAL NOSSA SENHORA DAS GRAÇAS - ANTIGO ALFA - CG Nº 024/2022</v>
      </c>
      <c r="C128" s="4" t="str">
        <f>'[1]TCE - ANEXO IV - Preencher'!E137</f>
        <v>3.4 - Material Farmacológico</v>
      </c>
      <c r="D128" s="3">
        <f>'[1]TCE - ANEXO IV - Preencher'!F137</f>
        <v>2368130000298</v>
      </c>
      <c r="E128" s="5" t="str">
        <f>'[1]TCE - ANEXO IV - Preencher'!G137</f>
        <v>FARMASHOPPING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79258</v>
      </c>
      <c r="I128" s="6" t="str">
        <f>IF('[1]TCE - ANEXO IV - Preencher'!K137="","",'[1]TCE - ANEXO IV - Preencher'!K137)</f>
        <v>23/05/2024</v>
      </c>
      <c r="J128" s="5" t="str">
        <f>'[1]TCE - ANEXO IV - Preencher'!L137</f>
        <v>26240502368130000298550010000792581856606417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20862</v>
      </c>
    </row>
    <row r="129" spans="1:12" s="8" customFormat="1" ht="19.5" customHeight="1" x14ac:dyDescent="0.2">
      <c r="A129" s="3">
        <f>IFERROR(VLOOKUP(B129,'[1]DADOS (OCULTAR)'!$Q$3:$S$135,3,0),"")</f>
        <v>9039744002308</v>
      </c>
      <c r="B129" s="4" t="str">
        <f>'[1]TCE - ANEXO IV - Preencher'!C138</f>
        <v>HOSPITAL NOSSA SENHORA DAS GRAÇAS - ANTIGO ALFA - CG Nº 024/2022</v>
      </c>
      <c r="C129" s="4" t="str">
        <f>'[1]TCE - ANEXO IV - Preencher'!E138</f>
        <v>3.4 - Material Farmacológico</v>
      </c>
      <c r="D129" s="3">
        <f>'[1]TCE - ANEXO IV - Preencher'!F138</f>
        <v>8674752000140</v>
      </c>
      <c r="E129" s="5" t="str">
        <f>'[1]TCE - ANEXO IV - Preencher'!G138</f>
        <v xml:space="preserve">CIRURGICA MONTEBELLO LTDA 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197723</v>
      </c>
      <c r="I129" s="6" t="str">
        <f>IF('[1]TCE - ANEXO IV - Preencher'!K138="","",'[1]TCE - ANEXO IV - Preencher'!K138)</f>
        <v>24/05/2024</v>
      </c>
      <c r="J129" s="5" t="str">
        <f>'[1]TCE - ANEXO IV - Preencher'!L138</f>
        <v>26240508674752000140550010001977231729304993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5725.23</v>
      </c>
    </row>
    <row r="130" spans="1:12" s="8" customFormat="1" ht="19.5" customHeight="1" x14ac:dyDescent="0.2">
      <c r="A130" s="3">
        <f>IFERROR(VLOOKUP(B130,'[1]DADOS (OCULTAR)'!$Q$3:$S$135,3,0),"")</f>
        <v>9039744002308</v>
      </c>
      <c r="B130" s="4" t="str">
        <f>'[1]TCE - ANEXO IV - Preencher'!C139</f>
        <v>HOSPITAL NOSSA SENHORA DAS GRAÇAS - ANTIGO ALFA - CG Nº 024/2022</v>
      </c>
      <c r="C130" s="4" t="str">
        <f>'[1]TCE - ANEXO IV - Preencher'!E139</f>
        <v>3.4 - Material Farmacológico</v>
      </c>
      <c r="D130" s="3">
        <f>'[1]TCE - ANEXO IV - Preencher'!F139</f>
        <v>9390408000191</v>
      </c>
      <c r="E130" s="5" t="str">
        <f>'[1]TCE - ANEXO IV - Preencher'!G139</f>
        <v>DMAX - DISTRIBUIDORA DE MEDICAMENTOS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12820</v>
      </c>
      <c r="I130" s="6" t="str">
        <f>IF('[1]TCE - ANEXO IV - Preencher'!K139="","",'[1]TCE - ANEXO IV - Preencher'!K139)</f>
        <v>24/05/2024</v>
      </c>
      <c r="J130" s="5" t="str">
        <f>'[1]TCE - ANEXO IV - Preencher'!L139</f>
        <v>26240509390408000191550010000128201842591318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14250</v>
      </c>
    </row>
    <row r="131" spans="1:12" s="8" customFormat="1" ht="19.5" customHeight="1" x14ac:dyDescent="0.2">
      <c r="A131" s="3">
        <f>IFERROR(VLOOKUP(B131,'[1]DADOS (OCULTAR)'!$Q$3:$S$135,3,0),"")</f>
        <v>9039744002308</v>
      </c>
      <c r="B131" s="4" t="str">
        <f>'[1]TCE - ANEXO IV - Preencher'!C140</f>
        <v>HOSPITAL NOSSA SENHORA DAS GRAÇAS - ANTIGO ALFA - CG Nº 024/2022</v>
      </c>
      <c r="C131" s="4" t="str">
        <f>'[1]TCE - ANEXO IV - Preencher'!E140</f>
        <v>3.4 - Material Farmacológico</v>
      </c>
      <c r="D131" s="3">
        <f>'[1]TCE - ANEXO IV - Preencher'!F140</f>
        <v>22580510000118</v>
      </c>
      <c r="E131" s="5" t="str">
        <f>'[1]TCE - ANEXO IV - Preencher'!G140</f>
        <v>UNIFAR DISTRIBUIDORA DE MEDICAMENTOS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62094</v>
      </c>
      <c r="I131" s="6" t="str">
        <f>IF('[1]TCE - ANEXO IV - Preencher'!K140="","",'[1]TCE - ANEXO IV - Preencher'!K140)</f>
        <v>24/05/2024</v>
      </c>
      <c r="J131" s="5" t="str">
        <f>'[1]TCE - ANEXO IV - Preencher'!L140</f>
        <v>26240522580510000118550010000620941000496158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3457</v>
      </c>
    </row>
    <row r="132" spans="1:12" s="8" customFormat="1" ht="19.5" customHeight="1" x14ac:dyDescent="0.2">
      <c r="A132" s="3">
        <f>IFERROR(VLOOKUP(B132,'[1]DADOS (OCULTAR)'!$Q$3:$S$135,3,0),"")</f>
        <v>9039744002308</v>
      </c>
      <c r="B132" s="4" t="str">
        <f>'[1]TCE - ANEXO IV - Preencher'!C141</f>
        <v>HOSPITAL NOSSA SENHORA DAS GRAÇAS - ANTIGO ALFA - CG Nº 024/2022</v>
      </c>
      <c r="C132" s="4" t="str">
        <f>'[1]TCE - ANEXO IV - Preencher'!E141</f>
        <v>3.4 - Material Farmacológico</v>
      </c>
      <c r="D132" s="3">
        <f>'[1]TCE - ANEXO IV - Preencher'!F141</f>
        <v>8674752000140</v>
      </c>
      <c r="E132" s="5" t="str">
        <f>'[1]TCE - ANEXO IV - Preencher'!G141</f>
        <v xml:space="preserve">CIRURGICA MONTEBELLO LTDA 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197794</v>
      </c>
      <c r="I132" s="6" t="str">
        <f>IF('[1]TCE - ANEXO IV - Preencher'!K141="","",'[1]TCE - ANEXO IV - Preencher'!K141)</f>
        <v>24/05/2024</v>
      </c>
      <c r="J132" s="5" t="str">
        <f>'[1]TCE - ANEXO IV - Preencher'!L141</f>
        <v>26240508674752000140550010001977941254213346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38933.800000000003</v>
      </c>
    </row>
    <row r="133" spans="1:12" s="8" customFormat="1" ht="19.5" customHeight="1" x14ac:dyDescent="0.2">
      <c r="A133" s="3">
        <f>IFERROR(VLOOKUP(B133,'[1]DADOS (OCULTAR)'!$Q$3:$S$135,3,0),"")</f>
        <v>9039744002308</v>
      </c>
      <c r="B133" s="4" t="str">
        <f>'[1]TCE - ANEXO IV - Preencher'!C142</f>
        <v>HOSPITAL NOSSA SENHORA DAS GRAÇAS - ANTIGO ALFA - CG Nº 024/2022</v>
      </c>
      <c r="C133" s="4" t="str">
        <f>'[1]TCE - ANEXO IV - Preencher'!E142</f>
        <v>3.4 - Material Farmacológico</v>
      </c>
      <c r="D133" s="3">
        <f>'[1]TCE - ANEXO IV - Preencher'!F142</f>
        <v>8674752000140</v>
      </c>
      <c r="E133" s="5" t="str">
        <f>'[1]TCE - ANEXO IV - Preencher'!G142</f>
        <v xml:space="preserve">CIRURGICA MONTEBELLO LTDA 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198010</v>
      </c>
      <c r="I133" s="6" t="str">
        <f>IF('[1]TCE - ANEXO IV - Preencher'!K142="","",'[1]TCE - ANEXO IV - Preencher'!K142)</f>
        <v>27/05/2024</v>
      </c>
      <c r="J133" s="5" t="str">
        <f>'[1]TCE - ANEXO IV - Preencher'!L142</f>
        <v>26240508674752000140550010001980101641547333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15960</v>
      </c>
    </row>
    <row r="134" spans="1:12" s="8" customFormat="1" ht="19.5" customHeight="1" x14ac:dyDescent="0.2">
      <c r="A134" s="3">
        <f>IFERROR(VLOOKUP(B134,'[1]DADOS (OCULTAR)'!$Q$3:$S$135,3,0),"")</f>
        <v>9039744002308</v>
      </c>
      <c r="B134" s="4" t="str">
        <f>'[1]TCE - ANEXO IV - Preencher'!C143</f>
        <v>HOSPITAL NOSSA SENHORA DAS GRAÇAS - ANTIGO ALFA - CG Nº 024/2022</v>
      </c>
      <c r="C134" s="4" t="str">
        <f>'[1]TCE - ANEXO IV - Preencher'!E143</f>
        <v>3.4 - Material Farmacológico</v>
      </c>
      <c r="D134" s="3">
        <f>'[1]TCE - ANEXO IV - Preencher'!F143</f>
        <v>21939878000167</v>
      </c>
      <c r="E134" s="5" t="str">
        <f>'[1]TCE - ANEXO IV - Preencher'!G143</f>
        <v>BEM ESTAR PRODUTOS FARMACEUTICOS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8083</v>
      </c>
      <c r="I134" s="6" t="str">
        <f>IF('[1]TCE - ANEXO IV - Preencher'!K143="","",'[1]TCE - ANEXO IV - Preencher'!K143)</f>
        <v>29/05/2024</v>
      </c>
      <c r="J134" s="5" t="str">
        <f>'[1]TCE - ANEXO IV - Preencher'!L143</f>
        <v>26240521939878000167550010000080831144687790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808.5</v>
      </c>
    </row>
    <row r="135" spans="1:12" s="8" customFormat="1" ht="19.5" customHeight="1" x14ac:dyDescent="0.2">
      <c r="A135" s="3">
        <f>IFERROR(VLOOKUP(B135,'[1]DADOS (OCULTAR)'!$Q$3:$S$135,3,0),"")</f>
        <v>9039744002308</v>
      </c>
      <c r="B135" s="4" t="str">
        <f>'[1]TCE - ANEXO IV - Preencher'!C144</f>
        <v>HOSPITAL NOSSA SENHORA DAS GRAÇAS - ANTIGO ALFA - CG Nº 024/2022</v>
      </c>
      <c r="C135" s="4" t="str">
        <f>'[1]TCE - ANEXO IV - Preencher'!E144</f>
        <v>3.4 - Material Farmacológico</v>
      </c>
      <c r="D135" s="3">
        <f>'[1]TCE - ANEXO IV - Preencher'!F144</f>
        <v>8778201000126</v>
      </c>
      <c r="E135" s="5" t="str">
        <f>'[1]TCE - ANEXO IV - Preencher'!G144</f>
        <v>DROGAFONTE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451190</v>
      </c>
      <c r="I135" s="6" t="str">
        <f>IF('[1]TCE - ANEXO IV - Preencher'!K144="","",'[1]TCE - ANEXO IV - Preencher'!K144)</f>
        <v>20/05/2024</v>
      </c>
      <c r="J135" s="5" t="str">
        <f>'[1]TCE - ANEXO IV - Preencher'!L144</f>
        <v>26240508778201000126550010004511901714079828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623.58000000000004</v>
      </c>
    </row>
    <row r="136" spans="1:12" s="8" customFormat="1" ht="19.5" customHeight="1" x14ac:dyDescent="0.2">
      <c r="A136" s="3">
        <f>IFERROR(VLOOKUP(B136,'[1]DADOS (OCULTAR)'!$Q$3:$S$135,3,0),"")</f>
        <v>9039744002308</v>
      </c>
      <c r="B136" s="4" t="str">
        <f>'[1]TCE - ANEXO IV - Preencher'!C145</f>
        <v>HOSPITAL NOSSA SENHORA DAS GRAÇAS - ANTIGO ALFA - CG Nº 024/2022</v>
      </c>
      <c r="C136" s="4" t="str">
        <f>'[1]TCE - ANEXO IV - Preencher'!E145</f>
        <v>3.4 - Material Farmacológico</v>
      </c>
      <c r="D136" s="3">
        <f>'[1]TCE - ANEXO IV - Preencher'!F145</f>
        <v>8674752000140</v>
      </c>
      <c r="E136" s="5" t="str">
        <f>'[1]TCE - ANEXO IV - Preencher'!G145</f>
        <v xml:space="preserve">CIRURGICA MONTEBELLO LTDA 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198162</v>
      </c>
      <c r="I136" s="6" t="str">
        <f>IF('[1]TCE - ANEXO IV - Preencher'!K145="","",'[1]TCE - ANEXO IV - Preencher'!K145)</f>
        <v>28/05/2024</v>
      </c>
      <c r="J136" s="5" t="str">
        <f>'[1]TCE - ANEXO IV - Preencher'!L145</f>
        <v>26240508674752000140550010001981621471001604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400.68</v>
      </c>
    </row>
    <row r="137" spans="1:12" s="8" customFormat="1" ht="19.5" customHeight="1" x14ac:dyDescent="0.2">
      <c r="A137" s="3">
        <f>IFERROR(VLOOKUP(B137,'[1]DADOS (OCULTAR)'!$Q$3:$S$135,3,0),"")</f>
        <v>9039744002308</v>
      </c>
      <c r="B137" s="4" t="str">
        <f>'[1]TCE - ANEXO IV - Preencher'!C146</f>
        <v>HOSPITAL NOSSA SENHORA DAS GRAÇAS - ANTIGO ALFA - CG Nº 024/2022</v>
      </c>
      <c r="C137" s="4" t="str">
        <f>'[1]TCE - ANEXO IV - Preencher'!E146</f>
        <v>3.4 - Material Farmacológico</v>
      </c>
      <c r="D137" s="3">
        <f>'[1]TCE - ANEXO IV - Preencher'!F146</f>
        <v>22940455000120</v>
      </c>
      <c r="E137" s="5" t="str">
        <f>'[1]TCE - ANEXO IV - Preencher'!G146</f>
        <v>MOURA E MELO COMERCIO E SERVICOS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18860</v>
      </c>
      <c r="I137" s="6" t="str">
        <f>IF('[1]TCE - ANEXO IV - Preencher'!K146="","",'[1]TCE - ANEXO IV - Preencher'!K146)</f>
        <v>19/02/2024</v>
      </c>
      <c r="J137" s="5" t="str">
        <f>'[1]TCE - ANEXO IV - Preencher'!L146</f>
        <v>26240222940455000120550010000188601967410783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5222.66</v>
      </c>
    </row>
    <row r="138" spans="1:12" s="8" customFormat="1" ht="19.5" customHeight="1" x14ac:dyDescent="0.2">
      <c r="A138" s="3">
        <f>IFERROR(VLOOKUP(B138,'[1]DADOS (OCULTAR)'!$Q$3:$S$135,3,0),"")</f>
        <v>9039744002308</v>
      </c>
      <c r="B138" s="4" t="str">
        <f>'[1]TCE - ANEXO IV - Preencher'!C147</f>
        <v>HOSPITAL NOSSA SENHORA DAS GRAÇAS - ANTIGO ALFA - CG Nº 024/2022</v>
      </c>
      <c r="C138" s="4" t="str">
        <f>'[1]TCE - ANEXO IV - Preencher'!E147</f>
        <v>3.4 - Material Farmacológico</v>
      </c>
      <c r="D138" s="3">
        <f>'[1]TCE - ANEXO IV - Preencher'!F147</f>
        <v>22940455000120</v>
      </c>
      <c r="E138" s="5" t="str">
        <f>'[1]TCE - ANEXO IV - Preencher'!G147</f>
        <v>MOURA E MELO COMERCIO E SERVICOS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19149</v>
      </c>
      <c r="I138" s="6" t="str">
        <f>IF('[1]TCE - ANEXO IV - Preencher'!K147="","",'[1]TCE - ANEXO IV - Preencher'!K147)</f>
        <v>06/05/2024</v>
      </c>
      <c r="J138" s="5" t="str">
        <f>'[1]TCE - ANEXO IV - Preencher'!L147</f>
        <v>26240522940455000120550010000191491304561139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14822.04</v>
      </c>
    </row>
    <row r="139" spans="1:12" s="8" customFormat="1" ht="19.5" customHeight="1" x14ac:dyDescent="0.2">
      <c r="A139" s="3">
        <f>IFERROR(VLOOKUP(B139,'[1]DADOS (OCULTAR)'!$Q$3:$S$135,3,0),"")</f>
        <v>9039744002308</v>
      </c>
      <c r="B139" s="4" t="str">
        <f>'[1]TCE - ANEXO IV - Preencher'!C148</f>
        <v>HOSPITAL NOSSA SENHORA DAS GRAÇAS - ANTIGO ALFA - CG Nº 024/2022</v>
      </c>
      <c r="C139" s="4" t="str">
        <f>'[1]TCE - ANEXO IV - Preencher'!E148</f>
        <v>3.4 - Material Farmacológico</v>
      </c>
      <c r="D139" s="3">
        <f>'[1]TCE - ANEXO IV - Preencher'!F148</f>
        <v>22940455000120</v>
      </c>
      <c r="E139" s="5" t="str">
        <f>'[1]TCE - ANEXO IV - Preencher'!G148</f>
        <v>MOURA E MELO COMERCIO E SERVICOS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18592</v>
      </c>
      <c r="I139" s="6" t="str">
        <f>IF('[1]TCE - ANEXO IV - Preencher'!K148="","",'[1]TCE - ANEXO IV - Preencher'!K148)</f>
        <v>05/12/2023</v>
      </c>
      <c r="J139" s="5" t="str">
        <f>'[1]TCE - ANEXO IV - Preencher'!L148</f>
        <v>26231222940455000120550010000185921540589198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2549.4</v>
      </c>
    </row>
    <row r="140" spans="1:12" s="8" customFormat="1" ht="19.5" customHeight="1" x14ac:dyDescent="0.2">
      <c r="A140" s="3">
        <f>IFERROR(VLOOKUP(B140,'[1]DADOS (OCULTAR)'!$Q$3:$S$135,3,0),"")</f>
        <v>9039744002308</v>
      </c>
      <c r="B140" s="4" t="str">
        <f>'[1]TCE - ANEXO IV - Preencher'!C149</f>
        <v>HOSPITAL NOSSA SENHORA DAS GRAÇAS - ANTIGO ALFA - CG Nº 024/2022</v>
      </c>
      <c r="C140" s="4" t="str">
        <f>'[1]TCE - ANEXO IV - Preencher'!E149</f>
        <v>3.4 - Material Farmacológico</v>
      </c>
      <c r="D140" s="3">
        <f>'[1]TCE - ANEXO IV - Preencher'!F149</f>
        <v>8778201000126</v>
      </c>
      <c r="E140" s="5" t="str">
        <f>'[1]TCE - ANEXO IV - Preencher'!G149</f>
        <v>DROGAFONTE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451147</v>
      </c>
      <c r="I140" s="6" t="str">
        <f>IF('[1]TCE - ANEXO IV - Preencher'!K149="","",'[1]TCE - ANEXO IV - Preencher'!K149)</f>
        <v>20/05/2024</v>
      </c>
      <c r="J140" s="5" t="str">
        <f>'[1]TCE - ANEXO IV - Preencher'!L149</f>
        <v>26240508778201000126550010004511471893463040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149567.79</v>
      </c>
    </row>
    <row r="141" spans="1:12" s="8" customFormat="1" ht="19.5" customHeight="1" x14ac:dyDescent="0.2">
      <c r="A141" s="3">
        <f>IFERROR(VLOOKUP(B141,'[1]DADOS (OCULTAR)'!$Q$3:$S$135,3,0),"")</f>
        <v>9039744002308</v>
      </c>
      <c r="B141" s="4" t="str">
        <f>'[1]TCE - ANEXO IV - Preencher'!C150</f>
        <v>HOSPITAL NOSSA SENHORA DAS GRAÇAS - ANTIGO ALFA - CG Nº 024/2022</v>
      </c>
      <c r="C141" s="4" t="str">
        <f>'[1]TCE - ANEXO IV - Preencher'!E150</f>
        <v>3.4 - Material Farmacológico</v>
      </c>
      <c r="D141" s="3">
        <f>'[1]TCE - ANEXO IV - Preencher'!F150</f>
        <v>3817043000152</v>
      </c>
      <c r="E141" s="5" t="str">
        <f>'[1]TCE - ANEXO IV - Preencher'!G150</f>
        <v>PHARMAPLUS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67528</v>
      </c>
      <c r="I141" s="6" t="str">
        <f>IF('[1]TCE - ANEXO IV - Preencher'!K150="","",'[1]TCE - ANEXO IV - Preencher'!K150)</f>
        <v>20/05/2024</v>
      </c>
      <c r="J141" s="5" t="str">
        <f>'[1]TCE - ANEXO IV - Preencher'!L150</f>
        <v>26240503817043000152550010000675281411551703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17409.099999999999</v>
      </c>
    </row>
    <row r="142" spans="1:12" s="8" customFormat="1" ht="19.5" customHeight="1" x14ac:dyDescent="0.2">
      <c r="A142" s="3">
        <f>IFERROR(VLOOKUP(B142,'[1]DADOS (OCULTAR)'!$Q$3:$S$135,3,0),"")</f>
        <v>9039744002308</v>
      </c>
      <c r="B142" s="4" t="str">
        <f>'[1]TCE - ANEXO IV - Preencher'!C151</f>
        <v>HOSPITAL NOSSA SENHORA DAS GRAÇAS - ANTIGO ALFA - CG Nº 024/2022</v>
      </c>
      <c r="C142" s="4" t="str">
        <f>'[1]TCE - ANEXO IV - Preencher'!E151</f>
        <v>3.4 - Material Farmacológico</v>
      </c>
      <c r="D142" s="3">
        <f>'[1]TCE - ANEXO IV - Preencher'!F151</f>
        <v>8958628000297</v>
      </c>
      <c r="E142" s="5" t="str">
        <f>'[1]TCE - ANEXO IV - Preencher'!G151</f>
        <v>ONCOEXO DISTRIBUIDORA DE MED LTDA ME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34492</v>
      </c>
      <c r="I142" s="6" t="str">
        <f>IF('[1]TCE - ANEXO IV - Preencher'!K151="","",'[1]TCE - ANEXO IV - Preencher'!K151)</f>
        <v>28/05/2024</v>
      </c>
      <c r="J142" s="5" t="str">
        <f>'[1]TCE - ANEXO IV - Preencher'!L151</f>
        <v>25240508958628000297550010000344921681122470</v>
      </c>
      <c r="K142" s="5" t="str">
        <f>IF(F142="B",LEFT('[1]TCE - ANEXO IV - Preencher'!M151,2),IF(F142="S",LEFT('[1]TCE - ANEXO IV - Preencher'!M151,7),IF('[1]TCE - ANEXO IV - Preencher'!H151="","")))</f>
        <v>25</v>
      </c>
      <c r="L142" s="7">
        <f>'[1]TCE - ANEXO IV - Preencher'!N151</f>
        <v>40500</v>
      </c>
    </row>
    <row r="143" spans="1:12" s="8" customFormat="1" ht="19.5" customHeight="1" x14ac:dyDescent="0.2">
      <c r="A143" s="3">
        <f>IFERROR(VLOOKUP(B143,'[1]DADOS (OCULTAR)'!$Q$3:$S$135,3,0),"")</f>
        <v>9039744002308</v>
      </c>
      <c r="B143" s="4" t="str">
        <f>'[1]TCE - ANEXO IV - Preencher'!C152</f>
        <v>HOSPITAL NOSSA SENHORA DAS GRAÇAS - ANTIGO ALFA - CG Nº 024/2022</v>
      </c>
      <c r="C143" s="4" t="str">
        <f>'[1]TCE - ANEXO IV - Preencher'!E152</f>
        <v>3.14 - Alimentação Preparada</v>
      </c>
      <c r="D143" s="3">
        <f>'[1]TCE - ANEXO IV - Preencher'!F152</f>
        <v>7160019000225</v>
      </c>
      <c r="E143" s="5" t="str">
        <f>'[1]TCE - ANEXO IV - Preencher'!G152</f>
        <v>VITALE COMERCIO SA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8679</v>
      </c>
      <c r="I143" s="6" t="str">
        <f>IF('[1]TCE - ANEXO IV - Preencher'!K152="","",'[1]TCE - ANEXO IV - Preencher'!K152)</f>
        <v>02/05/2024</v>
      </c>
      <c r="J143" s="5" t="str">
        <f>'[1]TCE - ANEXO IV - Preencher'!L152</f>
        <v>26240507160019000225550010000086791709474471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21820</v>
      </c>
    </row>
    <row r="144" spans="1:12" s="8" customFormat="1" ht="19.5" customHeight="1" x14ac:dyDescent="0.2">
      <c r="A144" s="3">
        <f>IFERROR(VLOOKUP(B144,'[1]DADOS (OCULTAR)'!$Q$3:$S$135,3,0),"")</f>
        <v>9039744002308</v>
      </c>
      <c r="B144" s="4" t="str">
        <f>'[1]TCE - ANEXO IV - Preencher'!C153</f>
        <v>HOSPITAL NOSSA SENHORA DAS GRAÇAS - ANTIGO ALFA - CG Nº 024/2022</v>
      </c>
      <c r="C144" s="4" t="str">
        <f>'[1]TCE - ANEXO IV - Preencher'!E153</f>
        <v>3.14 - Alimentação Preparada</v>
      </c>
      <c r="D144" s="3">
        <f>'[1]TCE - ANEXO IV - Preencher'!F153</f>
        <v>38591447000236</v>
      </c>
      <c r="E144" s="5" t="str">
        <f>'[1]TCE - ANEXO IV - Preencher'!G153</f>
        <v>CENUT DISTRIB DE PROD ALIMENTICIOS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15655</v>
      </c>
      <c r="I144" s="6" t="str">
        <f>IF('[1]TCE - ANEXO IV - Preencher'!K153="","",'[1]TCE - ANEXO IV - Preencher'!K153)</f>
        <v>02/05/2024</v>
      </c>
      <c r="J144" s="5" t="str">
        <f>'[1]TCE - ANEXO IV - Preencher'!L153</f>
        <v>26240538591447000236550010000156551709362291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7637.75</v>
      </c>
    </row>
    <row r="145" spans="1:12" s="8" customFormat="1" ht="19.5" customHeight="1" x14ac:dyDescent="0.2">
      <c r="A145" s="3">
        <f>IFERROR(VLOOKUP(B145,'[1]DADOS (OCULTAR)'!$Q$3:$S$135,3,0),"")</f>
        <v>9039744002308</v>
      </c>
      <c r="B145" s="4" t="str">
        <f>'[1]TCE - ANEXO IV - Preencher'!C154</f>
        <v>HOSPITAL NOSSA SENHORA DAS GRAÇAS - ANTIGO ALFA - CG Nº 024/2022</v>
      </c>
      <c r="C145" s="4" t="str">
        <f>'[1]TCE - ANEXO IV - Preencher'!E154</f>
        <v>3.14 - Alimentação Preparada</v>
      </c>
      <c r="D145" s="3">
        <f>'[1]TCE - ANEXO IV - Preencher'!F154</f>
        <v>1687725000162</v>
      </c>
      <c r="E145" s="5" t="str">
        <f>'[1]TCE - ANEXO IV - Preencher'!G154</f>
        <v xml:space="preserve">CENTRO ESPECIALIZADO EM NUTRICAO ENTERAL E PARENTERAL 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49538</v>
      </c>
      <c r="I145" s="6" t="str">
        <f>IF('[1]TCE - ANEXO IV - Preencher'!K154="","",'[1]TCE - ANEXO IV - Preencher'!K154)</f>
        <v>03/05/2024</v>
      </c>
      <c r="J145" s="5" t="str">
        <f>'[1]TCE - ANEXO IV - Preencher'!L154</f>
        <v>26240501687725000162550010000495381515620009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48232.6</v>
      </c>
    </row>
    <row r="146" spans="1:12" s="8" customFormat="1" ht="19.5" customHeight="1" x14ac:dyDescent="0.2">
      <c r="A146" s="3">
        <f>IFERROR(VLOOKUP(B146,'[1]DADOS (OCULTAR)'!$Q$3:$S$135,3,0),"")</f>
        <v>9039744002308</v>
      </c>
      <c r="B146" s="4" t="str">
        <f>'[1]TCE - ANEXO IV - Preencher'!C155</f>
        <v>HOSPITAL NOSSA SENHORA DAS GRAÇAS - ANTIGO ALFA - CG Nº 024/2022</v>
      </c>
      <c r="C146" s="4" t="str">
        <f>'[1]TCE - ANEXO IV - Preencher'!E155</f>
        <v>3.14 - Alimentação Preparada</v>
      </c>
      <c r="D146" s="3">
        <f>'[1]TCE - ANEXO IV - Preencher'!F155</f>
        <v>7160019000225</v>
      </c>
      <c r="E146" s="5" t="str">
        <f>'[1]TCE - ANEXO IV - Preencher'!G155</f>
        <v>VITALE COMERCIO SA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8808</v>
      </c>
      <c r="I146" s="6" t="str">
        <f>IF('[1]TCE - ANEXO IV - Preencher'!K155="","",'[1]TCE - ANEXO IV - Preencher'!K155)</f>
        <v>17/05/2024</v>
      </c>
      <c r="J146" s="5" t="str">
        <f>'[1]TCE - ANEXO IV - Preencher'!L155</f>
        <v>26240507160019000225550010000088081741644220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2435</v>
      </c>
    </row>
    <row r="147" spans="1:12" s="8" customFormat="1" ht="19.5" customHeight="1" x14ac:dyDescent="0.2">
      <c r="A147" s="3">
        <f>IFERROR(VLOOKUP(B147,'[1]DADOS (OCULTAR)'!$Q$3:$S$135,3,0),"")</f>
        <v>9039744002308</v>
      </c>
      <c r="B147" s="4" t="str">
        <f>'[1]TCE - ANEXO IV - Preencher'!C156</f>
        <v>HOSPITAL NOSSA SENHORA DAS GRAÇAS - ANTIGO ALFA - CG Nº 024/2022</v>
      </c>
      <c r="C147" s="4" t="str">
        <f>'[1]TCE - ANEXO IV - Preencher'!E156</f>
        <v>3.14 - Alimentação Preparada</v>
      </c>
      <c r="D147" s="3">
        <f>'[1]TCE - ANEXO IV - Preencher'!F156</f>
        <v>7160019000225</v>
      </c>
      <c r="E147" s="5" t="str">
        <f>'[1]TCE - ANEXO IV - Preencher'!G156</f>
        <v>VITALE COMERCIO SA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8835</v>
      </c>
      <c r="I147" s="6" t="str">
        <f>IF('[1]TCE - ANEXO IV - Preencher'!K156="","",'[1]TCE - ANEXO IV - Preencher'!K156)</f>
        <v>21/05/2024</v>
      </c>
      <c r="J147" s="5" t="str">
        <f>'[1]TCE - ANEXO IV - Preencher'!L156</f>
        <v>26240507160019000225550010000088351350939237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840</v>
      </c>
    </row>
    <row r="148" spans="1:12" s="8" customFormat="1" ht="19.5" customHeight="1" x14ac:dyDescent="0.2">
      <c r="A148" s="3">
        <f>IFERROR(VLOOKUP(B148,'[1]DADOS (OCULTAR)'!$Q$3:$S$135,3,0),"")</f>
        <v>9039744002308</v>
      </c>
      <c r="B148" s="4" t="str">
        <f>'[1]TCE - ANEXO IV - Preencher'!C157</f>
        <v>HOSPITAL NOSSA SENHORA DAS GRAÇAS - ANTIGO ALFA - CG Nº 024/2022</v>
      </c>
      <c r="C148" s="4" t="str">
        <f>'[1]TCE - ANEXO IV - Preencher'!E157</f>
        <v>3.14 - Alimentação Preparada</v>
      </c>
      <c r="D148" s="3">
        <f>'[1]TCE - ANEXO IV - Preencher'!F157</f>
        <v>7160019000225</v>
      </c>
      <c r="E148" s="5" t="str">
        <f>'[1]TCE - ANEXO IV - Preencher'!G157</f>
        <v>VITALE COMERCIO SA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8896</v>
      </c>
      <c r="I148" s="6" t="str">
        <f>IF('[1]TCE - ANEXO IV - Preencher'!K157="","",'[1]TCE - ANEXO IV - Preencher'!K157)</f>
        <v>29/05/2024</v>
      </c>
      <c r="J148" s="5" t="str">
        <f>'[1]TCE - ANEXO IV - Preencher'!L157</f>
        <v>26240507160019000225550010000088961968859487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14560</v>
      </c>
    </row>
    <row r="149" spans="1:12" s="8" customFormat="1" ht="19.5" customHeight="1" x14ac:dyDescent="0.2">
      <c r="A149" s="3">
        <f>IFERROR(VLOOKUP(B149,'[1]DADOS (OCULTAR)'!$Q$3:$S$135,3,0),"")</f>
        <v>9039744002308</v>
      </c>
      <c r="B149" s="4" t="str">
        <f>'[1]TCE - ANEXO IV - Preencher'!C158</f>
        <v>HOSPITAL NOSSA SENHORA DAS GRAÇAS - ANTIGO ALFA - CG Nº 024/2022</v>
      </c>
      <c r="C149" s="4" t="str">
        <f>'[1]TCE - ANEXO IV - Preencher'!E158</f>
        <v>3.2 - Gás e Outros Materiais Engarrafados</v>
      </c>
      <c r="D149" s="3">
        <f>'[1]TCE - ANEXO IV - Preencher'!F158</f>
        <v>331788002405</v>
      </c>
      <c r="E149" s="5" t="str">
        <f>'[1]TCE - ANEXO IV - Preencher'!G158</f>
        <v>AIR LIQUIDE BRASIL LTDA-PJ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176836</v>
      </c>
      <c r="I149" s="6" t="str">
        <f>IF('[1]TCE - ANEXO IV - Preencher'!K158="","",'[1]TCE - ANEXO IV - Preencher'!K158)</f>
        <v>01/05/2024</v>
      </c>
      <c r="J149" s="5" t="str">
        <f>'[1]TCE - ANEXO IV - Preencher'!L158</f>
        <v>26240500331788002405552000001768361501649274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14381.46</v>
      </c>
    </row>
    <row r="150" spans="1:12" s="8" customFormat="1" ht="19.5" customHeight="1" x14ac:dyDescent="0.2">
      <c r="A150" s="3">
        <f>IFERROR(VLOOKUP(B150,'[1]DADOS (OCULTAR)'!$Q$3:$S$135,3,0),"")</f>
        <v>9039744002308</v>
      </c>
      <c r="B150" s="4" t="str">
        <f>'[1]TCE - ANEXO IV - Preencher'!C159</f>
        <v>HOSPITAL NOSSA SENHORA DAS GRAÇAS - ANTIGO ALFA - CG Nº 024/2022</v>
      </c>
      <c r="C150" s="4" t="str">
        <f>'[1]TCE - ANEXO IV - Preencher'!E159</f>
        <v>3.2 - Gás e Outros Materiais Engarrafados</v>
      </c>
      <c r="D150" s="3">
        <f>'[1]TCE - ANEXO IV - Preencher'!F159</f>
        <v>331788002405</v>
      </c>
      <c r="E150" s="5" t="str">
        <f>'[1]TCE - ANEXO IV - Preencher'!G159</f>
        <v>AIR LIQUIDE BRASIL LTDA-PJ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176925</v>
      </c>
      <c r="I150" s="6" t="str">
        <f>IF('[1]TCE - ANEXO IV - Preencher'!K159="","",'[1]TCE - ANEXO IV - Preencher'!K159)</f>
        <v>06/05/2024</v>
      </c>
      <c r="J150" s="5" t="str">
        <f>'[1]TCE - ANEXO IV - Preencher'!L159</f>
        <v>26240500331788002405552000001769251567005199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974.79</v>
      </c>
    </row>
    <row r="151" spans="1:12" s="8" customFormat="1" ht="19.5" customHeight="1" x14ac:dyDescent="0.2">
      <c r="A151" s="3">
        <f>IFERROR(VLOOKUP(B151,'[1]DADOS (OCULTAR)'!$Q$3:$S$135,3,0),"")</f>
        <v>9039744002308</v>
      </c>
      <c r="B151" s="4" t="str">
        <f>'[1]TCE - ANEXO IV - Preencher'!C160</f>
        <v>HOSPITAL NOSSA SENHORA DAS GRAÇAS - ANTIGO ALFA - CG Nº 024/2022</v>
      </c>
      <c r="C151" s="4" t="str">
        <f>'[1]TCE - ANEXO IV - Preencher'!E160</f>
        <v>3.2 - Gás e Outros Materiais Engarrafados</v>
      </c>
      <c r="D151" s="3">
        <f>'[1]TCE - ANEXO IV - Preencher'!F160</f>
        <v>331788002405</v>
      </c>
      <c r="E151" s="5" t="str">
        <f>'[1]TCE - ANEXO IV - Preencher'!G160</f>
        <v>AIR LIQUIDE BRASIL LTDA-PJ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176987</v>
      </c>
      <c r="I151" s="6" t="str">
        <f>IF('[1]TCE - ANEXO IV - Preencher'!K160="","",'[1]TCE - ANEXO IV - Preencher'!K160)</f>
        <v>08/05/2024</v>
      </c>
      <c r="J151" s="5" t="str">
        <f>'[1]TCE - ANEXO IV - Preencher'!L160</f>
        <v>26240500331788002405552000001769871202411858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3300.53</v>
      </c>
    </row>
    <row r="152" spans="1:12" s="8" customFormat="1" ht="19.5" customHeight="1" x14ac:dyDescent="0.2">
      <c r="A152" s="3">
        <f>IFERROR(VLOOKUP(B152,'[1]DADOS (OCULTAR)'!$Q$3:$S$135,3,0),"")</f>
        <v>9039744002308</v>
      </c>
      <c r="B152" s="4" t="str">
        <f>'[1]TCE - ANEXO IV - Preencher'!C161</f>
        <v>HOSPITAL NOSSA SENHORA DAS GRAÇAS - ANTIGO ALFA - CG Nº 024/2022</v>
      </c>
      <c r="C152" s="4" t="str">
        <f>'[1]TCE - ANEXO IV - Preencher'!E161</f>
        <v>3.2 - Gás e Outros Materiais Engarrafados</v>
      </c>
      <c r="D152" s="3">
        <f>'[1]TCE - ANEXO IV - Preencher'!F161</f>
        <v>331788002405</v>
      </c>
      <c r="E152" s="5" t="str">
        <f>'[1]TCE - ANEXO IV - Preencher'!G161</f>
        <v>AIR LIQUIDE BRASIL LTDA-PJ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176975</v>
      </c>
      <c r="I152" s="6" t="str">
        <f>IF('[1]TCE - ANEXO IV - Preencher'!K161="","",'[1]TCE - ANEXO IV - Preencher'!K161)</f>
        <v>08/05/2024</v>
      </c>
      <c r="J152" s="5" t="str">
        <f>'[1]TCE - ANEXO IV - Preencher'!L161</f>
        <v>26240500331788002405552000001769751248015016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16755.48</v>
      </c>
    </row>
    <row r="153" spans="1:12" s="8" customFormat="1" ht="19.5" customHeight="1" x14ac:dyDescent="0.2">
      <c r="A153" s="3">
        <f>IFERROR(VLOOKUP(B153,'[1]DADOS (OCULTAR)'!$Q$3:$S$135,3,0),"")</f>
        <v>9039744002308</v>
      </c>
      <c r="B153" s="4" t="str">
        <f>'[1]TCE - ANEXO IV - Preencher'!C162</f>
        <v>HOSPITAL NOSSA SENHORA DAS GRAÇAS - ANTIGO ALFA - CG Nº 024/2022</v>
      </c>
      <c r="C153" s="4" t="str">
        <f>'[1]TCE - ANEXO IV - Preencher'!E162</f>
        <v>3.2 - Gás e Outros Materiais Engarrafados</v>
      </c>
      <c r="D153" s="3">
        <f>'[1]TCE - ANEXO IV - Preencher'!F162</f>
        <v>331788002405</v>
      </c>
      <c r="E153" s="5" t="str">
        <f>'[1]TCE - ANEXO IV - Preencher'!G162</f>
        <v>AIR LIQUIDE BRASIL LTDA-PJ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176718</v>
      </c>
      <c r="I153" s="6" t="str">
        <f>IF('[1]TCE - ANEXO IV - Preencher'!K162="","",'[1]TCE - ANEXO IV - Preencher'!K162)</f>
        <v>25/04/2024</v>
      </c>
      <c r="J153" s="5" t="str">
        <f>'[1]TCE - ANEXO IV - Preencher'!L162</f>
        <v>26240400331788002405552000001767181966445541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18181.2</v>
      </c>
    </row>
    <row r="154" spans="1:12" s="8" customFormat="1" ht="19.5" customHeight="1" x14ac:dyDescent="0.2">
      <c r="A154" s="3">
        <f>IFERROR(VLOOKUP(B154,'[1]DADOS (OCULTAR)'!$Q$3:$S$135,3,0),"")</f>
        <v>9039744002308</v>
      </c>
      <c r="B154" s="4" t="str">
        <f>'[1]TCE - ANEXO IV - Preencher'!C163</f>
        <v>HOSPITAL NOSSA SENHORA DAS GRAÇAS - ANTIGO ALFA - CG Nº 024/2022</v>
      </c>
      <c r="C154" s="4" t="str">
        <f>'[1]TCE - ANEXO IV - Preencher'!E163</f>
        <v>3.2 - Gás e Outros Materiais Engarrafados</v>
      </c>
      <c r="D154" s="3">
        <f>'[1]TCE - ANEXO IV - Preencher'!F163</f>
        <v>331788002405</v>
      </c>
      <c r="E154" s="5" t="str">
        <f>'[1]TCE - ANEXO IV - Preencher'!G163</f>
        <v>AIR LIQUIDE BRASIL LTDA-PJ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177103</v>
      </c>
      <c r="I154" s="6" t="str">
        <f>IF('[1]TCE - ANEXO IV - Preencher'!K163="","",'[1]TCE - ANEXO IV - Preencher'!K163)</f>
        <v>13/05/2024</v>
      </c>
      <c r="J154" s="5" t="str">
        <f>'[1]TCE - ANEXO IV - Preencher'!L163</f>
        <v>26240500331788002405552000001771031405677810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12873.99</v>
      </c>
    </row>
    <row r="155" spans="1:12" s="8" customFormat="1" ht="19.5" customHeight="1" x14ac:dyDescent="0.2">
      <c r="A155" s="3">
        <f>IFERROR(VLOOKUP(B155,'[1]DADOS (OCULTAR)'!$Q$3:$S$135,3,0),"")</f>
        <v>9039744002308</v>
      </c>
      <c r="B155" s="4" t="str">
        <f>'[1]TCE - ANEXO IV - Preencher'!C164</f>
        <v>HOSPITAL NOSSA SENHORA DAS GRAÇAS - ANTIGO ALFA - CG Nº 024/2022</v>
      </c>
      <c r="C155" s="4" t="str">
        <f>'[1]TCE - ANEXO IV - Preencher'!E164</f>
        <v>3.2 - Gás e Outros Materiais Engarrafados</v>
      </c>
      <c r="D155" s="3">
        <f>'[1]TCE - ANEXO IV - Preencher'!F164</f>
        <v>331788002405</v>
      </c>
      <c r="E155" s="5" t="str">
        <f>'[1]TCE - ANEXO IV - Preencher'!G164</f>
        <v>AIR LIQUIDE BRASIL LTDA-PJ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177028</v>
      </c>
      <c r="I155" s="6" t="str">
        <f>IF('[1]TCE - ANEXO IV - Preencher'!K164="","",'[1]TCE - ANEXO IV - Preencher'!K164)</f>
        <v>09/05/2024</v>
      </c>
      <c r="J155" s="5" t="str">
        <f>'[1]TCE - ANEXO IV - Preencher'!L164</f>
        <v>26240500331788002405552000001770281113866340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584.87</v>
      </c>
    </row>
    <row r="156" spans="1:12" s="8" customFormat="1" ht="19.5" customHeight="1" x14ac:dyDescent="0.2">
      <c r="A156" s="3">
        <f>IFERROR(VLOOKUP(B156,'[1]DADOS (OCULTAR)'!$Q$3:$S$135,3,0),"")</f>
        <v>9039744002308</v>
      </c>
      <c r="B156" s="4" t="str">
        <f>'[1]TCE - ANEXO IV - Preencher'!C165</f>
        <v>HOSPITAL NOSSA SENHORA DAS GRAÇAS - ANTIGO ALFA - CG Nº 024/2022</v>
      </c>
      <c r="C156" s="4" t="str">
        <f>'[1]TCE - ANEXO IV - Preencher'!E165</f>
        <v>3.2 - Gás e Outros Materiais Engarrafados</v>
      </c>
      <c r="D156" s="3">
        <f>'[1]TCE - ANEXO IV - Preencher'!F165</f>
        <v>331788002405</v>
      </c>
      <c r="E156" s="5" t="str">
        <f>'[1]TCE - ANEXO IV - Preencher'!G165</f>
        <v>AIR LIQUIDE BRASIL LTDA-PJ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177062</v>
      </c>
      <c r="I156" s="6" t="str">
        <f>IF('[1]TCE - ANEXO IV - Preencher'!K165="","",'[1]TCE - ANEXO IV - Preencher'!K165)</f>
        <v>11/05/2024</v>
      </c>
      <c r="J156" s="5" t="str">
        <f>'[1]TCE - ANEXO IV - Preencher'!L165</f>
        <v>26240500331788002405552000001770621706056608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584.87</v>
      </c>
    </row>
    <row r="157" spans="1:12" s="8" customFormat="1" ht="19.5" customHeight="1" x14ac:dyDescent="0.2">
      <c r="A157" s="3">
        <f>IFERROR(VLOOKUP(B157,'[1]DADOS (OCULTAR)'!$Q$3:$S$135,3,0),"")</f>
        <v>9039744002308</v>
      </c>
      <c r="B157" s="4" t="str">
        <f>'[1]TCE - ANEXO IV - Preencher'!C166</f>
        <v>HOSPITAL NOSSA SENHORA DAS GRAÇAS - ANTIGO ALFA - CG Nº 024/2022</v>
      </c>
      <c r="C157" s="4" t="str">
        <f>'[1]TCE - ANEXO IV - Preencher'!E166</f>
        <v>3.2 - Gás e Outros Materiais Engarrafados</v>
      </c>
      <c r="D157" s="3">
        <f>'[1]TCE - ANEXO IV - Preencher'!F166</f>
        <v>331788002405</v>
      </c>
      <c r="E157" s="5" t="str">
        <f>'[1]TCE - ANEXO IV - Preencher'!G166</f>
        <v>AIR LIQUIDE BRASIL LTDA-PJ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177194</v>
      </c>
      <c r="I157" s="6" t="str">
        <f>IF('[1]TCE - ANEXO IV - Preencher'!K166="","",'[1]TCE - ANEXO IV - Preencher'!K166)</f>
        <v>16/05/2024</v>
      </c>
      <c r="J157" s="5" t="str">
        <f>'[1]TCE - ANEXO IV - Preencher'!L166</f>
        <v>26240500331788002405552000001771941135223027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1072.27</v>
      </c>
    </row>
    <row r="158" spans="1:12" s="8" customFormat="1" ht="19.5" customHeight="1" x14ac:dyDescent="0.2">
      <c r="A158" s="3">
        <f>IFERROR(VLOOKUP(B158,'[1]DADOS (OCULTAR)'!$Q$3:$S$135,3,0),"")</f>
        <v>9039744002308</v>
      </c>
      <c r="B158" s="4" t="str">
        <f>'[1]TCE - ANEXO IV - Preencher'!C167</f>
        <v>HOSPITAL NOSSA SENHORA DAS GRAÇAS - ANTIGO ALFA - CG Nº 024/2022</v>
      </c>
      <c r="C158" s="4" t="str">
        <f>'[1]TCE - ANEXO IV - Preencher'!E167</f>
        <v>3.2 - Gás e Outros Materiais Engarrafados</v>
      </c>
      <c r="D158" s="3">
        <f>'[1]TCE - ANEXO IV - Preencher'!F167</f>
        <v>53369089000124</v>
      </c>
      <c r="E158" s="5" t="str">
        <f>'[1]TCE - ANEXO IV - Preencher'!G167</f>
        <v>ZAX VAREJO E ATACADO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85</v>
      </c>
      <c r="I158" s="6" t="str">
        <f>IF('[1]TCE - ANEXO IV - Preencher'!K167="","",'[1]TCE - ANEXO IV - Preencher'!K167)</f>
        <v>17/05/2024</v>
      </c>
      <c r="J158" s="5" t="str">
        <f>'[1]TCE - ANEXO IV - Preencher'!L167</f>
        <v>26240553369089000124550010000000851897425661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7950</v>
      </c>
    </row>
    <row r="159" spans="1:12" s="8" customFormat="1" ht="19.5" customHeight="1" x14ac:dyDescent="0.2">
      <c r="A159" s="3">
        <f>IFERROR(VLOOKUP(B159,'[1]DADOS (OCULTAR)'!$Q$3:$S$135,3,0),"")</f>
        <v>9039744002308</v>
      </c>
      <c r="B159" s="4" t="str">
        <f>'[1]TCE - ANEXO IV - Preencher'!C168</f>
        <v>HOSPITAL NOSSA SENHORA DAS GRAÇAS - ANTIGO ALFA - CG Nº 024/2022</v>
      </c>
      <c r="C159" s="4" t="str">
        <f>'[1]TCE - ANEXO IV - Preencher'!E168</f>
        <v>3.2 - Gás e Outros Materiais Engarrafados</v>
      </c>
      <c r="D159" s="3">
        <f>'[1]TCE - ANEXO IV - Preencher'!F168</f>
        <v>331788002405</v>
      </c>
      <c r="E159" s="5" t="str">
        <f>'[1]TCE - ANEXO IV - Preencher'!G168</f>
        <v>AIR LIQUIDE BRASIL LTDA-PJ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177204</v>
      </c>
      <c r="I159" s="6" t="str">
        <f>IF('[1]TCE - ANEXO IV - Preencher'!K168="","",'[1]TCE - ANEXO IV - Preencher'!K168)</f>
        <v>17/05/2024</v>
      </c>
      <c r="J159" s="5" t="str">
        <f>'[1]TCE - ANEXO IV - Preencher'!L168</f>
        <v>26240500331788002405552000001772041921111321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9270.4500000000007</v>
      </c>
    </row>
    <row r="160" spans="1:12" s="8" customFormat="1" ht="19.5" customHeight="1" x14ac:dyDescent="0.2">
      <c r="A160" s="3">
        <f>IFERROR(VLOOKUP(B160,'[1]DADOS (OCULTAR)'!$Q$3:$S$135,3,0),"")</f>
        <v>9039744002308</v>
      </c>
      <c r="B160" s="4" t="str">
        <f>'[1]TCE - ANEXO IV - Preencher'!C169</f>
        <v>HOSPITAL NOSSA SENHORA DAS GRAÇAS - ANTIGO ALFA - CG Nº 024/2022</v>
      </c>
      <c r="C160" s="4" t="str">
        <f>'[1]TCE - ANEXO IV - Preencher'!E169</f>
        <v>3.2 - Gás e Outros Materiais Engarrafados</v>
      </c>
      <c r="D160" s="3">
        <f>'[1]TCE - ANEXO IV - Preencher'!F169</f>
        <v>331788002405</v>
      </c>
      <c r="E160" s="5" t="str">
        <f>'[1]TCE - ANEXO IV - Preencher'!G169</f>
        <v>AIR LIQUIDE BRASIL LTDA-PJ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177577</v>
      </c>
      <c r="I160" s="6" t="str">
        <f>IF('[1]TCE - ANEXO IV - Preencher'!K169="","",'[1]TCE - ANEXO IV - Preencher'!K169)</f>
        <v>30/05/2024</v>
      </c>
      <c r="J160" s="5" t="str">
        <f>'[1]TCE - ANEXO IV - Preencher'!L169</f>
        <v>26240500331788002405552000001775771583501285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18321.810000000001</v>
      </c>
    </row>
    <row r="161" spans="1:12" s="8" customFormat="1" ht="19.5" customHeight="1" x14ac:dyDescent="0.2">
      <c r="A161" s="3">
        <f>IFERROR(VLOOKUP(B161,'[1]DADOS (OCULTAR)'!$Q$3:$S$135,3,0),"")</f>
        <v>9039744002308</v>
      </c>
      <c r="B161" s="4" t="str">
        <f>'[1]TCE - ANEXO IV - Preencher'!C170</f>
        <v>HOSPITAL NOSSA SENHORA DAS GRAÇAS - ANTIGO ALFA - CG Nº 024/2022</v>
      </c>
      <c r="C161" s="4" t="str">
        <f>'[1]TCE - ANEXO IV - Preencher'!E170</f>
        <v>3.2 - Gás e Outros Materiais Engarrafados</v>
      </c>
      <c r="D161" s="3">
        <f>'[1]TCE - ANEXO IV - Preencher'!F170</f>
        <v>331788002405</v>
      </c>
      <c r="E161" s="5" t="str">
        <f>'[1]TCE - ANEXO IV - Preencher'!G170</f>
        <v>AIR LIQUIDE BRASIL LTDA-PJ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177377</v>
      </c>
      <c r="I161" s="6" t="str">
        <f>IF('[1]TCE - ANEXO IV - Preencher'!K170="","",'[1]TCE - ANEXO IV - Preencher'!K170)</f>
        <v>23/05/2024</v>
      </c>
      <c r="J161" s="5" t="str">
        <f>'[1]TCE - ANEXO IV - Preencher'!L170</f>
        <v>26240500331788002405552000001773771936385017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3135.1</v>
      </c>
    </row>
    <row r="162" spans="1:12" s="8" customFormat="1" ht="19.5" customHeight="1" x14ac:dyDescent="0.2">
      <c r="A162" s="3">
        <f>IFERROR(VLOOKUP(B162,'[1]DADOS (OCULTAR)'!$Q$3:$S$135,3,0),"")</f>
        <v>9039744002308</v>
      </c>
      <c r="B162" s="4" t="str">
        <f>'[1]TCE - ANEXO IV - Preencher'!C171</f>
        <v>HOSPITAL NOSSA SENHORA DAS GRAÇAS - ANTIGO ALFA - CG Nº 024/2022</v>
      </c>
      <c r="C162" s="4" t="str">
        <f>'[1]TCE - ANEXO IV - Preencher'!E171</f>
        <v>3.2 - Gás e Outros Materiais Engarrafados</v>
      </c>
      <c r="D162" s="3">
        <f>'[1]TCE - ANEXO IV - Preencher'!F171</f>
        <v>331788002405</v>
      </c>
      <c r="E162" s="5" t="str">
        <f>'[1]TCE - ANEXO IV - Preencher'!G171</f>
        <v>AIR LIQUIDE BRASIL LTDA-PJ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177469</v>
      </c>
      <c r="I162" s="6" t="str">
        <f>IF('[1]TCE - ANEXO IV - Preencher'!K171="","",'[1]TCE - ANEXO IV - Preencher'!K171)</f>
        <v>27/05/2024</v>
      </c>
      <c r="J162" s="5" t="str">
        <f>'[1]TCE - ANEXO IV - Preencher'!L171</f>
        <v>26240500331788002405552000001774691602908015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3135.1</v>
      </c>
    </row>
    <row r="163" spans="1:12" s="8" customFormat="1" ht="19.5" customHeight="1" x14ac:dyDescent="0.2">
      <c r="A163" s="3">
        <f>IFERROR(VLOOKUP(B163,'[1]DADOS (OCULTAR)'!$Q$3:$S$135,3,0),"")</f>
        <v>9039744002308</v>
      </c>
      <c r="B163" s="4" t="str">
        <f>'[1]TCE - ANEXO IV - Preencher'!C172</f>
        <v>HOSPITAL NOSSA SENHORA DAS GRAÇAS - ANTIGO ALFA - CG Nº 024/2022</v>
      </c>
      <c r="C163" s="4" t="str">
        <f>'[1]TCE - ANEXO IV - Preencher'!E172</f>
        <v>3.2 - Gás e Outros Materiais Engarrafados</v>
      </c>
      <c r="D163" s="3">
        <f>'[1]TCE - ANEXO IV - Preencher'!F172</f>
        <v>331788002405</v>
      </c>
      <c r="E163" s="5" t="str">
        <f>'[1]TCE - ANEXO IV - Preencher'!G172</f>
        <v>AIR LIQUIDE BRASIL LTDA-PJ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177364</v>
      </c>
      <c r="I163" s="6" t="str">
        <f>IF('[1]TCE - ANEXO IV - Preencher'!K172="","",'[1]TCE - ANEXO IV - Preencher'!K172)</f>
        <v>23/05/2024</v>
      </c>
      <c r="J163" s="5" t="str">
        <f>'[1]TCE - ANEXO IV - Preencher'!L172</f>
        <v>26240500331788002405552000001773641163088572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14845.8</v>
      </c>
    </row>
    <row r="164" spans="1:12" s="8" customFormat="1" ht="19.5" customHeight="1" x14ac:dyDescent="0.2">
      <c r="A164" s="3">
        <f>IFERROR(VLOOKUP(B164,'[1]DADOS (OCULTAR)'!$Q$3:$S$135,3,0),"")</f>
        <v>9039744002308</v>
      </c>
      <c r="B164" s="4" t="str">
        <f>'[1]TCE - ANEXO IV - Preencher'!C173</f>
        <v>HOSPITAL NOSSA SENHORA DAS GRAÇAS - ANTIGO ALFA - CG Nº 024/2022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11278315000111</v>
      </c>
      <c r="E164" s="5" t="str">
        <f>'[1]TCE - ANEXO IV - Preencher'!G173</f>
        <v>PROMED MATERIAIS CIRURGICOS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000.086.526</v>
      </c>
      <c r="I164" s="6" t="str">
        <f>IF('[1]TCE - ANEXO IV - Preencher'!K173="","",'[1]TCE - ANEXO IV - Preencher'!K173)</f>
        <v>30/04/2024</v>
      </c>
      <c r="J164" s="5" t="str">
        <f>'[1]TCE - ANEXO IV - Preencher'!L173</f>
        <v>25240411278315000111550010000865261259578050</v>
      </c>
      <c r="K164" s="5" t="str">
        <f>IF(F164="B",LEFT('[1]TCE - ANEXO IV - Preencher'!M173,2),IF(F164="S",LEFT('[1]TCE - ANEXO IV - Preencher'!M173,7),IF('[1]TCE - ANEXO IV - Preencher'!H173="","")))</f>
        <v>25</v>
      </c>
      <c r="L164" s="7">
        <f>'[1]TCE - ANEXO IV - Preencher'!N173</f>
        <v>5422.72</v>
      </c>
    </row>
    <row r="165" spans="1:12" s="8" customFormat="1" ht="19.5" customHeight="1" x14ac:dyDescent="0.2">
      <c r="A165" s="3">
        <f>IFERROR(VLOOKUP(B165,'[1]DADOS (OCULTAR)'!$Q$3:$S$135,3,0),"")</f>
        <v>9039744002308</v>
      </c>
      <c r="B165" s="4" t="str">
        <f>'[1]TCE - ANEXO IV - Preencher'!C174</f>
        <v>HOSPITAL NOSSA SENHORA DAS GRAÇAS - ANTIGO ALFA - CG Nº 024/2022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2684571000118</v>
      </c>
      <c r="E165" s="5" t="str">
        <f>'[1]TCE - ANEXO IV - Preencher'!G174</f>
        <v>DINAMICA HOSPITALAR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10056</v>
      </c>
      <c r="I165" s="6" t="str">
        <f>IF('[1]TCE - ANEXO IV - Preencher'!K174="","",'[1]TCE - ANEXO IV - Preencher'!K174)</f>
        <v>26/04/2024</v>
      </c>
      <c r="J165" s="5" t="str">
        <f>'[1]TCE - ANEXO IV - Preencher'!L174</f>
        <v>26240402684571000118551030000100561540310270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278</v>
      </c>
    </row>
    <row r="166" spans="1:12" s="8" customFormat="1" ht="19.5" customHeight="1" x14ac:dyDescent="0.2">
      <c r="A166" s="3">
        <f>IFERROR(VLOOKUP(B166,'[1]DADOS (OCULTAR)'!$Q$3:$S$135,3,0),"")</f>
        <v>9039744002308</v>
      </c>
      <c r="B166" s="4" t="str">
        <f>'[1]TCE - ANEXO IV - Preencher'!C175</f>
        <v>HOSPITAL NOSSA SENHORA DAS GRAÇAS - ANTIGO ALFA - CG Nº 024/2022</v>
      </c>
      <c r="C166" s="4" t="str">
        <f>'[1]TCE - ANEXO IV - Preencher'!E175</f>
        <v>3.13 - Materiais e Materiais Ortopédicos e Corretivos (OPME)</v>
      </c>
      <c r="D166" s="3">
        <f>'[1]TCE - ANEXO IV - Preencher'!F175</f>
        <v>7199135000177</v>
      </c>
      <c r="E166" s="5" t="str">
        <f>'[1]TCE - ANEXO IV - Preencher'!G175</f>
        <v>HOSPSETE - DISTRIBUIDORA DE MATERIAIS MEDICO HOSPITALAR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18264</v>
      </c>
      <c r="I166" s="6" t="str">
        <f>IF('[1]TCE - ANEXO IV - Preencher'!K175="","",'[1]TCE - ANEXO IV - Preencher'!K175)</f>
        <v>02/05/2024</v>
      </c>
      <c r="J166" s="5" t="str">
        <f>'[1]TCE - ANEXO IV - Preencher'!L175</f>
        <v>26240507199135000177550010000182641000202888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92.3</v>
      </c>
    </row>
    <row r="167" spans="1:12" s="8" customFormat="1" ht="19.5" customHeight="1" x14ac:dyDescent="0.2">
      <c r="A167" s="3">
        <f>IFERROR(VLOOKUP(B167,'[1]DADOS (OCULTAR)'!$Q$3:$S$135,3,0),"")</f>
        <v>9039744002308</v>
      </c>
      <c r="B167" s="4" t="str">
        <f>'[1]TCE - ANEXO IV - Preencher'!C176</f>
        <v>HOSPITAL NOSSA SENHORA DAS GRAÇAS - ANTIGO ALFA - CG Nº 024/2022</v>
      </c>
      <c r="C167" s="4" t="str">
        <f>'[1]TCE - ANEXO IV - Preencher'!E176</f>
        <v>3.13 - Materiais e Materiais Ortopédicos e Corretivos (OPME)</v>
      </c>
      <c r="D167" s="3">
        <f>'[1]TCE - ANEXO IV - Preencher'!F176</f>
        <v>4237235000152</v>
      </c>
      <c r="E167" s="5" t="str">
        <f>'[1]TCE - ANEXO IV - Preencher'!G176</f>
        <v>ENDOCENTER COMERCIAL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116358</v>
      </c>
      <c r="I167" s="6" t="str">
        <f>IF('[1]TCE - ANEXO IV - Preencher'!K176="","",'[1]TCE - ANEXO IV - Preencher'!K176)</f>
        <v>02/05/2024</v>
      </c>
      <c r="J167" s="5" t="str">
        <f>'[1]TCE - ANEXO IV - Preencher'!L176</f>
        <v>26240504237235000152550010001163581118382004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44910</v>
      </c>
    </row>
    <row r="168" spans="1:12" s="8" customFormat="1" ht="19.5" customHeight="1" x14ac:dyDescent="0.2">
      <c r="A168" s="3">
        <f>IFERROR(VLOOKUP(B168,'[1]DADOS (OCULTAR)'!$Q$3:$S$135,3,0),"")</f>
        <v>9039744002308</v>
      </c>
      <c r="B168" s="4" t="str">
        <f>'[1]TCE - ANEXO IV - Preencher'!C177</f>
        <v>HOSPITAL NOSSA SENHORA DAS GRAÇAS - ANTIGO ALFA - CG Nº 024/2022</v>
      </c>
      <c r="C168" s="4" t="str">
        <f>'[1]TCE - ANEXO IV - Preencher'!E177</f>
        <v>3.13 - Materiais e Materiais Ortopédicos e Corretivos (OPME)</v>
      </c>
      <c r="D168" s="3">
        <f>'[1]TCE - ANEXO IV - Preencher'!F177</f>
        <v>1772798000667</v>
      </c>
      <c r="E168" s="5" t="str">
        <f>'[1]TCE - ANEXO IV - Preencher'!G177</f>
        <v>MEDTRONIC COMERCIAL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427253</v>
      </c>
      <c r="I168" s="6" t="str">
        <f>IF('[1]TCE - ANEXO IV - Preencher'!K177="","",'[1]TCE - ANEXO IV - Preencher'!K177)</f>
        <v>29/04/2024</v>
      </c>
      <c r="J168" s="5" t="str">
        <f>'[1]TCE - ANEXO IV - Preencher'!L177</f>
        <v>35240401772798000667550010004272531027208773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48672</v>
      </c>
    </row>
    <row r="169" spans="1:12" s="8" customFormat="1" ht="19.5" customHeight="1" x14ac:dyDescent="0.2">
      <c r="A169" s="3">
        <f>IFERROR(VLOOKUP(B169,'[1]DADOS (OCULTAR)'!$Q$3:$S$135,3,0),"")</f>
        <v>9039744002308</v>
      </c>
      <c r="B169" s="4" t="str">
        <f>'[1]TCE - ANEXO IV - Preencher'!C178</f>
        <v>HOSPITAL NOSSA SENHORA DAS GRAÇAS - ANTIGO ALFA - CG Nº 024/2022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2684571000118</v>
      </c>
      <c r="E169" s="5" t="str">
        <f>'[1]TCE - ANEXO IV - Preencher'!G178</f>
        <v>DINAMICA HOSPITALAR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10156</v>
      </c>
      <c r="I169" s="6" t="str">
        <f>IF('[1]TCE - ANEXO IV - Preencher'!K178="","",'[1]TCE - ANEXO IV - Preencher'!K178)</f>
        <v>06/05/2024</v>
      </c>
      <c r="J169" s="5" t="str">
        <f>'[1]TCE - ANEXO IV - Preencher'!L178</f>
        <v>26240502684571000118551030000101561107301782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417</v>
      </c>
    </row>
    <row r="170" spans="1:12" s="8" customFormat="1" ht="19.5" customHeight="1" x14ac:dyDescent="0.2">
      <c r="A170" s="3">
        <f>IFERROR(VLOOKUP(B170,'[1]DADOS (OCULTAR)'!$Q$3:$S$135,3,0),"")</f>
        <v>9039744002308</v>
      </c>
      <c r="B170" s="4" t="str">
        <f>'[1]TCE - ANEXO IV - Preencher'!C179</f>
        <v>HOSPITAL NOSSA SENHORA DAS GRAÇAS - ANTIGO ALFA - CG Nº 024/2022</v>
      </c>
      <c r="C170" s="4" t="str">
        <f>'[1]TCE - ANEXO IV - Preencher'!E179</f>
        <v>3.13 - Materiais e Materiais Ortopédicos e Corretivos (OPME)</v>
      </c>
      <c r="D170" s="3">
        <f>'[1]TCE - ANEXO IV - Preencher'!F179</f>
        <v>2684571000118</v>
      </c>
      <c r="E170" s="5" t="str">
        <f>'[1]TCE - ANEXO IV - Preencher'!G179</f>
        <v>DINAMICA HOSPITALAR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10132</v>
      </c>
      <c r="I170" s="6" t="str">
        <f>IF('[1]TCE - ANEXO IV - Preencher'!K179="","",'[1]TCE - ANEXO IV - Preencher'!K179)</f>
        <v>03/05/2024</v>
      </c>
      <c r="J170" s="5" t="str">
        <f>'[1]TCE - ANEXO IV - Preencher'!L179</f>
        <v>26240502684571000118551030000101321669912103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278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>
        <f>IFERROR(VLOOKUP(B172,'[1]DADOS (OCULTAR)'!$Q$3:$S$135,3,0),"")</f>
        <v>9039744002308</v>
      </c>
      <c r="B172" s="4" t="str">
        <f>'[1]TCE - ANEXO IV - Preencher'!C181</f>
        <v>HOSPITAL NOSSA SENHORA DAS GRAÇAS - ANTIGO ALFA - CG Nº 024/2022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54756242000139</v>
      </c>
      <c r="E172" s="5" t="str">
        <f>'[1]TCE - ANEXO IV - Preencher'!G181</f>
        <v>HANDLE COM DE EQUIPAMENTOS MEDICOS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001211891</v>
      </c>
      <c r="I172" s="6" t="str">
        <f>IF('[1]TCE - ANEXO IV - Preencher'!K181="","",'[1]TCE - ANEXO IV - Preencher'!K181)</f>
        <v>07/05/2024</v>
      </c>
      <c r="J172" s="5" t="str">
        <f>'[1]TCE - ANEXO IV - Preencher'!L181</f>
        <v>35240554756242000139550020012118911213209746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351</v>
      </c>
    </row>
    <row r="173" spans="1:12" s="8" customFormat="1" ht="19.5" customHeight="1" x14ac:dyDescent="0.2">
      <c r="A173" s="3">
        <f>IFERROR(VLOOKUP(B173,'[1]DADOS (OCULTAR)'!$Q$3:$S$135,3,0),"")</f>
        <v>9039744002308</v>
      </c>
      <c r="B173" s="4" t="str">
        <f>'[1]TCE - ANEXO IV - Preencher'!C182</f>
        <v>HOSPITAL NOSSA SENHORA DAS GRAÇAS - ANTIGO ALFA - CG Nº 024/2022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54756242000139</v>
      </c>
      <c r="E173" s="5" t="str">
        <f>'[1]TCE - ANEXO IV - Preencher'!G182</f>
        <v>HANDLE COM DE EQUIPAMENTOS MEDICOS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1212415</v>
      </c>
      <c r="I173" s="6" t="str">
        <f>IF('[1]TCE - ANEXO IV - Preencher'!K182="","",'[1]TCE - ANEXO IV - Preencher'!K182)</f>
        <v>07/05/2024</v>
      </c>
      <c r="J173" s="5" t="str">
        <f>'[1]TCE - ANEXO IV - Preencher'!L182</f>
        <v>35240554756242000139550020012124151751049637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351</v>
      </c>
    </row>
    <row r="174" spans="1:12" s="8" customFormat="1" ht="19.5" customHeight="1" x14ac:dyDescent="0.2">
      <c r="A174" s="3">
        <f>IFERROR(VLOOKUP(B174,'[1]DADOS (OCULTAR)'!$Q$3:$S$135,3,0),"")</f>
        <v>9039744002308</v>
      </c>
      <c r="B174" s="4" t="str">
        <f>'[1]TCE - ANEXO IV - Preencher'!C183</f>
        <v>HOSPITAL NOSSA SENHORA DAS GRAÇAS - ANTIGO ALFA - CG Nº 024/2022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54756242000139</v>
      </c>
      <c r="E174" s="5" t="str">
        <f>'[1]TCE - ANEXO IV - Preencher'!G183</f>
        <v>HANDLE COM DE EQUIPAMENTOS MEDICOS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001211924</v>
      </c>
      <c r="I174" s="6" t="str">
        <f>IF('[1]TCE - ANEXO IV - Preencher'!K183="","",'[1]TCE - ANEXO IV - Preencher'!K183)</f>
        <v>07/05/2024</v>
      </c>
      <c r="J174" s="5" t="str">
        <f>'[1]TCE - ANEXO IV - Preencher'!L183</f>
        <v>35240554756242000139550020012119241274581427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5184</v>
      </c>
    </row>
    <row r="175" spans="1:12" s="8" customFormat="1" ht="19.5" customHeight="1" x14ac:dyDescent="0.2">
      <c r="A175" s="3">
        <f>IFERROR(VLOOKUP(B175,'[1]DADOS (OCULTAR)'!$Q$3:$S$135,3,0),"")</f>
        <v>9039744002308</v>
      </c>
      <c r="B175" s="4" t="str">
        <f>'[1]TCE - ANEXO IV - Preencher'!C184</f>
        <v>HOSPITAL NOSSA SENHORA DAS GRAÇAS - ANTIGO ALFA - CG Nº 024/2022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54756242000139</v>
      </c>
      <c r="E175" s="5" t="str">
        <f>'[1]TCE - ANEXO IV - Preencher'!G184</f>
        <v>HANDLE COM DE EQUIPAMENTOS MEDICOS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001211902</v>
      </c>
      <c r="I175" s="6" t="str">
        <f>IF('[1]TCE - ANEXO IV - Preencher'!K184="","",'[1]TCE - ANEXO IV - Preencher'!K184)</f>
        <v>07/05/2024</v>
      </c>
      <c r="J175" s="5" t="str">
        <f>'[1]TCE - ANEXO IV - Preencher'!L184</f>
        <v>35240554756242000139550020012119021562953187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5535</v>
      </c>
    </row>
    <row r="176" spans="1:12" s="8" customFormat="1" ht="19.5" customHeight="1" x14ac:dyDescent="0.2">
      <c r="A176" s="3">
        <f>IFERROR(VLOOKUP(B176,'[1]DADOS (OCULTAR)'!$Q$3:$S$135,3,0),"")</f>
        <v>9039744002308</v>
      </c>
      <c r="B176" s="4" t="str">
        <f>'[1]TCE - ANEXO IV - Preencher'!C185</f>
        <v>HOSPITAL NOSSA SENHORA DAS GRAÇAS - ANTIGO ALFA - CG Nº 024/2022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54756242000139</v>
      </c>
      <c r="E176" s="5" t="str">
        <f>'[1]TCE - ANEXO IV - Preencher'!G185</f>
        <v>HANDLE COM DE EQUIPAMENTOS MEDICOS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001211905</v>
      </c>
      <c r="I176" s="6" t="str">
        <f>IF('[1]TCE - ANEXO IV - Preencher'!K185="","",'[1]TCE - ANEXO IV - Preencher'!K185)</f>
        <v>07/05/2024</v>
      </c>
      <c r="J176" s="5" t="str">
        <f>'[1]TCE - ANEXO IV - Preencher'!L185</f>
        <v>35240554756242000139550020012119051917173142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5535</v>
      </c>
    </row>
    <row r="177" spans="1:12" s="8" customFormat="1" ht="19.5" customHeight="1" x14ac:dyDescent="0.2">
      <c r="A177" s="3">
        <f>IFERROR(VLOOKUP(B177,'[1]DADOS (OCULTAR)'!$Q$3:$S$135,3,0),"")</f>
        <v>9039744002308</v>
      </c>
      <c r="B177" s="4" t="str">
        <f>'[1]TCE - ANEXO IV - Preencher'!C186</f>
        <v>HOSPITAL NOSSA SENHORA DAS GRAÇAS - ANTIGO ALFA - CG Nº 024/2022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54756242000139</v>
      </c>
      <c r="E177" s="5" t="str">
        <f>'[1]TCE - ANEXO IV - Preencher'!G186</f>
        <v>HANDLE COM DE EQUIPAMENTOS MEDICOS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001211898</v>
      </c>
      <c r="I177" s="6" t="str">
        <f>IF('[1]TCE - ANEXO IV - Preencher'!K186="","",'[1]TCE - ANEXO IV - Preencher'!K186)</f>
        <v>07/05/2024</v>
      </c>
      <c r="J177" s="5" t="str">
        <f>'[1]TCE - ANEXO IV - Preencher'!L186</f>
        <v>35240554756242000139550020012118981076954730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6944</v>
      </c>
    </row>
    <row r="178" spans="1:12" s="8" customFormat="1" ht="19.5" customHeight="1" x14ac:dyDescent="0.2">
      <c r="A178" s="3">
        <f>IFERROR(VLOOKUP(B178,'[1]DADOS (OCULTAR)'!$Q$3:$S$135,3,0),"")</f>
        <v>9039744002308</v>
      </c>
      <c r="B178" s="4" t="str">
        <f>'[1]TCE - ANEXO IV - Preencher'!C187</f>
        <v>HOSPITAL NOSSA SENHORA DAS GRAÇAS - ANTIGO ALFA - CG Nº 024/2022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11278315000111</v>
      </c>
      <c r="E178" s="5" t="str">
        <f>'[1]TCE - ANEXO IV - Preencher'!G187</f>
        <v>PROMED MATERIAIS CIRURGICOS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000.086.569</v>
      </c>
      <c r="I178" s="6" t="str">
        <f>IF('[1]TCE - ANEXO IV - Preencher'!K187="","",'[1]TCE - ANEXO IV - Preencher'!K187)</f>
        <v>06/05/2024</v>
      </c>
      <c r="J178" s="5" t="str">
        <f>'[1]TCE - ANEXO IV - Preencher'!L187</f>
        <v>25240511278315000111550010000865691051941489</v>
      </c>
      <c r="K178" s="5" t="str">
        <f>IF(F178="B",LEFT('[1]TCE - ANEXO IV - Preencher'!M187,2),IF(F178="S",LEFT('[1]TCE - ANEXO IV - Preencher'!M187,7),IF('[1]TCE - ANEXO IV - Preencher'!H187="","")))</f>
        <v>25</v>
      </c>
      <c r="L178" s="7">
        <f>'[1]TCE - ANEXO IV - Preencher'!N187</f>
        <v>7203.98</v>
      </c>
    </row>
    <row r="179" spans="1:12" s="8" customFormat="1" ht="19.5" customHeight="1" x14ac:dyDescent="0.2">
      <c r="A179" s="3">
        <f>IFERROR(VLOOKUP(B179,'[1]DADOS (OCULTAR)'!$Q$3:$S$135,3,0),"")</f>
        <v>9039744002308</v>
      </c>
      <c r="B179" s="4" t="str">
        <f>'[1]TCE - ANEXO IV - Preencher'!C188</f>
        <v>HOSPITAL NOSSA SENHORA DAS GRAÇAS - ANTIGO ALFA - CG Nº 024/2022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54756242000139</v>
      </c>
      <c r="E179" s="5" t="str">
        <f>'[1]TCE - ANEXO IV - Preencher'!G188</f>
        <v>HANDLE COM DE EQUIPAMENTOS MEDICOS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001211914</v>
      </c>
      <c r="I179" s="6" t="str">
        <f>IF('[1]TCE - ANEXO IV - Preencher'!K188="","",'[1]TCE - ANEXO IV - Preencher'!K188)</f>
        <v>07/05/2024</v>
      </c>
      <c r="J179" s="5" t="str">
        <f>'[1]TCE - ANEXO IV - Preencher'!L188</f>
        <v>35240554756242000139550020012119141228321632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5184</v>
      </c>
    </row>
    <row r="180" spans="1:12" s="8" customFormat="1" ht="19.5" customHeight="1" x14ac:dyDescent="0.2">
      <c r="A180" s="3">
        <f>IFERROR(VLOOKUP(B180,'[1]DADOS (OCULTAR)'!$Q$3:$S$135,3,0),"")</f>
        <v>9039744002308</v>
      </c>
      <c r="B180" s="4" t="str">
        <f>'[1]TCE - ANEXO IV - Preencher'!C189</f>
        <v>HOSPITAL NOSSA SENHORA DAS GRAÇAS - ANTIGO ALFA - CG Nº 024/2022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54756242000139</v>
      </c>
      <c r="E180" s="5" t="str">
        <f>'[1]TCE - ANEXO IV - Preencher'!G189</f>
        <v>HANDLE COM DE EQUIPAMENTOS MEDICOS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001211926</v>
      </c>
      <c r="I180" s="6" t="str">
        <f>IF('[1]TCE - ANEXO IV - Preencher'!K189="","",'[1]TCE - ANEXO IV - Preencher'!K189)</f>
        <v>07/05/2024</v>
      </c>
      <c r="J180" s="5" t="str">
        <f>'[1]TCE - ANEXO IV - Preencher'!L189</f>
        <v>35240554756242000139550020012119261674649198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2291</v>
      </c>
    </row>
    <row r="181" spans="1:12" s="8" customFormat="1" ht="19.5" customHeight="1" x14ac:dyDescent="0.2">
      <c r="A181" s="3">
        <f>IFERROR(VLOOKUP(B181,'[1]DADOS (OCULTAR)'!$Q$3:$S$135,3,0),"")</f>
        <v>9039744002308</v>
      </c>
      <c r="B181" s="4" t="str">
        <f>'[1]TCE - ANEXO IV - Preencher'!C190</f>
        <v>HOSPITAL NOSSA SENHORA DAS GRAÇAS - ANTIGO ALFA - CG Nº 024/2022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11278315000111</v>
      </c>
      <c r="E181" s="5" t="str">
        <f>'[1]TCE - ANEXO IV - Preencher'!G190</f>
        <v>PROMED MATERIAIS CIRURGICOS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000.086.607</v>
      </c>
      <c r="I181" s="6" t="str">
        <f>IF('[1]TCE - ANEXO IV - Preencher'!K190="","",'[1]TCE - ANEXO IV - Preencher'!K190)</f>
        <v>07/05/2024</v>
      </c>
      <c r="J181" s="5" t="str">
        <f>'[1]TCE - ANEXO IV - Preencher'!L190</f>
        <v>25240511278315000111550010000866071060624906</v>
      </c>
      <c r="K181" s="5" t="str">
        <f>IF(F181="B",LEFT('[1]TCE - ANEXO IV - Preencher'!M190,2),IF(F181="S",LEFT('[1]TCE - ANEXO IV - Preencher'!M190,7),IF('[1]TCE - ANEXO IV - Preencher'!H190="","")))</f>
        <v>25</v>
      </c>
      <c r="L181" s="7">
        <f>'[1]TCE - ANEXO IV - Preencher'!N190</f>
        <v>1500</v>
      </c>
    </row>
    <row r="182" spans="1:12" s="8" customFormat="1" ht="19.5" customHeight="1" x14ac:dyDescent="0.2">
      <c r="A182" s="3">
        <f>IFERROR(VLOOKUP(B182,'[1]DADOS (OCULTAR)'!$Q$3:$S$135,3,0),"")</f>
        <v>9039744002308</v>
      </c>
      <c r="B182" s="4" t="str">
        <f>'[1]TCE - ANEXO IV - Preencher'!C191</f>
        <v>HOSPITAL NOSSA SENHORA DAS GRAÇAS - ANTIGO ALFA - CG Nº 024/2022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11278315000111</v>
      </c>
      <c r="E182" s="5" t="str">
        <f>'[1]TCE - ANEXO IV - Preencher'!G191</f>
        <v>PROMED MATERIAIS CIRURGICOS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000.086.620</v>
      </c>
      <c r="I182" s="6" t="str">
        <f>IF('[1]TCE - ANEXO IV - Preencher'!K191="","",'[1]TCE - ANEXO IV - Preencher'!K191)</f>
        <v>09/05/2024</v>
      </c>
      <c r="J182" s="5" t="str">
        <f>'[1]TCE - ANEXO IV - Preencher'!L191</f>
        <v>25240511278315000111550010000866201077958073</v>
      </c>
      <c r="K182" s="5" t="str">
        <f>IF(F182="B",LEFT('[1]TCE - ANEXO IV - Preencher'!M191,2),IF(F182="S",LEFT('[1]TCE - ANEXO IV - Preencher'!M191,7),IF('[1]TCE - ANEXO IV - Preencher'!H191="","")))</f>
        <v>25</v>
      </c>
      <c r="L182" s="7">
        <f>'[1]TCE - ANEXO IV - Preencher'!N191</f>
        <v>7279.07</v>
      </c>
    </row>
    <row r="183" spans="1:12" s="8" customFormat="1" ht="19.5" customHeight="1" x14ac:dyDescent="0.2">
      <c r="A183" s="3">
        <f>IFERROR(VLOOKUP(B183,'[1]DADOS (OCULTAR)'!$Q$3:$S$135,3,0),"")</f>
        <v>9039744002308</v>
      </c>
      <c r="B183" s="4" t="str">
        <f>'[1]TCE - ANEXO IV - Preencher'!C192</f>
        <v>HOSPITAL NOSSA SENHORA DAS GRAÇAS - ANTIGO ALFA - CG Nº 024/2022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54756242000139</v>
      </c>
      <c r="E183" s="5" t="str">
        <f>'[1]TCE - ANEXO IV - Preencher'!G192</f>
        <v>HANDLE COM DE EQUIPAMENTOS MEDICOS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001213325</v>
      </c>
      <c r="I183" s="6" t="str">
        <f>IF('[1]TCE - ANEXO IV - Preencher'!K192="","",'[1]TCE - ANEXO IV - Preencher'!K192)</f>
        <v>09/05/2024</v>
      </c>
      <c r="J183" s="5" t="str">
        <f>'[1]TCE - ANEXO IV - Preencher'!L192</f>
        <v>35240554756242000139550020012133251558070480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531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>
        <f>IFERROR(VLOOKUP(B186,'[1]DADOS (OCULTAR)'!$Q$3:$S$135,3,0),"")</f>
        <v>9039744002308</v>
      </c>
      <c r="B186" s="4" t="str">
        <f>'[1]TCE - ANEXO IV - Preencher'!C195</f>
        <v>HOSPITAL NOSSA SENHORA DAS GRAÇAS - ANTIGO ALFA - CG Nº 024/2022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11278315000111</v>
      </c>
      <c r="E186" s="5" t="str">
        <f>'[1]TCE - ANEXO IV - Preencher'!G195</f>
        <v>PROMED MATERIAIS CIRURGICOS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000.086.642</v>
      </c>
      <c r="I186" s="6" t="str">
        <f>IF('[1]TCE - ANEXO IV - Preencher'!K195="","",'[1]TCE - ANEXO IV - Preencher'!K195)</f>
        <v>09/05/2024</v>
      </c>
      <c r="J186" s="5" t="str">
        <f>'[1]TCE - ANEXO IV - Preencher'!L195</f>
        <v>25240511278315000111550010000866421077977881</v>
      </c>
      <c r="K186" s="5" t="str">
        <f>IF(F186="B",LEFT('[1]TCE - ANEXO IV - Preencher'!M195,2),IF(F186="S",LEFT('[1]TCE - ANEXO IV - Preencher'!M195,7),IF('[1]TCE - ANEXO IV - Preencher'!H195="","")))</f>
        <v>25</v>
      </c>
      <c r="L186" s="7">
        <f>'[1]TCE - ANEXO IV - Preencher'!N195</f>
        <v>5779.07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>
        <f>IFERROR(VLOOKUP(B188,'[1]DADOS (OCULTAR)'!$Q$3:$S$135,3,0),"")</f>
        <v>9039744002308</v>
      </c>
      <c r="B188" s="4" t="str">
        <f>'[1]TCE - ANEXO IV - Preencher'!C197</f>
        <v>HOSPITAL NOSSA SENHORA DAS GRAÇAS - ANTIGO ALFA - CG Nº 024/2022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54756242000139</v>
      </c>
      <c r="E188" s="5" t="str">
        <f>'[1]TCE - ANEXO IV - Preencher'!G197</f>
        <v>HANDLE COM DE EQUIPAMENTOS MEDICOS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001215109</v>
      </c>
      <c r="I188" s="6" t="str">
        <f>IF('[1]TCE - ANEXO IV - Preencher'!K197="","",'[1]TCE - ANEXO IV - Preencher'!K197)</f>
        <v>13/05/2024</v>
      </c>
      <c r="J188" s="5" t="str">
        <f>'[1]TCE - ANEXO IV - Preencher'!L197</f>
        <v>35240554756242000139550020012151091120348801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2291</v>
      </c>
    </row>
    <row r="189" spans="1:12" s="8" customFormat="1" ht="19.5" customHeight="1" x14ac:dyDescent="0.2">
      <c r="A189" s="3">
        <f>IFERROR(VLOOKUP(B189,'[1]DADOS (OCULTAR)'!$Q$3:$S$135,3,0),"")</f>
        <v>9039744002308</v>
      </c>
      <c r="B189" s="4" t="str">
        <f>'[1]TCE - ANEXO IV - Preencher'!C198</f>
        <v>HOSPITAL NOSSA SENHORA DAS GRAÇAS - ANTIGO ALFA - CG Nº 024/2022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54756242000139</v>
      </c>
      <c r="E189" s="5" t="str">
        <f>'[1]TCE - ANEXO IV - Preencher'!G198</f>
        <v>HANDLE COM DE EQUIPAMENTOS MEDICOS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001214995</v>
      </c>
      <c r="I189" s="6" t="str">
        <f>IF('[1]TCE - ANEXO IV - Preencher'!K198="","",'[1]TCE - ANEXO IV - Preencher'!K198)</f>
        <v>13/05/2024</v>
      </c>
      <c r="J189" s="5" t="str">
        <f>'[1]TCE - ANEXO IV - Preencher'!L198</f>
        <v>35240554756242000139550020012149951051638890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3424</v>
      </c>
    </row>
    <row r="190" spans="1:12" s="8" customFormat="1" ht="19.5" customHeight="1" x14ac:dyDescent="0.2">
      <c r="A190" s="3">
        <f>IFERROR(VLOOKUP(B190,'[1]DADOS (OCULTAR)'!$Q$3:$S$135,3,0),"")</f>
        <v>9039744002308</v>
      </c>
      <c r="B190" s="4" t="str">
        <f>'[1]TCE - ANEXO IV - Preencher'!C199</f>
        <v>HOSPITAL NOSSA SENHORA DAS GRAÇAS - ANTIGO ALFA - CG Nº 024/2022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54756242000139</v>
      </c>
      <c r="E190" s="5" t="str">
        <f>'[1]TCE - ANEXO IV - Preencher'!G199</f>
        <v>HANDLE COM DE EQUIPAMENTOS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001215378</v>
      </c>
      <c r="I190" s="6" t="str">
        <f>IF('[1]TCE - ANEXO IV - Preencher'!K199="","",'[1]TCE - ANEXO IV - Preencher'!K199)</f>
        <v>13/05/2024</v>
      </c>
      <c r="J190" s="5" t="str">
        <f>'[1]TCE - ANEXO IV - Preencher'!L199</f>
        <v>35240554756242000139550020012153781383789270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8077</v>
      </c>
    </row>
    <row r="191" spans="1:12" s="8" customFormat="1" ht="19.5" customHeight="1" x14ac:dyDescent="0.2">
      <c r="A191" s="3">
        <f>IFERROR(VLOOKUP(B191,'[1]DADOS (OCULTAR)'!$Q$3:$S$135,3,0),"")</f>
        <v>9039744002308</v>
      </c>
      <c r="B191" s="4" t="str">
        <f>'[1]TCE - ANEXO IV - Preencher'!C200</f>
        <v>HOSPITAL NOSSA SENHORA DAS GRAÇAS - ANTIGO ALFA - CG Nº 024/2022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54756242000139</v>
      </c>
      <c r="E191" s="5" t="str">
        <f>'[1]TCE - ANEXO IV - Preencher'!G200</f>
        <v>HANDLE COM DE EQUIPAMENTOS MEDICOS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001214983</v>
      </c>
      <c r="I191" s="6" t="str">
        <f>IF('[1]TCE - ANEXO IV - Preencher'!K200="","",'[1]TCE - ANEXO IV - Preencher'!K200)</f>
        <v>13/05/2024</v>
      </c>
      <c r="J191" s="5" t="str">
        <f>'[1]TCE - ANEXO IV - Preencher'!L200</f>
        <v>35240554756242000139550020012149831145059974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2291</v>
      </c>
    </row>
    <row r="192" spans="1:12" s="8" customFormat="1" ht="19.5" customHeight="1" x14ac:dyDescent="0.2">
      <c r="A192" s="3">
        <f>IFERROR(VLOOKUP(B192,'[1]DADOS (OCULTAR)'!$Q$3:$S$135,3,0),"")</f>
        <v>9039744002308</v>
      </c>
      <c r="B192" s="4" t="str">
        <f>'[1]TCE - ANEXO IV - Preencher'!C201</f>
        <v>HOSPITAL NOSSA SENHORA DAS GRAÇAS - ANTIGO ALFA - CG Nº 024/2022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54756242000139</v>
      </c>
      <c r="E192" s="5" t="str">
        <f>'[1]TCE - ANEXO IV - Preencher'!G201</f>
        <v>HANDLE COM DE EQUIPAMENTOS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001215022</v>
      </c>
      <c r="I192" s="6" t="str">
        <f>IF('[1]TCE - ANEXO IV - Preencher'!K201="","",'[1]TCE - ANEXO IV - Preencher'!K201)</f>
        <v>13/05/2024</v>
      </c>
      <c r="J192" s="5" t="str">
        <f>'[1]TCE - ANEXO IV - Preencher'!L201</f>
        <v>35240554756242000139550020012150221855924263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5184</v>
      </c>
    </row>
    <row r="193" spans="1:12" s="8" customFormat="1" ht="19.5" customHeight="1" x14ac:dyDescent="0.2">
      <c r="A193" s="3">
        <f>IFERROR(VLOOKUP(B193,'[1]DADOS (OCULTAR)'!$Q$3:$S$135,3,0),"")</f>
        <v>9039744002308</v>
      </c>
      <c r="B193" s="4" t="str">
        <f>'[1]TCE - ANEXO IV - Preencher'!C202</f>
        <v>HOSPITAL NOSSA SENHORA DAS GRAÇAS - ANTIGO ALFA - CG Nº 024/2022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54756242000139</v>
      </c>
      <c r="E193" s="5" t="str">
        <f>'[1]TCE - ANEXO IV - Preencher'!G202</f>
        <v>HANDLE COM DE EQUIPAMENTOS MEDICOS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001215119</v>
      </c>
      <c r="I193" s="6" t="str">
        <f>IF('[1]TCE - ANEXO IV - Preencher'!K202="","",'[1]TCE - ANEXO IV - Preencher'!K202)</f>
        <v>13/05/2024</v>
      </c>
      <c r="J193" s="5" t="str">
        <f>'[1]TCE - ANEXO IV - Preencher'!L202</f>
        <v>35240554756242000139550020012151191838298457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3424</v>
      </c>
    </row>
    <row r="194" spans="1:12" s="8" customFormat="1" ht="19.5" customHeight="1" x14ac:dyDescent="0.2">
      <c r="A194" s="3">
        <f>IFERROR(VLOOKUP(B194,'[1]DADOS (OCULTAR)'!$Q$3:$S$135,3,0),"")</f>
        <v>9039744002308</v>
      </c>
      <c r="B194" s="4" t="str">
        <f>'[1]TCE - ANEXO IV - Preencher'!C203</f>
        <v>HOSPITAL NOSSA SENHORA DAS GRAÇAS - ANTIGO ALFA - CG Nº 024/2022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54756242000139</v>
      </c>
      <c r="E194" s="5" t="str">
        <f>'[1]TCE - ANEXO IV - Preencher'!G203</f>
        <v>HANDLE COM DE EQUIPAMENTOS MEDICOS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001215047</v>
      </c>
      <c r="I194" s="6" t="str">
        <f>IF('[1]TCE - ANEXO IV - Preencher'!K203="","",'[1]TCE - ANEXO IV - Preencher'!K203)</f>
        <v>13/05/2024</v>
      </c>
      <c r="J194" s="5" t="str">
        <f>'[1]TCE - ANEXO IV - Preencher'!L203</f>
        <v>35240554756242000139550020012150471477913207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5184</v>
      </c>
    </row>
    <row r="195" spans="1:12" s="8" customFormat="1" ht="19.5" customHeight="1" x14ac:dyDescent="0.2">
      <c r="A195" s="3">
        <f>IFERROR(VLOOKUP(B195,'[1]DADOS (OCULTAR)'!$Q$3:$S$135,3,0),"")</f>
        <v>9039744002308</v>
      </c>
      <c r="B195" s="4" t="str">
        <f>'[1]TCE - ANEXO IV - Preencher'!C204</f>
        <v>HOSPITAL NOSSA SENHORA DAS GRAÇAS - ANTIGO ALFA - CG Nº 024/2022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54756242000139</v>
      </c>
      <c r="E195" s="5" t="str">
        <f>'[1]TCE - ANEXO IV - Preencher'!G204</f>
        <v>HANDLE COM DE EQUIPAMENTOS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001215387</v>
      </c>
      <c r="I195" s="6" t="str">
        <f>IF('[1]TCE - ANEXO IV - Preencher'!K204="","",'[1]TCE - ANEXO IV - Preencher'!K204)</f>
        <v>13/05/2024</v>
      </c>
      <c r="J195" s="5" t="str">
        <f>'[1]TCE - ANEXO IV - Preencher'!L204</f>
        <v>35240554756242000139550020012153871410831928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3424</v>
      </c>
    </row>
    <row r="196" spans="1:12" s="8" customFormat="1" ht="19.5" customHeight="1" x14ac:dyDescent="0.2">
      <c r="A196" s="3">
        <f>IFERROR(VLOOKUP(B196,'[1]DADOS (OCULTAR)'!$Q$3:$S$135,3,0),"")</f>
        <v>9039744002308</v>
      </c>
      <c r="B196" s="4" t="str">
        <f>'[1]TCE - ANEXO IV - Preencher'!C205</f>
        <v>HOSPITAL NOSSA SENHORA DAS GRAÇAS - ANTIGO ALFA - CG Nº 024/2022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54756242000139</v>
      </c>
      <c r="E196" s="5" t="str">
        <f>'[1]TCE - ANEXO IV - Preencher'!G205</f>
        <v>HANDLE COM DE EQUIPAMENTOS MEDICOS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001215115</v>
      </c>
      <c r="I196" s="6" t="str">
        <f>IF('[1]TCE - ANEXO IV - Preencher'!K205="","",'[1]TCE - ANEXO IV - Preencher'!K205)</f>
        <v>13/05/2024</v>
      </c>
      <c r="J196" s="5" t="str">
        <f>'[1]TCE - ANEXO IV - Preencher'!L205</f>
        <v>35240554756242000139550020012151151365294213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2291</v>
      </c>
    </row>
    <row r="197" spans="1:12" s="8" customFormat="1" ht="19.5" customHeight="1" x14ac:dyDescent="0.2">
      <c r="A197" s="3">
        <f>IFERROR(VLOOKUP(B197,'[1]DADOS (OCULTAR)'!$Q$3:$S$135,3,0),"")</f>
        <v>9039744002308</v>
      </c>
      <c r="B197" s="4" t="str">
        <f>'[1]TCE - ANEXO IV - Preencher'!C206</f>
        <v>HOSPITAL NOSSA SENHORA DAS GRAÇAS - ANTIGO ALFA - CG Nº 024/2022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54756242000139</v>
      </c>
      <c r="E197" s="5" t="str">
        <f>'[1]TCE - ANEXO IV - Preencher'!G206</f>
        <v>HANDLE COM DE EQUIPAMENTOS MEDICOS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001215767</v>
      </c>
      <c r="I197" s="6" t="str">
        <f>IF('[1]TCE - ANEXO IV - Preencher'!K206="","",'[1]TCE - ANEXO IV - Preencher'!K206)</f>
        <v>14/05/2024</v>
      </c>
      <c r="J197" s="5" t="str">
        <f>'[1]TCE - ANEXO IV - Preencher'!L206</f>
        <v>35240554756242000139550020012157671718029769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5184</v>
      </c>
    </row>
    <row r="198" spans="1:12" s="8" customFormat="1" ht="19.5" customHeight="1" x14ac:dyDescent="0.2">
      <c r="A198" s="3">
        <f>IFERROR(VLOOKUP(B198,'[1]DADOS (OCULTAR)'!$Q$3:$S$135,3,0),"")</f>
        <v>9039744002308</v>
      </c>
      <c r="B198" s="4" t="str">
        <f>'[1]TCE - ANEXO IV - Preencher'!C207</f>
        <v>HOSPITAL NOSSA SENHORA DAS GRAÇAS - ANTIGO ALFA - CG Nº 024/2022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54756242000139</v>
      </c>
      <c r="E198" s="5" t="str">
        <f>'[1]TCE - ANEXO IV - Preencher'!G207</f>
        <v>HANDLE COM DE EQUIPAMENTOS MEDICOS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001217214</v>
      </c>
      <c r="I198" s="6" t="str">
        <f>IF('[1]TCE - ANEXO IV - Preencher'!K207="","",'[1]TCE - ANEXO IV - Preencher'!K207)</f>
        <v>15/05/2024</v>
      </c>
      <c r="J198" s="5" t="str">
        <f>'[1]TCE - ANEXO IV - Preencher'!L207</f>
        <v>35240554756242000139550020012172141374131922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180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>
        <f>IFERROR(VLOOKUP(B200,'[1]DADOS (OCULTAR)'!$Q$3:$S$135,3,0),"")</f>
        <v>9039744002308</v>
      </c>
      <c r="B200" s="4" t="str">
        <f>'[1]TCE - ANEXO IV - Preencher'!C209</f>
        <v>HOSPITAL NOSSA SENHORA DAS GRAÇAS - ANTIGO ALFA - CG Nº 024/2022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11278315000111</v>
      </c>
      <c r="E200" s="5" t="str">
        <f>'[1]TCE - ANEXO IV - Preencher'!G209</f>
        <v>PROMED MATERIAIS CIRURGICOS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000.086.797</v>
      </c>
      <c r="I200" s="6" t="str">
        <f>IF('[1]TCE - ANEXO IV - Preencher'!K209="","",'[1]TCE - ANEXO IV - Preencher'!K209)</f>
        <v>16/05/2024</v>
      </c>
      <c r="J200" s="5" t="str">
        <f>'[1]TCE - ANEXO IV - Preencher'!L209</f>
        <v>25240511278315000111550010000867971138875211</v>
      </c>
      <c r="K200" s="5" t="str">
        <f>IF(F200="B",LEFT('[1]TCE - ANEXO IV - Preencher'!M209,2),IF(F200="S",LEFT('[1]TCE - ANEXO IV - Preencher'!M209,7),IF('[1]TCE - ANEXO IV - Preencher'!H209="","")))</f>
        <v>25</v>
      </c>
      <c r="L200" s="7">
        <f>'[1]TCE - ANEXO IV - Preencher'!N209</f>
        <v>5703.98</v>
      </c>
    </row>
    <row r="201" spans="1:12" s="8" customFormat="1" ht="19.5" customHeight="1" x14ac:dyDescent="0.2">
      <c r="A201" s="3">
        <f>IFERROR(VLOOKUP(B201,'[1]DADOS (OCULTAR)'!$Q$3:$S$135,3,0),"")</f>
        <v>9039744002308</v>
      </c>
      <c r="B201" s="4" t="str">
        <f>'[1]TCE - ANEXO IV - Preencher'!C210</f>
        <v>HOSPITAL NOSSA SENHORA DAS GRAÇAS - ANTIGO ALFA - CG Nº 024/2022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54756242000139</v>
      </c>
      <c r="E201" s="5" t="str">
        <f>'[1]TCE - ANEXO IV - Preencher'!G210</f>
        <v>HANDLE COM DE EQUIPAMENTOS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001218014</v>
      </c>
      <c r="I201" s="6" t="str">
        <f>IF('[1]TCE - ANEXO IV - Preencher'!K210="","",'[1]TCE - ANEXO IV - Preencher'!K210)</f>
        <v>17/05/2024</v>
      </c>
      <c r="J201" s="5" t="str">
        <f>'[1]TCE - ANEXO IV - Preencher'!L210</f>
        <v>35240554756242000139550020012180141230913919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5184</v>
      </c>
    </row>
    <row r="202" spans="1:12" s="8" customFormat="1" ht="19.5" customHeight="1" x14ac:dyDescent="0.2">
      <c r="A202" s="3">
        <f>IFERROR(VLOOKUP(B202,'[1]DADOS (OCULTAR)'!$Q$3:$S$135,3,0),"")</f>
        <v>9039744002308</v>
      </c>
      <c r="B202" s="4" t="str">
        <f>'[1]TCE - ANEXO IV - Preencher'!C211</f>
        <v>HOSPITAL NOSSA SENHORA DAS GRAÇAS - ANTIGO ALFA - CG Nº 024/2022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54756242000139</v>
      </c>
      <c r="E202" s="5" t="str">
        <f>'[1]TCE - ANEXO IV - Preencher'!G211</f>
        <v>HANDLE COM DE EQUIPAMENTOS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001217988</v>
      </c>
      <c r="I202" s="6" t="str">
        <f>IF('[1]TCE - ANEXO IV - Preencher'!K211="","",'[1]TCE - ANEXO IV - Preencher'!K211)</f>
        <v>17/05/2024</v>
      </c>
      <c r="J202" s="5" t="str">
        <f>'[1]TCE - ANEXO IV - Preencher'!L211</f>
        <v>35240554756242000139550020012179881461044787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3424</v>
      </c>
    </row>
    <row r="203" spans="1:12" s="8" customFormat="1" ht="19.5" customHeight="1" x14ac:dyDescent="0.2">
      <c r="A203" s="3">
        <f>IFERROR(VLOOKUP(B203,'[1]DADOS (OCULTAR)'!$Q$3:$S$135,3,0),"")</f>
        <v>9039744002308</v>
      </c>
      <c r="B203" s="4" t="str">
        <f>'[1]TCE - ANEXO IV - Preencher'!C212</f>
        <v>HOSPITAL NOSSA SENHORA DAS GRAÇAS - ANTIGO ALFA - CG Nº 024/2022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54756242000139</v>
      </c>
      <c r="E203" s="5" t="str">
        <f>'[1]TCE - ANEXO IV - Preencher'!G212</f>
        <v>HANDLE COM DE EQUIPAMENTOS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001218027</v>
      </c>
      <c r="I203" s="6" t="str">
        <f>IF('[1]TCE - ANEXO IV - Preencher'!K212="","",'[1]TCE - ANEXO IV - Preencher'!K212)</f>
        <v>17/05/2024</v>
      </c>
      <c r="J203" s="5" t="str">
        <f>'[1]TCE - ANEXO IV - Preencher'!L212</f>
        <v>35240554756242000139550020012180271836891924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531</v>
      </c>
    </row>
    <row r="204" spans="1:12" s="8" customFormat="1" ht="19.5" customHeight="1" x14ac:dyDescent="0.2">
      <c r="A204" s="3">
        <f>IFERROR(VLOOKUP(B204,'[1]DADOS (OCULTAR)'!$Q$3:$S$135,3,0),"")</f>
        <v>9039744002308</v>
      </c>
      <c r="B204" s="4" t="str">
        <f>'[1]TCE - ANEXO IV - Preencher'!C213</f>
        <v>HOSPITAL NOSSA SENHORA DAS GRAÇAS - ANTIGO ALFA - CG Nº 024/2022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11278315000111</v>
      </c>
      <c r="E204" s="5" t="str">
        <f>'[1]TCE - ANEXO IV - Preencher'!G213</f>
        <v>PROMED MATERIAIS CIRURGICOS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000.086.875</v>
      </c>
      <c r="I204" s="6" t="str">
        <f>IF('[1]TCE - ANEXO IV - Preencher'!K213="","",'[1]TCE - ANEXO IV - Preencher'!K213)</f>
        <v>20/05/2024</v>
      </c>
      <c r="J204" s="5" t="str">
        <f>'[1]TCE - ANEXO IV - Preencher'!L213</f>
        <v>25240511278315000111550010000868751173750029</v>
      </c>
      <c r="K204" s="5" t="str">
        <f>IF(F204="B",LEFT('[1]TCE - ANEXO IV - Preencher'!M213,2),IF(F204="S",LEFT('[1]TCE - ANEXO IV - Preencher'!M213,7),IF('[1]TCE - ANEXO IV - Preencher'!H213="","")))</f>
        <v>25</v>
      </c>
      <c r="L204" s="7">
        <f>'[1]TCE - ANEXO IV - Preencher'!N213</f>
        <v>1500</v>
      </c>
    </row>
    <row r="205" spans="1:12" s="8" customFormat="1" ht="19.5" customHeight="1" x14ac:dyDescent="0.2">
      <c r="A205" s="3">
        <f>IFERROR(VLOOKUP(B205,'[1]DADOS (OCULTAR)'!$Q$3:$S$135,3,0),"")</f>
        <v>9039744002308</v>
      </c>
      <c r="B205" s="4" t="str">
        <f>'[1]TCE - ANEXO IV - Preencher'!C214</f>
        <v>HOSPITAL NOSSA SENHORA DAS GRAÇAS - ANTIGO ALFA - CG Nº 024/2022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54756242000139</v>
      </c>
      <c r="E205" s="5" t="str">
        <f>'[1]TCE - ANEXO IV - Preencher'!G214</f>
        <v>HANDLE COM DE EQUIPAMENTOS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001219873</v>
      </c>
      <c r="I205" s="6" t="str">
        <f>IF('[1]TCE - ANEXO IV - Preencher'!K214="","",'[1]TCE - ANEXO IV - Preencher'!K214)</f>
        <v>21/05/2024</v>
      </c>
      <c r="J205" s="5" t="str">
        <f>'[1]TCE - ANEXO IV - Preencher'!L214</f>
        <v>35240554756242000139550020012198731205615887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2291</v>
      </c>
    </row>
    <row r="206" spans="1:12" s="8" customFormat="1" ht="19.5" customHeight="1" x14ac:dyDescent="0.2">
      <c r="A206" s="3">
        <f>IFERROR(VLOOKUP(B206,'[1]DADOS (OCULTAR)'!$Q$3:$S$135,3,0),"")</f>
        <v>9039744002308</v>
      </c>
      <c r="B206" s="4" t="str">
        <f>'[1]TCE - ANEXO IV - Preencher'!C215</f>
        <v>HOSPITAL NOSSA SENHORA DAS GRAÇAS - ANTIGO ALFA - CG Nº 024/2022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54756242000139</v>
      </c>
      <c r="E206" s="5" t="str">
        <f>'[1]TCE - ANEXO IV - Preencher'!G215</f>
        <v>HANDLE COM DE EQUIPAMENTOS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001219951</v>
      </c>
      <c r="I206" s="6" t="str">
        <f>IF('[1]TCE - ANEXO IV - Preencher'!K215="","",'[1]TCE - ANEXO IV - Preencher'!K215)</f>
        <v>21/05/2024</v>
      </c>
      <c r="J206" s="5" t="str">
        <f>'[1]TCE - ANEXO IV - Preencher'!L215</f>
        <v>35240554756242000139550020012199511411257590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2291</v>
      </c>
    </row>
    <row r="207" spans="1:12" s="8" customFormat="1" ht="19.5" customHeight="1" x14ac:dyDescent="0.2">
      <c r="A207" s="3">
        <f>IFERROR(VLOOKUP(B207,'[1]DADOS (OCULTAR)'!$Q$3:$S$135,3,0),"")</f>
        <v>9039744002308</v>
      </c>
      <c r="B207" s="4" t="str">
        <f>'[1]TCE - ANEXO IV - Preencher'!C216</f>
        <v>HOSPITAL NOSSA SENHORA DAS GRAÇAS - ANTIGO ALFA - CG Nº 024/2022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37438274000177</v>
      </c>
      <c r="E207" s="5" t="str">
        <f>'[1]TCE - ANEXO IV - Preencher'!G216</f>
        <v>SELLMED PRODUTOS MEDICOS E HOSPITALARES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22643</v>
      </c>
      <c r="I207" s="6" t="str">
        <f>IF('[1]TCE - ANEXO IV - Preencher'!K216="","",'[1]TCE - ANEXO IV - Preencher'!K216)</f>
        <v>20/05/2024</v>
      </c>
      <c r="J207" s="5" t="str">
        <f>'[1]TCE - ANEXO IV - Preencher'!L216</f>
        <v>26240537438274000177550010000226431356785700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692.6</v>
      </c>
    </row>
    <row r="208" spans="1:12" s="8" customFormat="1" ht="19.5" customHeight="1" x14ac:dyDescent="0.2">
      <c r="A208" s="3">
        <f>IFERROR(VLOOKUP(B208,'[1]DADOS (OCULTAR)'!$Q$3:$S$135,3,0),"")</f>
        <v>9039744002308</v>
      </c>
      <c r="B208" s="4" t="str">
        <f>'[1]TCE - ANEXO IV - Preencher'!C217</f>
        <v>HOSPITAL NOSSA SENHORA DAS GRAÇAS - ANTIGO ALFA - CG Nº 024/2022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54756242000139</v>
      </c>
      <c r="E208" s="5" t="str">
        <f>'[1]TCE - ANEXO IV - Preencher'!G217</f>
        <v>HANDLE COM DE EQUIPAMENTOS MEDICOS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001219845</v>
      </c>
      <c r="I208" s="6" t="str">
        <f>IF('[1]TCE - ANEXO IV - Preencher'!K217="","",'[1]TCE - ANEXO IV - Preencher'!K217)</f>
        <v>21/05/2024</v>
      </c>
      <c r="J208" s="5" t="str">
        <f>'[1]TCE - ANEXO IV - Preencher'!L217</f>
        <v>35240554756242000139550020012198451880011884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351</v>
      </c>
    </row>
    <row r="209" spans="1:12" s="8" customFormat="1" ht="19.5" customHeight="1" x14ac:dyDescent="0.2">
      <c r="A209" s="3">
        <f>IFERROR(VLOOKUP(B209,'[1]DADOS (OCULTAR)'!$Q$3:$S$135,3,0),"")</f>
        <v>9039744002308</v>
      </c>
      <c r="B209" s="4" t="str">
        <f>'[1]TCE - ANEXO IV - Preencher'!C218</f>
        <v>HOSPITAL NOSSA SENHORA DAS GRAÇAS - ANTIGO ALFA - CG Nº 024/2022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54756242000139</v>
      </c>
      <c r="E209" s="5" t="str">
        <f>'[1]TCE - ANEXO IV - Preencher'!G218</f>
        <v>HANDLE COM DE EQUIPAMENTOS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001219858</v>
      </c>
      <c r="I209" s="6" t="str">
        <f>IF('[1]TCE - ANEXO IV - Preencher'!K218="","",'[1]TCE - ANEXO IV - Preencher'!K218)</f>
        <v>21/05/2024</v>
      </c>
      <c r="J209" s="5" t="str">
        <f>'[1]TCE - ANEXO IV - Preencher'!L218</f>
        <v>35240554756242000139550020012198581799259551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2291</v>
      </c>
    </row>
    <row r="210" spans="1:12" s="8" customFormat="1" ht="19.5" customHeight="1" x14ac:dyDescent="0.2">
      <c r="A210" s="3">
        <f>IFERROR(VLOOKUP(B210,'[1]DADOS (OCULTAR)'!$Q$3:$S$135,3,0),"")</f>
        <v>9039744002308</v>
      </c>
      <c r="B210" s="4" t="str">
        <f>'[1]TCE - ANEXO IV - Preencher'!C219</f>
        <v>HOSPITAL NOSSA SENHORA DAS GRAÇAS - ANTIGO ALFA - CG Nº 024/2022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11278315000111</v>
      </c>
      <c r="E210" s="5" t="str">
        <f>'[1]TCE - ANEXO IV - Preencher'!G219</f>
        <v>PROMED MATERIAIS CIRURGICOS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000.086.955</v>
      </c>
      <c r="I210" s="6" t="str">
        <f>IF('[1]TCE - ANEXO IV - Preencher'!K219="","",'[1]TCE - ANEXO IV - Preencher'!K219)</f>
        <v>22/05/2024</v>
      </c>
      <c r="J210" s="5" t="str">
        <f>'[1]TCE - ANEXO IV - Preencher'!L219</f>
        <v>25240511278315000111550010000869551191301047</v>
      </c>
      <c r="K210" s="5" t="str">
        <f>IF(F210="B",LEFT('[1]TCE - ANEXO IV - Preencher'!M219,2),IF(F210="S",LEFT('[1]TCE - ANEXO IV - Preencher'!M219,7),IF('[1]TCE - ANEXO IV - Preencher'!H219="","")))</f>
        <v>25</v>
      </c>
      <c r="L210" s="7">
        <f>'[1]TCE - ANEXO IV - Preencher'!N219</f>
        <v>1500</v>
      </c>
    </row>
    <row r="211" spans="1:12" s="8" customFormat="1" ht="19.5" customHeight="1" x14ac:dyDescent="0.2">
      <c r="A211" s="3">
        <f>IFERROR(VLOOKUP(B211,'[1]DADOS (OCULTAR)'!$Q$3:$S$135,3,0),"")</f>
        <v>9039744002308</v>
      </c>
      <c r="B211" s="4" t="str">
        <f>'[1]TCE - ANEXO IV - Preencher'!C220</f>
        <v>HOSPITAL NOSSA SENHORA DAS GRAÇAS - ANTIGO ALFA - CG Nº 024/2022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54756242000139</v>
      </c>
      <c r="E211" s="5" t="str">
        <f>'[1]TCE - ANEXO IV - Preencher'!G220</f>
        <v>HANDLE COM DE EQUIPAMENTOS MEDICOS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001220902</v>
      </c>
      <c r="I211" s="6" t="str">
        <f>IF('[1]TCE - ANEXO IV - Preencher'!K220="","",'[1]TCE - ANEXO IV - Preencher'!K220)</f>
        <v>22/05/2024</v>
      </c>
      <c r="J211" s="5" t="str">
        <f>'[1]TCE - ANEXO IV - Preencher'!L220</f>
        <v>35240554756242000139550020012209021130937730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5184</v>
      </c>
    </row>
    <row r="212" spans="1:12" s="8" customFormat="1" ht="19.5" customHeight="1" x14ac:dyDescent="0.2">
      <c r="A212" s="3">
        <f>IFERROR(VLOOKUP(B212,'[1]DADOS (OCULTAR)'!$Q$3:$S$135,3,0),"")</f>
        <v>9039744002308</v>
      </c>
      <c r="B212" s="4" t="str">
        <f>'[1]TCE - ANEXO IV - Preencher'!C221</f>
        <v>HOSPITAL NOSSA SENHORA DAS GRAÇAS - ANTIGO ALFA - CG Nº 024/2022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54756242000139</v>
      </c>
      <c r="E212" s="5" t="str">
        <f>'[1]TCE - ANEXO IV - Preencher'!G221</f>
        <v>HANDLE COM DE EQUIPAMENTOS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001220799</v>
      </c>
      <c r="I212" s="6" t="str">
        <f>IF('[1]TCE - ANEXO IV - Preencher'!K221="","",'[1]TCE - ANEXO IV - Preencher'!K221)</f>
        <v>22/05/2024</v>
      </c>
      <c r="J212" s="5" t="str">
        <f>'[1]TCE - ANEXO IV - Preencher'!L221</f>
        <v>35240554756242000139550020012207991216376130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5184</v>
      </c>
    </row>
    <row r="213" spans="1:12" s="8" customFormat="1" ht="19.5" customHeight="1" x14ac:dyDescent="0.2">
      <c r="A213" s="3">
        <f>IFERROR(VLOOKUP(B213,'[1]DADOS (OCULTAR)'!$Q$3:$S$135,3,0),"")</f>
        <v>9039744002308</v>
      </c>
      <c r="B213" s="4" t="str">
        <f>'[1]TCE - ANEXO IV - Preencher'!C222</f>
        <v>HOSPITAL NOSSA SENHORA DAS GRAÇAS - ANTIGO ALFA - CG Nº 024/2022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54756242000139</v>
      </c>
      <c r="E213" s="5" t="str">
        <f>'[1]TCE - ANEXO IV - Preencher'!G222</f>
        <v>HANDLE COM DE EQUIPAMENTOS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001220853</v>
      </c>
      <c r="I213" s="6" t="str">
        <f>IF('[1]TCE - ANEXO IV - Preencher'!K222="","",'[1]TCE - ANEXO IV - Preencher'!K222)</f>
        <v>22/05/2024</v>
      </c>
      <c r="J213" s="5" t="str">
        <f>'[1]TCE - ANEXO IV - Preencher'!L222</f>
        <v>35240554756242000139550020012208531491607110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5184</v>
      </c>
    </row>
    <row r="214" spans="1:12" s="8" customFormat="1" ht="19.5" customHeight="1" x14ac:dyDescent="0.2">
      <c r="A214" s="3">
        <f>IFERROR(VLOOKUP(B214,'[1]DADOS (OCULTAR)'!$Q$3:$S$135,3,0),"")</f>
        <v>9039744002308</v>
      </c>
      <c r="B214" s="4" t="str">
        <f>'[1]TCE - ANEXO IV - Preencher'!C223</f>
        <v>HOSPITAL NOSSA SENHORA DAS GRAÇAS - ANTIGO ALFA - CG Nº 024/2022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11278315000111</v>
      </c>
      <c r="E214" s="5" t="str">
        <f>'[1]TCE - ANEXO IV - Preencher'!G223</f>
        <v>PROMED MATERIAIS CIRURGICOS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000.086.953</v>
      </c>
      <c r="I214" s="6" t="str">
        <f>IF('[1]TCE - ANEXO IV - Preencher'!K223="","",'[1]TCE - ANEXO IV - Preencher'!K223)</f>
        <v>22/05/2024</v>
      </c>
      <c r="J214" s="5" t="str">
        <f>'[1]TCE - ANEXO IV - Preencher'!L223</f>
        <v>25240511278315000111550010000869531191296618</v>
      </c>
      <c r="K214" s="5" t="str">
        <f>IF(F214="B",LEFT('[1]TCE - ANEXO IV - Preencher'!M223,2),IF(F214="S",LEFT('[1]TCE - ANEXO IV - Preencher'!M223,7),IF('[1]TCE - ANEXO IV - Preencher'!H223="","")))</f>
        <v>25</v>
      </c>
      <c r="L214" s="7">
        <f>'[1]TCE - ANEXO IV - Preencher'!N223</f>
        <v>7203.98</v>
      </c>
    </row>
    <row r="215" spans="1:12" s="8" customFormat="1" ht="19.5" customHeight="1" x14ac:dyDescent="0.2">
      <c r="A215" s="3">
        <f>IFERROR(VLOOKUP(B215,'[1]DADOS (OCULTAR)'!$Q$3:$S$135,3,0),"")</f>
        <v>9039744002308</v>
      </c>
      <c r="B215" s="4" t="str">
        <f>'[1]TCE - ANEXO IV - Preencher'!C224</f>
        <v>HOSPITAL NOSSA SENHORA DAS GRAÇAS - ANTIGO ALFA - CG Nº 024/2022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54756242000139</v>
      </c>
      <c r="E215" s="5" t="str">
        <f>'[1]TCE - ANEXO IV - Preencher'!G224</f>
        <v>HANDLE COM DE EQUIPAMENTOS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001217983</v>
      </c>
      <c r="I215" s="6" t="str">
        <f>IF('[1]TCE - ANEXO IV - Preencher'!K224="","",'[1]TCE - ANEXO IV - Preencher'!K224)</f>
        <v>17/05/2024</v>
      </c>
      <c r="J215" s="5" t="str">
        <f>'[1]TCE - ANEXO IV - Preencher'!L224</f>
        <v>35240554756242000139550020012179831688186156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5184</v>
      </c>
    </row>
    <row r="216" spans="1:12" s="8" customFormat="1" ht="19.5" customHeight="1" x14ac:dyDescent="0.2">
      <c r="A216" s="3">
        <f>IFERROR(VLOOKUP(B216,'[1]DADOS (OCULTAR)'!$Q$3:$S$135,3,0),"")</f>
        <v>9039744002308</v>
      </c>
      <c r="B216" s="4" t="str">
        <f>'[1]TCE - ANEXO IV - Preencher'!C225</f>
        <v>HOSPITAL NOSSA SENHORA DAS GRAÇAS - ANTIGO ALFA - CG Nº 024/2022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54756242000139</v>
      </c>
      <c r="E216" s="5" t="str">
        <f>'[1]TCE - ANEXO IV - Preencher'!G225</f>
        <v>HANDLE COM DE EQUIPAMENTOS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001221186</v>
      </c>
      <c r="I216" s="6" t="str">
        <f>IF('[1]TCE - ANEXO IV - Preencher'!K225="","",'[1]TCE - ANEXO IV - Preencher'!K225)</f>
        <v>22/05/2024</v>
      </c>
      <c r="J216" s="5" t="str">
        <f>'[1]TCE - ANEXO IV - Preencher'!L225</f>
        <v>35240554756242000139550020012211861804775064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2291</v>
      </c>
    </row>
    <row r="217" spans="1:12" s="8" customFormat="1" ht="19.5" customHeight="1" x14ac:dyDescent="0.2">
      <c r="A217" s="3">
        <f>IFERROR(VLOOKUP(B217,'[1]DADOS (OCULTAR)'!$Q$3:$S$135,3,0),"")</f>
        <v>9039744002308</v>
      </c>
      <c r="B217" s="4" t="str">
        <f>'[1]TCE - ANEXO IV - Preencher'!C226</f>
        <v>HOSPITAL NOSSA SENHORA DAS GRAÇAS - ANTIGO ALFA - CG Nº 024/2022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54756242000139</v>
      </c>
      <c r="E217" s="5" t="str">
        <f>'[1]TCE - ANEXO IV - Preencher'!G226</f>
        <v>HANDLE COM DE EQUIPAMENTOS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001221132</v>
      </c>
      <c r="I217" s="6" t="str">
        <f>IF('[1]TCE - ANEXO IV - Preencher'!K226="","",'[1]TCE - ANEXO IV - Preencher'!K226)</f>
        <v>22/05/2024</v>
      </c>
      <c r="J217" s="5" t="str">
        <f>'[1]TCE - ANEXO IV - Preencher'!L226</f>
        <v>35240554756242000139550020012211321411201355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5184</v>
      </c>
    </row>
    <row r="218" spans="1:12" s="8" customFormat="1" ht="19.5" customHeight="1" x14ac:dyDescent="0.2">
      <c r="A218" s="3">
        <f>IFERROR(VLOOKUP(B218,'[1]DADOS (OCULTAR)'!$Q$3:$S$135,3,0),"")</f>
        <v>9039744002308</v>
      </c>
      <c r="B218" s="4" t="str">
        <f>'[1]TCE - ANEXO IV - Preencher'!C227</f>
        <v>HOSPITAL NOSSA SENHORA DAS GRAÇAS - ANTIGO ALFA - CG Nº 024/2022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54756242000139</v>
      </c>
      <c r="E218" s="5" t="str">
        <f>'[1]TCE - ANEXO IV - Preencher'!G227</f>
        <v>HANDLE COM DE EQUIPAMENTOS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001221145</v>
      </c>
      <c r="I218" s="6" t="str">
        <f>IF('[1]TCE - ANEXO IV - Preencher'!K227="","",'[1]TCE - ANEXO IV - Preencher'!K227)</f>
        <v>22/05/2024</v>
      </c>
      <c r="J218" s="5" t="str">
        <f>'[1]TCE - ANEXO IV - Preencher'!L227</f>
        <v>35240554756242000139550020012211451775721990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3424</v>
      </c>
    </row>
    <row r="219" spans="1:12" s="8" customFormat="1" ht="19.5" customHeight="1" x14ac:dyDescent="0.2">
      <c r="A219" s="3">
        <f>IFERROR(VLOOKUP(B219,'[1]DADOS (OCULTAR)'!$Q$3:$S$135,3,0),"")</f>
        <v>9039744002308</v>
      </c>
      <c r="B219" s="4" t="str">
        <f>'[1]TCE - ANEXO IV - Preencher'!C228</f>
        <v>HOSPITAL NOSSA SENHORA DAS GRAÇAS - ANTIGO ALFA - CG Nº 024/2022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11278315000111</v>
      </c>
      <c r="E219" s="5" t="str">
        <f>'[1]TCE - ANEXO IV - Preencher'!G228</f>
        <v>PROMED MATERIAIS CIRURGICOS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000.086.982</v>
      </c>
      <c r="I219" s="6" t="str">
        <f>IF('[1]TCE - ANEXO IV - Preencher'!K228="","",'[1]TCE - ANEXO IV - Preencher'!K228)</f>
        <v>23/05/2024</v>
      </c>
      <c r="J219" s="5" t="str">
        <f>'[1]TCE - ANEXO IV - Preencher'!L228</f>
        <v>25240511278315000111550010000869821200058658</v>
      </c>
      <c r="K219" s="5" t="str">
        <f>IF(F219="B",LEFT('[1]TCE - ANEXO IV - Preencher'!M228,2),IF(F219="S",LEFT('[1]TCE - ANEXO IV - Preencher'!M228,7),IF('[1]TCE - ANEXO IV - Preencher'!H228="","")))</f>
        <v>25</v>
      </c>
      <c r="L219" s="7">
        <f>'[1]TCE - ANEXO IV - Preencher'!N228</f>
        <v>1500</v>
      </c>
    </row>
    <row r="220" spans="1:12" s="8" customFormat="1" ht="19.5" customHeight="1" x14ac:dyDescent="0.2">
      <c r="A220" s="3">
        <f>IFERROR(VLOOKUP(B220,'[1]DADOS (OCULTAR)'!$Q$3:$S$135,3,0),"")</f>
        <v>9039744002308</v>
      </c>
      <c r="B220" s="4" t="str">
        <f>'[1]TCE - ANEXO IV - Preencher'!C229</f>
        <v>HOSPITAL NOSSA SENHORA DAS GRAÇAS - ANTIGO ALFA - CG Nº 024/2022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54756242000139</v>
      </c>
      <c r="E220" s="5" t="str">
        <f>'[1]TCE - ANEXO IV - Preencher'!G229</f>
        <v>HANDLE COM DE EQUIPAMENTOS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001223252</v>
      </c>
      <c r="I220" s="6" t="str">
        <f>IF('[1]TCE - ANEXO IV - Preencher'!K229="","",'[1]TCE - ANEXO IV - Preencher'!K229)</f>
        <v>27/05/2024</v>
      </c>
      <c r="J220" s="5" t="str">
        <f>'[1]TCE - ANEXO IV - Preencher'!L229</f>
        <v>35240554756242000139550020012232521164971548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2291</v>
      </c>
    </row>
    <row r="221" spans="1:12" s="8" customFormat="1" ht="19.5" customHeight="1" x14ac:dyDescent="0.2">
      <c r="A221" s="3">
        <f>IFERROR(VLOOKUP(B221,'[1]DADOS (OCULTAR)'!$Q$3:$S$135,3,0),"")</f>
        <v>9039744002308</v>
      </c>
      <c r="B221" s="4" t="str">
        <f>'[1]TCE - ANEXO IV - Preencher'!C230</f>
        <v>HOSPITAL NOSSA SENHORA DAS GRAÇAS - ANTIGO ALFA - CG Nº 024/2022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54756242000139</v>
      </c>
      <c r="E221" s="5" t="str">
        <f>'[1]TCE - ANEXO IV - Preencher'!G230</f>
        <v>HANDLE COM DE EQUIPAMENTOS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001223255</v>
      </c>
      <c r="I221" s="6" t="str">
        <f>IF('[1]TCE - ANEXO IV - Preencher'!K230="","",'[1]TCE - ANEXO IV - Preencher'!K230)</f>
        <v>27/05/2024</v>
      </c>
      <c r="J221" s="5" t="str">
        <f>'[1]TCE - ANEXO IV - Preencher'!L230</f>
        <v>35240554756242000139550020012232551309436720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3424</v>
      </c>
    </row>
    <row r="222" spans="1:12" s="8" customFormat="1" ht="19.5" customHeight="1" x14ac:dyDescent="0.2">
      <c r="A222" s="3">
        <f>IFERROR(VLOOKUP(B222,'[1]DADOS (OCULTAR)'!$Q$3:$S$135,3,0),"")</f>
        <v>9039744002308</v>
      </c>
      <c r="B222" s="4" t="str">
        <f>'[1]TCE - ANEXO IV - Preencher'!C231</f>
        <v>HOSPITAL NOSSA SENHORA DAS GRAÇAS - ANTIGO ALFA - CG Nº 024/2022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54756242000139</v>
      </c>
      <c r="E222" s="5" t="str">
        <f>'[1]TCE - ANEXO IV - Preencher'!G231</f>
        <v>HANDLE COM DE EQUIPAMENTOS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001223247</v>
      </c>
      <c r="I222" s="6" t="str">
        <f>IF('[1]TCE - ANEXO IV - Preencher'!K231="","",'[1]TCE - ANEXO IV - Preencher'!K231)</f>
        <v>27/05/2024</v>
      </c>
      <c r="J222" s="5" t="str">
        <f>'[1]TCE - ANEXO IV - Preencher'!L231</f>
        <v>35240554756242000139550020012232471473746603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2291</v>
      </c>
    </row>
    <row r="223" spans="1:12" s="8" customFormat="1" ht="19.5" customHeight="1" x14ac:dyDescent="0.2">
      <c r="A223" s="3">
        <f>IFERROR(VLOOKUP(B223,'[1]DADOS (OCULTAR)'!$Q$3:$S$135,3,0),"")</f>
        <v>9039744002308</v>
      </c>
      <c r="B223" s="4" t="str">
        <f>'[1]TCE - ANEXO IV - Preencher'!C232</f>
        <v>HOSPITAL NOSSA SENHORA DAS GRAÇAS - ANTIGO ALFA - CG Nº 024/2022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54756242000139</v>
      </c>
      <c r="E223" s="5" t="str">
        <f>'[1]TCE - ANEXO IV - Preencher'!G232</f>
        <v>HANDLE COM DE EQUIPAMENTOS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001224564</v>
      </c>
      <c r="I223" s="6" t="str">
        <f>IF('[1]TCE - ANEXO IV - Preencher'!K232="","",'[1]TCE - ANEXO IV - Preencher'!K232)</f>
        <v>28/05/2024</v>
      </c>
      <c r="J223" s="5" t="str">
        <f>'[1]TCE - ANEXO IV - Preencher'!L232</f>
        <v>35240554756242000139550020012245641059347459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2473</v>
      </c>
    </row>
    <row r="224" spans="1:12" s="8" customFormat="1" ht="19.5" customHeight="1" x14ac:dyDescent="0.2">
      <c r="A224" s="3">
        <f>IFERROR(VLOOKUP(B224,'[1]DADOS (OCULTAR)'!$Q$3:$S$135,3,0),"")</f>
        <v>9039744002308</v>
      </c>
      <c r="B224" s="4" t="str">
        <f>'[1]TCE - ANEXO IV - Preencher'!C233</f>
        <v>HOSPITAL NOSSA SENHORA DAS GRAÇAS - ANTIGO ALFA - CG Nº 024/2022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54756242000139</v>
      </c>
      <c r="E224" s="5" t="str">
        <f>'[1]TCE - ANEXO IV - Preencher'!G233</f>
        <v>HANDLE COM DE EQUIPAMENTOS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001224631</v>
      </c>
      <c r="I224" s="6" t="str">
        <f>IF('[1]TCE - ANEXO IV - Preencher'!K233="","",'[1]TCE - ANEXO IV - Preencher'!K233)</f>
        <v>28/05/2024</v>
      </c>
      <c r="J224" s="5" t="str">
        <f>'[1]TCE - ANEXO IV - Preencher'!L233</f>
        <v>35240554756242000139550020012246311721571049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2291</v>
      </c>
    </row>
    <row r="225" spans="1:12" s="8" customFormat="1" ht="19.5" customHeight="1" x14ac:dyDescent="0.2">
      <c r="A225" s="3">
        <f>IFERROR(VLOOKUP(B225,'[1]DADOS (OCULTAR)'!$Q$3:$S$135,3,0),"")</f>
        <v>9039744002308</v>
      </c>
      <c r="B225" s="4" t="str">
        <f>'[1]TCE - ANEXO IV - Preencher'!C234</f>
        <v>HOSPITAL NOSSA SENHORA DAS GRAÇAS - ANTIGO ALFA - CG Nº 024/2022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54756242000139</v>
      </c>
      <c r="E225" s="5" t="str">
        <f>'[1]TCE - ANEXO IV - Preencher'!G234</f>
        <v>HANDLE COM DE EQUIPAMENTOS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001224581</v>
      </c>
      <c r="I225" s="6" t="str">
        <f>IF('[1]TCE - ANEXO IV - Preencher'!K234="","",'[1]TCE - ANEXO IV - Preencher'!K234)</f>
        <v>28/05/2024</v>
      </c>
      <c r="J225" s="5" t="str">
        <f>'[1]TCE - ANEXO IV - Preencher'!L234</f>
        <v>35240554756242000139550020012245811540797335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5184</v>
      </c>
    </row>
    <row r="226" spans="1:12" s="8" customFormat="1" ht="19.5" customHeight="1" x14ac:dyDescent="0.2">
      <c r="A226" s="3">
        <f>IFERROR(VLOOKUP(B226,'[1]DADOS (OCULTAR)'!$Q$3:$S$135,3,0),"")</f>
        <v>9039744002308</v>
      </c>
      <c r="B226" s="4" t="str">
        <f>'[1]TCE - ANEXO IV - Preencher'!C235</f>
        <v>HOSPITAL NOSSA SENHORA DAS GRAÇAS - ANTIGO ALFA - CG Nº 024/2022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54756242000139</v>
      </c>
      <c r="E226" s="5" t="str">
        <f>'[1]TCE - ANEXO IV - Preencher'!G235</f>
        <v>HANDLE COM DE EQUIPAMENTOS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001224497</v>
      </c>
      <c r="I226" s="6" t="str">
        <f>IF('[1]TCE - ANEXO IV - Preencher'!K235="","",'[1]TCE - ANEXO IV - Preencher'!K235)</f>
        <v>28/05/2024</v>
      </c>
      <c r="J226" s="5" t="str">
        <f>'[1]TCE - ANEXO IV - Preencher'!L235</f>
        <v>35240554756242000139550020012244971158098240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5184</v>
      </c>
    </row>
    <row r="227" spans="1:12" s="8" customFormat="1" ht="19.5" customHeight="1" x14ac:dyDescent="0.2">
      <c r="A227" s="3">
        <f>IFERROR(VLOOKUP(B227,'[1]DADOS (OCULTAR)'!$Q$3:$S$135,3,0),"")</f>
        <v>9039744002308</v>
      </c>
      <c r="B227" s="4" t="str">
        <f>'[1]TCE - ANEXO IV - Preencher'!C236</f>
        <v>HOSPITAL NOSSA SENHORA DAS GRAÇAS - ANTIGO ALFA - CG Nº 024/2022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54756242000139</v>
      </c>
      <c r="E227" s="5" t="str">
        <f>'[1]TCE - ANEXO IV - Preencher'!G236</f>
        <v>HANDLE COM DE EQUIPAMENTOS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001224515</v>
      </c>
      <c r="I227" s="6" t="str">
        <f>IF('[1]TCE - ANEXO IV - Preencher'!K236="","",'[1]TCE - ANEXO IV - Preencher'!K236)</f>
        <v>28/05/2024</v>
      </c>
      <c r="J227" s="5" t="str">
        <f>'[1]TCE - ANEXO IV - Preencher'!L236</f>
        <v>35240554756242000139550020012245151358160437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2291</v>
      </c>
    </row>
    <row r="228" spans="1:12" s="8" customFormat="1" ht="19.5" customHeight="1" x14ac:dyDescent="0.2">
      <c r="A228" s="3">
        <f>IFERROR(VLOOKUP(B228,'[1]DADOS (OCULTAR)'!$Q$3:$S$135,3,0),"")</f>
        <v>9039744002308</v>
      </c>
      <c r="B228" s="4" t="str">
        <f>'[1]TCE - ANEXO IV - Preencher'!C237</f>
        <v>HOSPITAL NOSSA SENHORA DAS GRAÇAS - ANTIGO ALFA - CG Nº 024/2022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54756242000139</v>
      </c>
      <c r="E228" s="5" t="str">
        <f>'[1]TCE - ANEXO IV - Preencher'!G237</f>
        <v>HANDLE COM DE EQUIPAMENTOS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001224544</v>
      </c>
      <c r="I228" s="6" t="str">
        <f>IF('[1]TCE - ANEXO IV - Preencher'!K237="","",'[1]TCE - ANEXO IV - Preencher'!K237)</f>
        <v>28/05/2024</v>
      </c>
      <c r="J228" s="5" t="str">
        <f>'[1]TCE - ANEXO IV - Preencher'!L237</f>
        <v>35240554756242000139550020012245441468085130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531</v>
      </c>
    </row>
    <row r="229" spans="1:12" s="8" customFormat="1" ht="19.5" customHeight="1" x14ac:dyDescent="0.2">
      <c r="A229" s="3">
        <f>IFERROR(VLOOKUP(B229,'[1]DADOS (OCULTAR)'!$Q$3:$S$135,3,0),"")</f>
        <v>9039744002308</v>
      </c>
      <c r="B229" s="4" t="str">
        <f>'[1]TCE - ANEXO IV - Preencher'!C238</f>
        <v>HOSPITAL NOSSA SENHORA DAS GRAÇAS - ANTIGO ALFA - CG Nº 024/2022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54756242000139</v>
      </c>
      <c r="E229" s="5" t="str">
        <f>'[1]TCE - ANEXO IV - Preencher'!G238</f>
        <v>HANDLE COM DE EQUIPAMENTOS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001224578</v>
      </c>
      <c r="I229" s="6" t="str">
        <f>IF('[1]TCE - ANEXO IV - Preencher'!K238="","",'[1]TCE - ANEXO IV - Preencher'!K238)</f>
        <v>28/05/2024</v>
      </c>
      <c r="J229" s="5" t="str">
        <f>'[1]TCE - ANEXO IV - Preencher'!L238</f>
        <v>35240554756242000139550020012245781954276202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351</v>
      </c>
    </row>
    <row r="230" spans="1:12" s="8" customFormat="1" ht="19.5" customHeight="1" x14ac:dyDescent="0.2">
      <c r="A230" s="3">
        <f>IFERROR(VLOOKUP(B230,'[1]DADOS (OCULTAR)'!$Q$3:$S$135,3,0),"")</f>
        <v>9039744002308</v>
      </c>
      <c r="B230" s="4" t="str">
        <f>'[1]TCE - ANEXO IV - Preencher'!C239</f>
        <v>HOSPITAL NOSSA SENHORA DAS GRAÇAS - ANTIGO ALFA - CG Nº 024/2022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54756242000139</v>
      </c>
      <c r="E230" s="5" t="str">
        <f>'[1]TCE - ANEXO IV - Preencher'!G239</f>
        <v>HANDLE COM DE EQUIPAMENTOS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001224480</v>
      </c>
      <c r="I230" s="6" t="str">
        <f>IF('[1]TCE - ANEXO IV - Preencher'!K239="","",'[1]TCE - ANEXO IV - Preencher'!K239)</f>
        <v>28/05/2024</v>
      </c>
      <c r="J230" s="5" t="str">
        <f>'[1]TCE - ANEXO IV - Preencher'!L239</f>
        <v>35240554756242000139550020012244801386949972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5184</v>
      </c>
    </row>
    <row r="231" spans="1:12" s="8" customFormat="1" ht="19.5" customHeight="1" x14ac:dyDescent="0.2">
      <c r="A231" s="3">
        <f>IFERROR(VLOOKUP(B231,'[1]DADOS (OCULTAR)'!$Q$3:$S$135,3,0),"")</f>
        <v>9039744002308</v>
      </c>
      <c r="B231" s="4" t="str">
        <f>'[1]TCE - ANEXO IV - Preencher'!C240</f>
        <v>HOSPITAL NOSSA SENHORA DAS GRAÇAS - ANTIGO ALFA - CG Nº 024/2022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54756242000139</v>
      </c>
      <c r="E231" s="5" t="str">
        <f>'[1]TCE - ANEXO IV - Preencher'!G240</f>
        <v>HANDLE COM DE EQUIPAMENTOS MEDICOS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001224522</v>
      </c>
      <c r="I231" s="6" t="str">
        <f>IF('[1]TCE - ANEXO IV - Preencher'!K240="","",'[1]TCE - ANEXO IV - Preencher'!K240)</f>
        <v>28/05/2024</v>
      </c>
      <c r="J231" s="5" t="str">
        <f>'[1]TCE - ANEXO IV - Preencher'!L240</f>
        <v>35240554756242000139550020012245221916940006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5184</v>
      </c>
    </row>
    <row r="232" spans="1:12" s="8" customFormat="1" ht="19.5" customHeight="1" x14ac:dyDescent="0.2">
      <c r="A232" s="3">
        <f>IFERROR(VLOOKUP(B232,'[1]DADOS (OCULTAR)'!$Q$3:$S$135,3,0),"")</f>
        <v>9039744002308</v>
      </c>
      <c r="B232" s="4" t="str">
        <f>'[1]TCE - ANEXO IV - Preencher'!C241</f>
        <v>HOSPITAL NOSSA SENHORA DAS GRAÇAS - ANTIGO ALFA - CG Nº 024/2022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54756242000139</v>
      </c>
      <c r="E232" s="5" t="str">
        <f>'[1]TCE - ANEXO IV - Preencher'!G241</f>
        <v>HANDLE COM DE EQUIPAMENTOS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001224574</v>
      </c>
      <c r="I232" s="6" t="str">
        <f>IF('[1]TCE - ANEXO IV - Preencher'!K241="","",'[1]TCE - ANEXO IV - Preencher'!K241)</f>
        <v>28/05/2024</v>
      </c>
      <c r="J232" s="5" t="str">
        <f>'[1]TCE - ANEXO IV - Preencher'!L241</f>
        <v>35240554756242000139550020012245741702082250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2473</v>
      </c>
    </row>
    <row r="233" spans="1:12" s="8" customFormat="1" ht="19.5" customHeight="1" x14ac:dyDescent="0.2">
      <c r="A233" s="3">
        <f>IFERROR(VLOOKUP(B233,'[1]DADOS (OCULTAR)'!$Q$3:$S$135,3,0),"")</f>
        <v>9039744002308</v>
      </c>
      <c r="B233" s="4" t="str">
        <f>'[1]TCE - ANEXO IV - Preencher'!C242</f>
        <v>HOSPITAL NOSSA SENHORA DAS GRAÇAS - ANTIGO ALFA - CG Nº 024/2022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54756242000139</v>
      </c>
      <c r="E233" s="5" t="str">
        <f>'[1]TCE - ANEXO IV - Preencher'!G242</f>
        <v>HANDLE COM DE EQUIPAMENTOS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001224471</v>
      </c>
      <c r="I233" s="6" t="str">
        <f>IF('[1]TCE - ANEXO IV - Preencher'!K242="","",'[1]TCE - ANEXO IV - Preencher'!K242)</f>
        <v>28/05/2024</v>
      </c>
      <c r="J233" s="5" t="str">
        <f>'[1]TCE - ANEXO IV - Preencher'!L242</f>
        <v>35240554756242000139550020012244711761241834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5184</v>
      </c>
    </row>
    <row r="234" spans="1:12" s="8" customFormat="1" ht="19.5" customHeight="1" x14ac:dyDescent="0.2">
      <c r="A234" s="3">
        <f>IFERROR(VLOOKUP(B234,'[1]DADOS (OCULTAR)'!$Q$3:$S$135,3,0),"")</f>
        <v>9039744002308</v>
      </c>
      <c r="B234" s="4" t="str">
        <f>'[1]TCE - ANEXO IV - Preencher'!C243</f>
        <v>HOSPITAL NOSSA SENHORA DAS GRAÇAS - ANTIGO ALFA - CG Nº 024/2022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54756242000139</v>
      </c>
      <c r="E234" s="5" t="str">
        <f>'[1]TCE - ANEXO IV - Preencher'!G243</f>
        <v>HANDLE COM DE EQUIPAMENTOS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001224535</v>
      </c>
      <c r="I234" s="6" t="str">
        <f>IF('[1]TCE - ANEXO IV - Preencher'!K243="","",'[1]TCE - ANEXO IV - Preencher'!K243)</f>
        <v>28/05/2024</v>
      </c>
      <c r="J234" s="5" t="str">
        <f>'[1]TCE - ANEXO IV - Preencher'!L243</f>
        <v>35240554756242000139550020012245351002165597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5184</v>
      </c>
    </row>
    <row r="235" spans="1:12" s="8" customFormat="1" ht="19.5" customHeight="1" x14ac:dyDescent="0.2">
      <c r="A235" s="3">
        <f>IFERROR(VLOOKUP(B235,'[1]DADOS (OCULTAR)'!$Q$3:$S$135,3,0),"")</f>
        <v>9039744002308</v>
      </c>
      <c r="B235" s="4" t="str">
        <f>'[1]TCE - ANEXO IV - Preencher'!C244</f>
        <v>HOSPITAL NOSSA SENHORA DAS GRAÇAS - ANTIGO ALFA - CG Nº 024/2022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54756242000139</v>
      </c>
      <c r="E235" s="5" t="str">
        <f>'[1]TCE - ANEXO IV - Preencher'!G244</f>
        <v>HANDLE COM DE EQUIPAMENTOS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001224608</v>
      </c>
      <c r="I235" s="6" t="str">
        <f>IF('[1]TCE - ANEXO IV - Preencher'!K244="","",'[1]TCE - ANEXO IV - Preencher'!K244)</f>
        <v>28/05/2024</v>
      </c>
      <c r="J235" s="5" t="str">
        <f>'[1]TCE - ANEXO IV - Preencher'!L244</f>
        <v>35240554756242000139550020012246081176067700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5184</v>
      </c>
    </row>
    <row r="236" spans="1:12" s="8" customFormat="1" ht="19.5" customHeight="1" x14ac:dyDescent="0.2">
      <c r="A236" s="3">
        <f>IFERROR(VLOOKUP(B236,'[1]DADOS (OCULTAR)'!$Q$3:$S$135,3,0),"")</f>
        <v>9039744002308</v>
      </c>
      <c r="B236" s="4" t="str">
        <f>'[1]TCE - ANEXO IV - Preencher'!C245</f>
        <v>HOSPITAL NOSSA SENHORA DAS GRAÇAS - ANTIGO ALFA - CG Nº 024/2022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54756242000139</v>
      </c>
      <c r="E236" s="5" t="str">
        <f>'[1]TCE - ANEXO IV - Preencher'!G245</f>
        <v>HANDLE COM DE EQUIPAMENTOS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001224450</v>
      </c>
      <c r="I236" s="6" t="str">
        <f>IF('[1]TCE - ANEXO IV - Preencher'!K245="","",'[1]TCE - ANEXO IV - Preencher'!K245)</f>
        <v>28/05/2024</v>
      </c>
      <c r="J236" s="5" t="str">
        <f>'[1]TCE - ANEXO IV - Preencher'!L245</f>
        <v>35240554756242000139550020012244501647351979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5184</v>
      </c>
    </row>
    <row r="237" spans="1:12" s="8" customFormat="1" ht="19.5" customHeight="1" x14ac:dyDescent="0.2">
      <c r="A237" s="3">
        <f>IFERROR(VLOOKUP(B237,'[1]DADOS (OCULTAR)'!$Q$3:$S$135,3,0),"")</f>
        <v>9039744002308</v>
      </c>
      <c r="B237" s="4" t="str">
        <f>'[1]TCE - ANEXO IV - Preencher'!C246</f>
        <v>HOSPITAL NOSSA SENHORA DAS GRAÇAS - ANTIGO ALFA - CG Nº 024/2022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11278315000111</v>
      </c>
      <c r="E237" s="5" t="str">
        <f>'[1]TCE - ANEXO IV - Preencher'!G246</f>
        <v>PROMED MATERIAIS CIRURGICOS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000.087.161</v>
      </c>
      <c r="I237" s="6" t="str">
        <f>IF('[1]TCE - ANEXO IV - Preencher'!K246="","",'[1]TCE - ANEXO IV - Preencher'!K246)</f>
        <v>30/05/2024</v>
      </c>
      <c r="J237" s="5" t="str">
        <f>'[1]TCE - ANEXO IV - Preencher'!L246</f>
        <v>25240511278315000111550010000871611261483074</v>
      </c>
      <c r="K237" s="5" t="str">
        <f>IF(F237="B",LEFT('[1]TCE - ANEXO IV - Preencher'!M246,2),IF(F237="S",LEFT('[1]TCE - ANEXO IV - Preencher'!M246,7),IF('[1]TCE - ANEXO IV - Preencher'!H246="","")))</f>
        <v>25</v>
      </c>
      <c r="L237" s="7">
        <f>'[1]TCE - ANEXO IV - Preencher'!N246</f>
        <v>6422.72</v>
      </c>
    </row>
    <row r="238" spans="1:12" s="8" customFormat="1" ht="19.5" customHeight="1" x14ac:dyDescent="0.2">
      <c r="A238" s="3">
        <f>IFERROR(VLOOKUP(B238,'[1]DADOS (OCULTAR)'!$Q$3:$S$135,3,0),"")</f>
        <v>9039744002308</v>
      </c>
      <c r="B238" s="4" t="str">
        <f>'[1]TCE - ANEXO IV - Preencher'!C247</f>
        <v>HOSPITAL NOSSA SENHORA DAS GRAÇAS - ANTIGO ALFA - CG Nº 024/2022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54756242000139</v>
      </c>
      <c r="E238" s="5" t="str">
        <f>'[1]TCE - ANEXO IV - Preencher'!G247</f>
        <v>HANDLE COM DE EQUIPAMENTOS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001225099</v>
      </c>
      <c r="I238" s="6" t="str">
        <f>IF('[1]TCE - ANEXO IV - Preencher'!K247="","",'[1]TCE - ANEXO IV - Preencher'!K247)</f>
        <v>29/05/2024</v>
      </c>
      <c r="J238" s="5" t="str">
        <f>'[1]TCE - ANEXO IV - Preencher'!L247</f>
        <v>35240554756242000139550020012250991340554074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351</v>
      </c>
    </row>
    <row r="239" spans="1:12" s="8" customFormat="1" ht="19.5" customHeight="1" x14ac:dyDescent="0.2">
      <c r="A239" s="3">
        <f>IFERROR(VLOOKUP(B239,'[1]DADOS (OCULTAR)'!$Q$3:$S$135,3,0),"")</f>
        <v>9039744002308</v>
      </c>
      <c r="B239" s="4" t="str">
        <f>'[1]TCE - ANEXO IV - Preencher'!C248</f>
        <v>HOSPITAL NOSSA SENHORA DAS GRAÇAS - ANTIGO ALFA - CG Nº 024/2022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54756242000139</v>
      </c>
      <c r="E239" s="5" t="str">
        <f>'[1]TCE - ANEXO IV - Preencher'!G248</f>
        <v>HANDLE COM DE EQUIPAMENTOS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001225634</v>
      </c>
      <c r="I239" s="6" t="str">
        <f>IF('[1]TCE - ANEXO IV - Preencher'!K248="","",'[1]TCE - ANEXO IV - Preencher'!K248)</f>
        <v>29/05/2024</v>
      </c>
      <c r="J239" s="5" t="str">
        <f>'[1]TCE - ANEXO IV - Preencher'!L248</f>
        <v>35240554756242000139550020012256341572861560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4655</v>
      </c>
    </row>
    <row r="240" spans="1:12" s="8" customFormat="1" ht="19.5" customHeight="1" x14ac:dyDescent="0.2">
      <c r="A240" s="3">
        <f>IFERROR(VLOOKUP(B240,'[1]DADOS (OCULTAR)'!$Q$3:$S$135,3,0),"")</f>
        <v>9039744002308</v>
      </c>
      <c r="B240" s="4" t="str">
        <f>'[1]TCE - ANEXO IV - Preencher'!C249</f>
        <v>HOSPITAL NOSSA SENHORA DAS GRAÇAS - ANTIGO ALFA - CG Nº 024/2022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54756242000139</v>
      </c>
      <c r="E240" s="5" t="str">
        <f>'[1]TCE - ANEXO IV - Preencher'!G249</f>
        <v>HANDLE COM DE EQUIPAMENTOS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001226544</v>
      </c>
      <c r="I240" s="6" t="str">
        <f>IF('[1]TCE - ANEXO IV - Preencher'!K249="","",'[1]TCE - ANEXO IV - Preencher'!K249)</f>
        <v>31/05/2024</v>
      </c>
      <c r="J240" s="5" t="str">
        <f>'[1]TCE - ANEXO IV - Preencher'!L249</f>
        <v>35240554756242000139550020012265441446143950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2824</v>
      </c>
    </row>
    <row r="241" spans="1:12" s="8" customFormat="1" ht="19.5" customHeight="1" x14ac:dyDescent="0.2">
      <c r="A241" s="3">
        <f>IFERROR(VLOOKUP(B241,'[1]DADOS (OCULTAR)'!$Q$3:$S$135,3,0),"")</f>
        <v>9039744002308</v>
      </c>
      <c r="B241" s="4" t="str">
        <f>'[1]TCE - ANEXO IV - Preencher'!C250</f>
        <v>HOSPITAL NOSSA SENHORA DAS GRAÇAS - ANTIGO ALFA - CG Nº 024/2022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54756242000139</v>
      </c>
      <c r="E241" s="5" t="str">
        <f>'[1]TCE - ANEXO IV - Preencher'!G250</f>
        <v>HANDLE COM DE EQUIPAMENTOS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001226210</v>
      </c>
      <c r="I241" s="6" t="str">
        <f>IF('[1]TCE - ANEXO IV - Preencher'!K250="","",'[1]TCE - ANEXO IV - Preencher'!K250)</f>
        <v>31/05/2024</v>
      </c>
      <c r="J241" s="5" t="str">
        <f>'[1]TCE - ANEXO IV - Preencher'!L250</f>
        <v>35240554756242000139550020012262101352272906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5184</v>
      </c>
    </row>
    <row r="242" spans="1:12" s="8" customFormat="1" ht="19.5" customHeight="1" x14ac:dyDescent="0.2">
      <c r="A242" s="3">
        <f>IFERROR(VLOOKUP(B242,'[1]DADOS (OCULTAR)'!$Q$3:$S$135,3,0),"")</f>
        <v>9039744002308</v>
      </c>
      <c r="B242" s="4" t="str">
        <f>'[1]TCE - ANEXO IV - Preencher'!C251</f>
        <v>HOSPITAL NOSSA SENHORA DAS GRAÇAS - ANTIGO ALFA - CG Nº 024/2022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11278315000111</v>
      </c>
      <c r="E242" s="5" t="str">
        <f>'[1]TCE - ANEXO IV - Preencher'!G251</f>
        <v>PROMED MATERIAIS CIRURGICOS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000.087.174</v>
      </c>
      <c r="I242" s="6" t="str">
        <f>IF('[1]TCE - ANEXO IV - Preencher'!K251="","",'[1]TCE - ANEXO IV - Preencher'!K251)</f>
        <v>31/05/2024</v>
      </c>
      <c r="J242" s="5" t="str">
        <f>'[1]TCE - ANEXO IV - Preencher'!L251</f>
        <v>25240511278315000111550010000871741270239405</v>
      </c>
      <c r="K242" s="5" t="str">
        <f>IF(F242="B",LEFT('[1]TCE - ANEXO IV - Preencher'!M251,2),IF(F242="S",LEFT('[1]TCE - ANEXO IV - Preencher'!M251,7),IF('[1]TCE - ANEXO IV - Preencher'!H251="","")))</f>
        <v>25</v>
      </c>
      <c r="L242" s="7">
        <f>'[1]TCE - ANEXO IV - Preencher'!N251</f>
        <v>500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>
        <f>IFERROR(VLOOKUP(B244,'[1]DADOS (OCULTAR)'!$Q$3:$S$135,3,0),"")</f>
        <v>9039744002308</v>
      </c>
      <c r="B244" s="4" t="str">
        <f>'[1]TCE - ANEXO IV - Preencher'!C253</f>
        <v>HOSPITAL NOSSA SENHORA DAS GRAÇAS - ANTIGO ALFA - CG Nº 024/2022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11278315000111</v>
      </c>
      <c r="E244" s="5" t="str">
        <f>'[1]TCE - ANEXO IV - Preencher'!G253</f>
        <v>PROMED MATERIAIS CIRURGICOS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000.087.163</v>
      </c>
      <c r="I244" s="6" t="str">
        <f>IF('[1]TCE - ANEXO IV - Preencher'!K253="","",'[1]TCE - ANEXO IV - Preencher'!K253)</f>
        <v>30/05/2024</v>
      </c>
      <c r="J244" s="5" t="str">
        <f>'[1]TCE - ANEXO IV - Preencher'!L253</f>
        <v>25240511278315000111550010000871631261489000</v>
      </c>
      <c r="K244" s="5" t="str">
        <f>IF(F244="B",LEFT('[1]TCE - ANEXO IV - Preencher'!M253,2),IF(F244="S",LEFT('[1]TCE - ANEXO IV - Preencher'!M253,7),IF('[1]TCE - ANEXO IV - Preencher'!H253="","")))</f>
        <v>25</v>
      </c>
      <c r="L244" s="7">
        <f>'[1]TCE - ANEXO IV - Preencher'!N253</f>
        <v>4922.72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>
        <f>IFERROR(VLOOKUP(B247,'[1]DADOS (OCULTAR)'!$Q$3:$S$135,3,0),"")</f>
        <v>9039744002308</v>
      </c>
      <c r="B247" s="4" t="str">
        <f>'[1]TCE - ANEXO IV - Preencher'!C256</f>
        <v>HOSPITAL NOSSA SENHORA DAS GRAÇAS - ANTIGO ALFA - CG Nº 024/2022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54756242000139</v>
      </c>
      <c r="E247" s="5" t="str">
        <f>'[1]TCE - ANEXO IV - Preencher'!G256</f>
        <v>HANDLE COM DE EQUIPAMENTOS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001226221</v>
      </c>
      <c r="I247" s="6" t="str">
        <f>IF('[1]TCE - ANEXO IV - Preencher'!K256="","",'[1]TCE - ANEXO IV - Preencher'!K256)</f>
        <v>31/05/2024</v>
      </c>
      <c r="J247" s="5" t="str">
        <f>'[1]TCE - ANEXO IV - Preencher'!L256</f>
        <v>35240554756242000139550020012262211194036135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5184</v>
      </c>
    </row>
    <row r="248" spans="1:12" s="8" customFormat="1" ht="19.5" customHeight="1" x14ac:dyDescent="0.2">
      <c r="A248" s="3">
        <f>IFERROR(VLOOKUP(B248,'[1]DADOS (OCULTAR)'!$Q$3:$S$135,3,0),"")</f>
        <v>9039744002308</v>
      </c>
      <c r="B248" s="4" t="str">
        <f>'[1]TCE - ANEXO IV - Preencher'!C257</f>
        <v>HOSPITAL NOSSA SENHORA DAS GRAÇAS - ANTIGO ALFA - CG Nº 024/2022</v>
      </c>
      <c r="C248" s="4" t="str">
        <f>'[1]TCE - ANEXO IV - Preencher'!E257</f>
        <v>3.11 - Material Laboratorial</v>
      </c>
      <c r="D248" s="3">
        <f>'[1]TCE - ANEXO IV - Preencher'!F257</f>
        <v>36441494000197</v>
      </c>
      <c r="E248" s="5" t="str">
        <f>'[1]TCE - ANEXO IV - Preencher'!G257</f>
        <v>MULTIMEDICA DISTRIBUIDORA DE PRODUTOS PARA SAUDE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7429</v>
      </c>
      <c r="I248" s="6" t="str">
        <f>IF('[1]TCE - ANEXO IV - Preencher'!K257="","",'[1]TCE - ANEXO IV - Preencher'!K257)</f>
        <v>16/05/2024</v>
      </c>
      <c r="J248" s="5" t="str">
        <f>'[1]TCE - ANEXO IV - Preencher'!L257</f>
        <v>26240536441494000197550010000074291451854069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8400</v>
      </c>
    </row>
    <row r="249" spans="1:12" s="8" customFormat="1" ht="19.5" customHeight="1" x14ac:dyDescent="0.2">
      <c r="A249" s="3">
        <f>IFERROR(VLOOKUP(B249,'[1]DADOS (OCULTAR)'!$Q$3:$S$135,3,0),"")</f>
        <v>9039744002308</v>
      </c>
      <c r="B249" s="4" t="str">
        <f>'[1]TCE - ANEXO IV - Preencher'!C258</f>
        <v>HOSPITAL NOSSA SENHORA DAS GRAÇAS - ANTIGO ALFA - CG Nº 024/2022</v>
      </c>
      <c r="C249" s="4" t="str">
        <f>'[1]TCE - ANEXO IV - Preencher'!E258</f>
        <v>3.99 - Outras despesas com Material de Consumo</v>
      </c>
      <c r="D249" s="3">
        <f>'[1]TCE - ANEXO IV - Preencher'!F258</f>
        <v>8674752000301</v>
      </c>
      <c r="E249" s="5" t="str">
        <f>'[1]TCE - ANEXO IV - Preencher'!G258</f>
        <v>CIRURGICA MONTEBELLO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34407</v>
      </c>
      <c r="I249" s="6" t="str">
        <f>IF('[1]TCE - ANEXO IV - Preencher'!K258="","",'[1]TCE - ANEXO IV - Preencher'!K258)</f>
        <v>20/05/2024</v>
      </c>
      <c r="J249" s="5" t="str">
        <f>'[1]TCE - ANEXO IV - Preencher'!L258</f>
        <v>26240508674752000301550010000344071656985614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144.25</v>
      </c>
    </row>
    <row r="250" spans="1:12" s="8" customFormat="1" ht="19.5" customHeight="1" x14ac:dyDescent="0.2">
      <c r="A250" s="3">
        <f>IFERROR(VLOOKUP(B250,'[1]DADOS (OCULTAR)'!$Q$3:$S$135,3,0),"")</f>
        <v>9039744002308</v>
      </c>
      <c r="B250" s="4" t="str">
        <f>'[1]TCE - ANEXO IV - Preencher'!C259</f>
        <v>HOSPITAL NOSSA SENHORA DAS GRAÇAS - ANTIGO ALFA - CG Nº 024/2022</v>
      </c>
      <c r="C250" s="4" t="str">
        <f>'[1]TCE - ANEXO IV - Preencher'!E259</f>
        <v>3.7 - Material de Limpeza e Produtos de Hgienização</v>
      </c>
      <c r="D250" s="3">
        <f>'[1]TCE - ANEXO IV - Preencher'!F259</f>
        <v>13441051000281</v>
      </c>
      <c r="E250" s="5" t="str">
        <f>'[1]TCE - ANEXO IV - Preencher'!G259</f>
        <v>CL COMERCIO DE MATERIAIS MEDICOS HOSPITALARES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21893</v>
      </c>
      <c r="I250" s="6" t="str">
        <f>IF('[1]TCE - ANEXO IV - Preencher'!K259="","",'[1]TCE - ANEXO IV - Preencher'!K259)</f>
        <v>02/05/2024</v>
      </c>
      <c r="J250" s="5" t="str">
        <f>'[1]TCE - ANEXO IV - Preencher'!L259</f>
        <v>26240513441051000281550010000218931239170000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2800</v>
      </c>
    </row>
    <row r="251" spans="1:12" s="8" customFormat="1" ht="19.5" customHeight="1" x14ac:dyDescent="0.2">
      <c r="A251" s="3">
        <f>IFERROR(VLOOKUP(B251,'[1]DADOS (OCULTAR)'!$Q$3:$S$135,3,0),"")</f>
        <v>9039744002308</v>
      </c>
      <c r="B251" s="4" t="str">
        <f>'[1]TCE - ANEXO IV - Preencher'!C260</f>
        <v>HOSPITAL NOSSA SENHORA DAS GRAÇAS - ANTIGO ALFA - CG Nº 024/2022</v>
      </c>
      <c r="C251" s="4" t="str">
        <f>'[1]TCE - ANEXO IV - Preencher'!E260</f>
        <v>3.7 - Material de Limpeza e Produtos de Hgienização</v>
      </c>
      <c r="D251" s="3">
        <f>'[1]TCE - ANEXO IV - Preencher'!F260</f>
        <v>41200526000100</v>
      </c>
      <c r="E251" s="5" t="str">
        <f>'[1]TCE - ANEXO IV - Preencher'!G260</f>
        <v>LEAL DISTRIB MAT DE LIMPEZA ESCRITORIO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4376</v>
      </c>
      <c r="I251" s="6" t="str">
        <f>IF('[1]TCE - ANEXO IV - Preencher'!K260="","",'[1]TCE - ANEXO IV - Preencher'!K260)</f>
        <v>23/04/2024</v>
      </c>
      <c r="J251" s="5" t="str">
        <f>'[1]TCE - ANEXO IV - Preencher'!L260</f>
        <v>26240441200526000100550010000043761289224261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2456</v>
      </c>
    </row>
    <row r="252" spans="1:12" s="8" customFormat="1" ht="19.5" customHeight="1" x14ac:dyDescent="0.2">
      <c r="A252" s="3">
        <f>IFERROR(VLOOKUP(B252,'[1]DADOS (OCULTAR)'!$Q$3:$S$135,3,0),"")</f>
        <v>9039744002308</v>
      </c>
      <c r="B252" s="4" t="str">
        <f>'[1]TCE - ANEXO IV - Preencher'!C261</f>
        <v>HOSPITAL NOSSA SENHORA DAS GRAÇAS - ANTIGO ALFA - CG Nº 024/2022</v>
      </c>
      <c r="C252" s="4" t="str">
        <f>'[1]TCE - ANEXO IV - Preencher'!E261</f>
        <v>3.7 - Material de Limpeza e Produtos de Hgienização</v>
      </c>
      <c r="D252" s="3">
        <f>'[1]TCE - ANEXO IV - Preencher'!F261</f>
        <v>48583460000116</v>
      </c>
      <c r="E252" s="5" t="str">
        <f>'[1]TCE - ANEXO IV - Preencher'!G261</f>
        <v>OMEGA DISTRIBUIDORA &amp; CONSULTORIA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431</v>
      </c>
      <c r="I252" s="6" t="str">
        <f>IF('[1]TCE - ANEXO IV - Preencher'!K261="","",'[1]TCE - ANEXO IV - Preencher'!K261)</f>
        <v>30/04/2024</v>
      </c>
      <c r="J252" s="5" t="str">
        <f>'[1]TCE - ANEXO IV - Preencher'!L261</f>
        <v>26240448583460000116550010000004311038405569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12688</v>
      </c>
    </row>
    <row r="253" spans="1:12" s="8" customFormat="1" ht="19.5" customHeight="1" x14ac:dyDescent="0.2">
      <c r="A253" s="3">
        <f>IFERROR(VLOOKUP(B253,'[1]DADOS (OCULTAR)'!$Q$3:$S$135,3,0),"")</f>
        <v>9039744002308</v>
      </c>
      <c r="B253" s="4" t="str">
        <f>'[1]TCE - ANEXO IV - Preencher'!C262</f>
        <v>HOSPITAL NOSSA SENHORA DAS GRAÇAS - ANTIGO ALFA - CG Nº 024/2022</v>
      </c>
      <c r="C253" s="4" t="str">
        <f>'[1]TCE - ANEXO IV - Preencher'!E262</f>
        <v>3.7 - Material de Limpeza e Produtos de Hgienização</v>
      </c>
      <c r="D253" s="3">
        <f>'[1]TCE - ANEXO IV - Preencher'!F262</f>
        <v>22006201000139</v>
      </c>
      <c r="E253" s="5" t="str">
        <f>'[1]TCE - ANEXO IV - Preencher'!G262</f>
        <v>FORTPEL COMERCIO DE DESCARTAVEIS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242655</v>
      </c>
      <c r="I253" s="6" t="str">
        <f>IF('[1]TCE - ANEXO IV - Preencher'!K262="","",'[1]TCE - ANEXO IV - Preencher'!K262)</f>
        <v>17/05/2024</v>
      </c>
      <c r="J253" s="5" t="str">
        <f>'[1]TCE - ANEXO IV - Preencher'!L262</f>
        <v>26240522006201000139550000002426551102426557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3644.68</v>
      </c>
    </row>
    <row r="254" spans="1:12" s="8" customFormat="1" ht="19.5" customHeight="1" x14ac:dyDescent="0.2">
      <c r="A254" s="3">
        <f>IFERROR(VLOOKUP(B254,'[1]DADOS (OCULTAR)'!$Q$3:$S$135,3,0),"")</f>
        <v>9039744002308</v>
      </c>
      <c r="B254" s="4" t="str">
        <f>'[1]TCE - ANEXO IV - Preencher'!C263</f>
        <v>HOSPITAL NOSSA SENHORA DAS GRAÇAS - ANTIGO ALFA - CG Nº 024/2022</v>
      </c>
      <c r="C254" s="4" t="str">
        <f>'[1]TCE - ANEXO IV - Preencher'!E263</f>
        <v>3.7 - Material de Limpeza e Produtos de Hgienização</v>
      </c>
      <c r="D254" s="3">
        <f>'[1]TCE - ANEXO IV - Preencher'!F263</f>
        <v>8674752000140</v>
      </c>
      <c r="E254" s="5" t="str">
        <f>'[1]TCE - ANEXO IV - Preencher'!G263</f>
        <v xml:space="preserve">CIRURGICA MONTEBELLO LTDA 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34350</v>
      </c>
      <c r="I254" s="6" t="str">
        <f>IF('[1]TCE - ANEXO IV - Preencher'!K263="","",'[1]TCE - ANEXO IV - Preencher'!K263)</f>
        <v>18/05/2024</v>
      </c>
      <c r="J254" s="5" t="str">
        <f>'[1]TCE - ANEXO IV - Preencher'!L263</f>
        <v>26240508674752000301550010000343501598619083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1041.42</v>
      </c>
    </row>
    <row r="255" spans="1:12" s="8" customFormat="1" ht="19.5" customHeight="1" x14ac:dyDescent="0.2">
      <c r="A255" s="3">
        <f>IFERROR(VLOOKUP(B255,'[1]DADOS (OCULTAR)'!$Q$3:$S$135,3,0),"")</f>
        <v>9039744002308</v>
      </c>
      <c r="B255" s="4" t="str">
        <f>'[1]TCE - ANEXO IV - Preencher'!C264</f>
        <v>HOSPITAL NOSSA SENHORA DAS GRAÇAS - ANTIGO ALFA - CG Nº 024/2022</v>
      </c>
      <c r="C255" s="4" t="str">
        <f>'[1]TCE - ANEXO IV - Preencher'!E264</f>
        <v>3.7 - Material de Limpeza e Produtos de Hgienização</v>
      </c>
      <c r="D255" s="3">
        <f>'[1]TCE - ANEXO IV - Preencher'!F264</f>
        <v>67729178000653</v>
      </c>
      <c r="E255" s="5" t="str">
        <f>'[1]TCE - ANEXO IV - Preencher'!G264</f>
        <v>COMERCIAL CIRURGICA RIOCLARENSE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76445</v>
      </c>
      <c r="I255" s="6" t="str">
        <f>IF('[1]TCE - ANEXO IV - Preencher'!K264="","",'[1]TCE - ANEXO IV - Preencher'!K264)</f>
        <v>17/05/2024</v>
      </c>
      <c r="J255" s="5" t="str">
        <f>'[1]TCE - ANEXO IV - Preencher'!L264</f>
        <v>26240567729178000653550010000764451730199419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720</v>
      </c>
    </row>
    <row r="256" spans="1:12" s="8" customFormat="1" ht="19.5" customHeight="1" x14ac:dyDescent="0.2">
      <c r="A256" s="3">
        <f>IFERROR(VLOOKUP(B256,'[1]DADOS (OCULTAR)'!$Q$3:$S$135,3,0),"")</f>
        <v>9039744002308</v>
      </c>
      <c r="B256" s="4" t="str">
        <f>'[1]TCE - ANEXO IV - Preencher'!C265</f>
        <v>HOSPITAL NOSSA SENHORA DAS GRAÇAS - ANTIGO ALFA - CG Nº 024/2022</v>
      </c>
      <c r="C256" s="4" t="str">
        <f>'[1]TCE - ANEXO IV - Preencher'!E265</f>
        <v>3.7 - Material de Limpeza e Produtos de Hgienização</v>
      </c>
      <c r="D256" s="3">
        <f>'[1]TCE - ANEXO IV - Preencher'!F265</f>
        <v>67729178000653</v>
      </c>
      <c r="E256" s="5" t="str">
        <f>'[1]TCE - ANEXO IV - Preencher'!G265</f>
        <v>COMERCIAL CIRURGICA RIOCLARENSE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76466</v>
      </c>
      <c r="I256" s="6" t="str">
        <f>IF('[1]TCE - ANEXO IV - Preencher'!K265="","",'[1]TCE - ANEXO IV - Preencher'!K265)</f>
        <v>17/05/2024</v>
      </c>
      <c r="J256" s="5" t="str">
        <f>'[1]TCE - ANEXO IV - Preencher'!L265</f>
        <v>26240567729178000653550010000764661121264520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2059.1999999999998</v>
      </c>
    </row>
    <row r="257" spans="1:12" s="8" customFormat="1" ht="19.5" customHeight="1" x14ac:dyDescent="0.2">
      <c r="A257" s="3">
        <f>IFERROR(VLOOKUP(B257,'[1]DADOS (OCULTAR)'!$Q$3:$S$135,3,0),"")</f>
        <v>9039744002308</v>
      </c>
      <c r="B257" s="4" t="str">
        <f>'[1]TCE - ANEXO IV - Preencher'!C266</f>
        <v>HOSPITAL NOSSA SENHORA DAS GRAÇAS - ANTIGO ALFA - CG Nº 024/2022</v>
      </c>
      <c r="C257" s="4" t="str">
        <f>'[1]TCE - ANEXO IV - Preencher'!E266</f>
        <v>3.7 - Material de Limpeza e Produtos de Hgienização</v>
      </c>
      <c r="D257" s="3">
        <f>'[1]TCE - ANEXO IV - Preencher'!F266</f>
        <v>46700220000129</v>
      </c>
      <c r="E257" s="5" t="str">
        <f>'[1]TCE - ANEXO IV - Preencher'!G266</f>
        <v>NOVA DISTRIBUIDORA E ATACADO DE LIMPEZA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17181</v>
      </c>
      <c r="I257" s="6" t="str">
        <f>IF('[1]TCE - ANEXO IV - Preencher'!K266="","",'[1]TCE - ANEXO IV - Preencher'!K266)</f>
        <v>17/05/2024</v>
      </c>
      <c r="J257" s="5" t="str">
        <f>'[1]TCE - ANEXO IV - Preencher'!L266</f>
        <v>26240546700220000129550010000171811641837192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3673.2</v>
      </c>
    </row>
    <row r="258" spans="1:12" s="8" customFormat="1" ht="19.5" customHeight="1" x14ac:dyDescent="0.2">
      <c r="A258" s="3">
        <f>IFERROR(VLOOKUP(B258,'[1]DADOS (OCULTAR)'!$Q$3:$S$135,3,0),"")</f>
        <v>9039744002308</v>
      </c>
      <c r="B258" s="4" t="str">
        <f>'[1]TCE - ANEXO IV - Preencher'!C267</f>
        <v>HOSPITAL NOSSA SENHORA DAS GRAÇAS - ANTIGO ALFA - CG Nº 024/2022</v>
      </c>
      <c r="C258" s="4" t="str">
        <f>'[1]TCE - ANEXO IV - Preencher'!E267</f>
        <v>3.7 - Material de Limpeza e Produtos de Hgienização</v>
      </c>
      <c r="D258" s="3">
        <f>'[1]TCE - ANEXO IV - Preencher'!F267</f>
        <v>3817043000152</v>
      </c>
      <c r="E258" s="5" t="str">
        <f>'[1]TCE - ANEXO IV - Preencher'!G267</f>
        <v>PHARMAPLUS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67511</v>
      </c>
      <c r="I258" s="6" t="str">
        <f>IF('[1]TCE - ANEXO IV - Preencher'!K267="","",'[1]TCE - ANEXO IV - Preencher'!K267)</f>
        <v>20/05/2024</v>
      </c>
      <c r="J258" s="5" t="str">
        <f>'[1]TCE - ANEXO IV - Preencher'!L267</f>
        <v>26240503817043000152550010000675111242102942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2007.07</v>
      </c>
    </row>
    <row r="259" spans="1:12" s="8" customFormat="1" ht="19.5" customHeight="1" x14ac:dyDescent="0.2">
      <c r="A259" s="3">
        <f>IFERROR(VLOOKUP(B259,'[1]DADOS (OCULTAR)'!$Q$3:$S$135,3,0),"")</f>
        <v>9039744002308</v>
      </c>
      <c r="B259" s="4" t="str">
        <f>'[1]TCE - ANEXO IV - Preencher'!C268</f>
        <v>HOSPITAL NOSSA SENHORA DAS GRAÇAS - ANTIGO ALFA - CG Nº 024/2022</v>
      </c>
      <c r="C259" s="4" t="str">
        <f>'[1]TCE - ANEXO IV - Preencher'!E268</f>
        <v>3.7 - Material de Limpeza e Produtos de Hgienização</v>
      </c>
      <c r="D259" s="3">
        <f>'[1]TCE - ANEXO IV - Preencher'!F268</f>
        <v>13441051000281</v>
      </c>
      <c r="E259" s="5" t="str">
        <f>'[1]TCE - ANEXO IV - Preencher'!G268</f>
        <v>CL COMERCIO DE MATERIAIS MEDICOS HOSPITALARES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22000</v>
      </c>
      <c r="I259" s="6" t="str">
        <f>IF('[1]TCE - ANEXO IV - Preencher'!K268="","",'[1]TCE - ANEXO IV - Preencher'!K268)</f>
        <v>21/05/2024</v>
      </c>
      <c r="J259" s="5" t="str">
        <f>'[1]TCE - ANEXO IV - Preencher'!L268</f>
        <v>26240513441051000281550010000220001240240000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5600</v>
      </c>
    </row>
    <row r="260" spans="1:12" s="8" customFormat="1" ht="19.5" customHeight="1" x14ac:dyDescent="0.2">
      <c r="A260" s="3">
        <f>IFERROR(VLOOKUP(B260,'[1]DADOS (OCULTAR)'!$Q$3:$S$135,3,0),"")</f>
        <v>9039744002308</v>
      </c>
      <c r="B260" s="4" t="str">
        <f>'[1]TCE - ANEXO IV - Preencher'!C269</f>
        <v>HOSPITAL NOSSA SENHORA DAS GRAÇAS - ANTIGO ALFA - CG Nº 024/2022</v>
      </c>
      <c r="C260" s="4" t="str">
        <f>'[1]TCE - ANEXO IV - Preencher'!E269</f>
        <v>3.7 - Material de Limpeza e Produtos de Hgienização</v>
      </c>
      <c r="D260" s="3">
        <f>'[1]TCE - ANEXO IV - Preencher'!F269</f>
        <v>52815121000195</v>
      </c>
      <c r="E260" s="5" t="str">
        <f>'[1]TCE - ANEXO IV - Preencher'!G269</f>
        <v>ANCORA - SUPRIMENTOS E DISTRIBUIÇÃO DE PRODUTOS DE HIGI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290</v>
      </c>
      <c r="I260" s="6" t="str">
        <f>IF('[1]TCE - ANEXO IV - Preencher'!K269="","",'[1]TCE - ANEXO IV - Preencher'!K269)</f>
        <v>24/05/2024</v>
      </c>
      <c r="J260" s="5" t="str">
        <f>'[1]TCE - ANEXO IV - Preencher'!L269</f>
        <v>26240552815121000195550010000002901904637235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1050</v>
      </c>
    </row>
    <row r="261" spans="1:12" s="8" customFormat="1" ht="19.5" customHeight="1" x14ac:dyDescent="0.2">
      <c r="A261" s="3">
        <f>IFERROR(VLOOKUP(B261,'[1]DADOS (OCULTAR)'!$Q$3:$S$135,3,0),"")</f>
        <v>9039744002308</v>
      </c>
      <c r="B261" s="4" t="str">
        <f>'[1]TCE - ANEXO IV - Preencher'!C270</f>
        <v>HOSPITAL NOSSA SENHORA DAS GRAÇAS - ANTIGO ALFA - CG Nº 024/2022</v>
      </c>
      <c r="C261" s="4" t="str">
        <f>'[1]TCE - ANEXO IV - Preencher'!E270</f>
        <v>3.7 - Material de Limpeza e Produtos de Hgienização</v>
      </c>
      <c r="D261" s="3">
        <f>'[1]TCE - ANEXO IV - Preencher'!F270</f>
        <v>48583460000116</v>
      </c>
      <c r="E261" s="5" t="str">
        <f>'[1]TCE - ANEXO IV - Preencher'!G270</f>
        <v>OMEGA DISTRIBUIDORA &amp; CONSULTORIA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465</v>
      </c>
      <c r="I261" s="6" t="str">
        <f>IF('[1]TCE - ANEXO IV - Preencher'!K270="","",'[1]TCE - ANEXO IV - Preencher'!K270)</f>
        <v>27/05/2024</v>
      </c>
      <c r="J261" s="5" t="str">
        <f>'[1]TCE - ANEXO IV - Preencher'!L270</f>
        <v>26240548583460000116550010000004651803922040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9516</v>
      </c>
    </row>
    <row r="262" spans="1:12" s="8" customFormat="1" ht="19.5" customHeight="1" x14ac:dyDescent="0.2">
      <c r="A262" s="3">
        <f>IFERROR(VLOOKUP(B262,'[1]DADOS (OCULTAR)'!$Q$3:$S$135,3,0),"")</f>
        <v>9039744002308</v>
      </c>
      <c r="B262" s="4" t="str">
        <f>'[1]TCE - ANEXO IV - Preencher'!C271</f>
        <v>HOSPITAL NOSSA SENHORA DAS GRAÇAS - ANTIGO ALFA - CG Nº 024/2022</v>
      </c>
      <c r="C262" s="4" t="str">
        <f>'[1]TCE - ANEXO IV - Preencher'!E271</f>
        <v>3.7 - Material de Limpeza e Produtos de Hgienização</v>
      </c>
      <c r="D262" s="3">
        <f>'[1]TCE - ANEXO IV - Preencher'!F271</f>
        <v>41200526000100</v>
      </c>
      <c r="E262" s="5" t="str">
        <f>'[1]TCE - ANEXO IV - Preencher'!G271</f>
        <v>LEAL DISTRIB MAT DE LIMPEZA ESCRITORIO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4734</v>
      </c>
      <c r="I262" s="6" t="str">
        <f>IF('[1]TCE - ANEXO IV - Preencher'!K271="","",'[1]TCE - ANEXO IV - Preencher'!K271)</f>
        <v>31/05/2024</v>
      </c>
      <c r="J262" s="5" t="str">
        <f>'[1]TCE - ANEXO IV - Preencher'!L271</f>
        <v>26240541200526000100550010000047341259053650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312</v>
      </c>
    </row>
    <row r="263" spans="1:12" s="8" customFormat="1" ht="19.5" customHeight="1" x14ac:dyDescent="0.2">
      <c r="A263" s="3">
        <f>IFERROR(VLOOKUP(B263,'[1]DADOS (OCULTAR)'!$Q$3:$S$135,3,0),"")</f>
        <v>9039744002308</v>
      </c>
      <c r="B263" s="4" t="str">
        <f>'[1]TCE - ANEXO IV - Preencher'!C272</f>
        <v>HOSPITAL NOSSA SENHORA DAS GRAÇAS - ANTIGO ALFA - CG Nº 024/2022</v>
      </c>
      <c r="C263" s="4" t="str">
        <f>'[1]TCE - ANEXO IV - Preencher'!E272</f>
        <v>3.7 - Material de Limpeza e Produtos de Hgienização</v>
      </c>
      <c r="D263" s="3">
        <f>'[1]TCE - ANEXO IV - Preencher'!F272</f>
        <v>52815121000195</v>
      </c>
      <c r="E263" s="5" t="str">
        <f>'[1]TCE - ANEXO IV - Preencher'!G272</f>
        <v>ANCORA - SUPRIMENTOS E DISTRIBUIÇÃO DE PRODUTOS DE HIGI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300</v>
      </c>
      <c r="I263" s="6" t="str">
        <f>IF('[1]TCE - ANEXO IV - Preencher'!K272="","",'[1]TCE - ANEXO IV - Preencher'!K272)</f>
        <v>29/05/2024</v>
      </c>
      <c r="J263" s="5" t="str">
        <f>'[1]TCE - ANEXO IV - Preencher'!L272</f>
        <v>26240552815121000195550010000003001120726569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650</v>
      </c>
    </row>
    <row r="264" spans="1:12" s="8" customFormat="1" ht="19.5" customHeight="1" x14ac:dyDescent="0.2">
      <c r="A264" s="3">
        <f>IFERROR(VLOOKUP(B264,'[1]DADOS (OCULTAR)'!$Q$3:$S$135,3,0),"")</f>
        <v>9039744002308</v>
      </c>
      <c r="B264" s="4" t="str">
        <f>'[1]TCE - ANEXO IV - Preencher'!C273</f>
        <v>HOSPITAL NOSSA SENHORA DAS GRAÇAS - ANTIGO ALFA - CG Nº 024/2022</v>
      </c>
      <c r="C264" s="4" t="str">
        <f>'[1]TCE - ANEXO IV - Preencher'!E273</f>
        <v>3.14 - Alimentação Preparada</v>
      </c>
      <c r="D264" s="3">
        <f>'[1]TCE - ANEXO IV - Preencher'!F273</f>
        <v>14771759000182</v>
      </c>
      <c r="E264" s="5" t="str">
        <f>'[1]TCE - ANEXO IV - Preencher'!G273</f>
        <v>M L WANDERLEY ME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1201</v>
      </c>
      <c r="I264" s="6" t="str">
        <f>IF('[1]TCE - ANEXO IV - Preencher'!K273="","",'[1]TCE - ANEXO IV - Preencher'!K273)</f>
        <v>09/05/2024</v>
      </c>
      <c r="J264" s="5" t="str">
        <f>'[1]TCE - ANEXO IV - Preencher'!L273</f>
        <v>26240514771759000182550010000012011909000037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4680</v>
      </c>
    </row>
    <row r="265" spans="1:12" s="8" customFormat="1" ht="19.5" customHeight="1" x14ac:dyDescent="0.2">
      <c r="A265" s="3">
        <f>IFERROR(VLOOKUP(B265,'[1]DADOS (OCULTAR)'!$Q$3:$S$135,3,0),"")</f>
        <v>9039744002308</v>
      </c>
      <c r="B265" s="4" t="str">
        <f>'[1]TCE - ANEXO IV - Preencher'!C274</f>
        <v>HOSPITAL NOSSA SENHORA DAS GRAÇAS - ANTIGO ALFA - CG Nº 024/2022</v>
      </c>
      <c r="C265" s="4" t="str">
        <f>'[1]TCE - ANEXO IV - Preencher'!E274</f>
        <v>3.14 - Alimentação Preparada</v>
      </c>
      <c r="D265" s="3">
        <f>'[1]TCE - ANEXO IV - Preencher'!F274</f>
        <v>35361251000186</v>
      </c>
      <c r="E265" s="5" t="str">
        <f>'[1]TCE - ANEXO IV - Preencher'!G274</f>
        <v>B D L COMERCIO DE ALIMENTOS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1013</v>
      </c>
      <c r="I265" s="6" t="str">
        <f>IF('[1]TCE - ANEXO IV - Preencher'!K274="","",'[1]TCE - ANEXO IV - Preencher'!K274)</f>
        <v>10/05/2024</v>
      </c>
      <c r="J265" s="5" t="str">
        <f>'[1]TCE - ANEXO IV - Preencher'!L274</f>
        <v>26240535361251000186550010000010131504554453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344.85</v>
      </c>
    </row>
    <row r="266" spans="1:12" s="8" customFormat="1" ht="19.5" customHeight="1" x14ac:dyDescent="0.2">
      <c r="A266" s="3">
        <f>IFERROR(VLOOKUP(B266,'[1]DADOS (OCULTAR)'!$Q$3:$S$135,3,0),"")</f>
        <v>9039744002308</v>
      </c>
      <c r="B266" s="4" t="str">
        <f>'[1]TCE - ANEXO IV - Preencher'!C275</f>
        <v>HOSPITAL NOSSA SENHORA DAS GRAÇAS - ANTIGO ALFA - CG Nº 024/2022</v>
      </c>
      <c r="C266" s="4" t="str">
        <f>'[1]TCE - ANEXO IV - Preencher'!E275</f>
        <v>3.14 - Alimentação Preparada</v>
      </c>
      <c r="D266" s="3">
        <f>'[1]TCE - ANEXO IV - Preencher'!F275</f>
        <v>28296399000119</v>
      </c>
      <c r="E266" s="5" t="str">
        <f>'[1]TCE - ANEXO IV - Preencher'!G275</f>
        <v>AVANNTE COMERCIO E SERVICOS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491</v>
      </c>
      <c r="I266" s="6" t="str">
        <f>IF('[1]TCE - ANEXO IV - Preencher'!K275="","",'[1]TCE - ANEXO IV - Preencher'!K275)</f>
        <v>16/05/2024</v>
      </c>
      <c r="J266" s="5" t="str">
        <f>'[1]TCE - ANEXO IV - Preencher'!L275</f>
        <v>26240528296399000119550010000004911000075030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116640.05</v>
      </c>
    </row>
    <row r="267" spans="1:12" s="8" customFormat="1" ht="19.5" customHeight="1" x14ac:dyDescent="0.2">
      <c r="A267" s="3">
        <f>IFERROR(VLOOKUP(B267,'[1]DADOS (OCULTAR)'!$Q$3:$S$135,3,0),"")</f>
        <v>9039744002308</v>
      </c>
      <c r="B267" s="4" t="str">
        <f>'[1]TCE - ANEXO IV - Preencher'!C276</f>
        <v>HOSPITAL NOSSA SENHORA DAS GRAÇAS - ANTIGO ALFA - CG Nº 024/2022</v>
      </c>
      <c r="C267" s="4" t="str">
        <f>'[1]TCE - ANEXO IV - Preencher'!E276</f>
        <v>3.14 - Alimentação Preparada</v>
      </c>
      <c r="D267" s="3">
        <f>'[1]TCE - ANEXO IV - Preencher'!F276</f>
        <v>1481485000145</v>
      </c>
      <c r="E267" s="5" t="str">
        <f>'[1]TCE - ANEXO IV - Preencher'!G276</f>
        <v>EDIVANEIDE SANTANA DANTAS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32649</v>
      </c>
      <c r="I267" s="6" t="str">
        <f>IF('[1]TCE - ANEXO IV - Preencher'!K276="","",'[1]TCE - ANEXO IV - Preencher'!K276)</f>
        <v>14/05/2024</v>
      </c>
      <c r="J267" s="5" t="str">
        <f>'[1]TCE - ANEXO IV - Preencher'!L276</f>
        <v>26240501481485000145650030000326491003255708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36</v>
      </c>
    </row>
    <row r="268" spans="1:12" s="8" customFormat="1" ht="19.5" customHeight="1" x14ac:dyDescent="0.2">
      <c r="A268" s="3">
        <f>IFERROR(VLOOKUP(B268,'[1]DADOS (OCULTAR)'!$Q$3:$S$135,3,0),"")</f>
        <v>9039744002308</v>
      </c>
      <c r="B268" s="4" t="str">
        <f>'[1]TCE - ANEXO IV - Preencher'!C277</f>
        <v>HOSPITAL NOSSA SENHORA DAS GRAÇAS - ANTIGO ALFA - CG Nº 024/2022</v>
      </c>
      <c r="C268" s="4" t="str">
        <f>'[1]TCE - ANEXO IV - Preencher'!E277</f>
        <v>3.14 - Alimentação Preparada</v>
      </c>
      <c r="D268" s="3">
        <f>'[1]TCE - ANEXO IV - Preencher'!F277</f>
        <v>28296399000119</v>
      </c>
      <c r="E268" s="5" t="str">
        <f>'[1]TCE - ANEXO IV - Preencher'!G277</f>
        <v>AVANNTE COMERCIO E SERVICOS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504</v>
      </c>
      <c r="I268" s="6" t="str">
        <f>IF('[1]TCE - ANEXO IV - Preencher'!K277="","",'[1]TCE - ANEXO IV - Preencher'!K277)</f>
        <v>28/05/2024</v>
      </c>
      <c r="J268" s="5" t="str">
        <f>'[1]TCE - ANEXO IV - Preencher'!L277</f>
        <v>26240528296399000119550010000005041000086750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122348.28</v>
      </c>
    </row>
    <row r="269" spans="1:12" s="8" customFormat="1" ht="19.5" customHeight="1" x14ac:dyDescent="0.2">
      <c r="A269" s="3">
        <f>IFERROR(VLOOKUP(B269,'[1]DADOS (OCULTAR)'!$Q$3:$S$135,3,0),"")</f>
        <v>9039744002308</v>
      </c>
      <c r="B269" s="4" t="str">
        <f>'[1]TCE - ANEXO IV - Preencher'!C278</f>
        <v>HOSPITAL NOSSA SENHORA DAS GRAÇAS - ANTIGO ALFA - CG Nº 024/2022</v>
      </c>
      <c r="C269" s="4" t="str">
        <f>'[1]TCE - ANEXO IV - Preencher'!E278</f>
        <v>3.6 - Material de Expediente</v>
      </c>
      <c r="D269" s="3">
        <f>'[1]TCE - ANEXO IV - Preencher'!F278</f>
        <v>46700220000129</v>
      </c>
      <c r="E269" s="5" t="str">
        <f>'[1]TCE - ANEXO IV - Preencher'!G278</f>
        <v>NOVA DISTRIBUIDORA E ATACADO DE LIMPEZA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16737</v>
      </c>
      <c r="I269" s="6" t="str">
        <f>IF('[1]TCE - ANEXO IV - Preencher'!K278="","",'[1]TCE - ANEXO IV - Preencher'!K278)</f>
        <v>03/05/2024</v>
      </c>
      <c r="J269" s="5" t="str">
        <f>'[1]TCE - ANEXO IV - Preencher'!L278</f>
        <v>26240546700220000129550010000167371218428160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316.8</v>
      </c>
    </row>
    <row r="270" spans="1:12" s="8" customFormat="1" ht="19.5" customHeight="1" x14ac:dyDescent="0.2">
      <c r="A270" s="3">
        <f>IFERROR(VLOOKUP(B270,'[1]DADOS (OCULTAR)'!$Q$3:$S$135,3,0),"")</f>
        <v>9039744002308</v>
      </c>
      <c r="B270" s="4" t="str">
        <f>'[1]TCE - ANEXO IV - Preencher'!C279</f>
        <v>HOSPITAL NOSSA SENHORA DAS GRAÇAS - ANTIGO ALFA - CG Nº 024/2022</v>
      </c>
      <c r="C270" s="4" t="str">
        <f>'[1]TCE - ANEXO IV - Preencher'!E279</f>
        <v>3.6 - Material de Expediente</v>
      </c>
      <c r="D270" s="3">
        <f>'[1]TCE - ANEXO IV - Preencher'!F279</f>
        <v>23993232000193</v>
      </c>
      <c r="E270" s="5" t="str">
        <f>'[1]TCE - ANEXO IV - Preencher'!G279</f>
        <v>MEDIAL SAUDE DIST PROD MED HOSPIT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5154</v>
      </c>
      <c r="I270" s="6" t="str">
        <f>IF('[1]TCE - ANEXO IV - Preencher'!K279="","",'[1]TCE - ANEXO IV - Preencher'!K279)</f>
        <v>26/04/2024</v>
      </c>
      <c r="J270" s="5" t="str">
        <f>'[1]TCE - ANEXO IV - Preencher'!L279</f>
        <v>26240423993232000193550010000051541717800006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142.55000000000001</v>
      </c>
    </row>
    <row r="271" spans="1:12" s="8" customFormat="1" ht="19.5" customHeight="1" x14ac:dyDescent="0.2">
      <c r="A271" s="3">
        <f>IFERROR(VLOOKUP(B271,'[1]DADOS (OCULTAR)'!$Q$3:$S$135,3,0),"")</f>
        <v>9039744002308</v>
      </c>
      <c r="B271" s="4" t="str">
        <f>'[1]TCE - ANEXO IV - Preencher'!C280</f>
        <v>HOSPITAL NOSSA SENHORA DAS GRAÇAS - ANTIGO ALFA - CG Nº 024/2022</v>
      </c>
      <c r="C271" s="4" t="str">
        <f>'[1]TCE - ANEXO IV - Preencher'!E280</f>
        <v>3.6 - Material de Expediente</v>
      </c>
      <c r="D271" s="3">
        <f>'[1]TCE - ANEXO IV - Preencher'!F280</f>
        <v>24073694000155</v>
      </c>
      <c r="E271" s="5" t="str">
        <f>'[1]TCE - ANEXO IV - Preencher'!G280</f>
        <v>CIL COMERCIO DE INFORMATICA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74975</v>
      </c>
      <c r="I271" s="6" t="str">
        <f>IF('[1]TCE - ANEXO IV - Preencher'!K280="","",'[1]TCE - ANEXO IV - Preencher'!K280)</f>
        <v>19/04/2024</v>
      </c>
      <c r="J271" s="5" t="str">
        <f>'[1]TCE - ANEXO IV - Preencher'!L280</f>
        <v>26240424073694000155550020000749751002310699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214.83</v>
      </c>
    </row>
    <row r="272" spans="1:12" s="8" customFormat="1" ht="19.5" customHeight="1" x14ac:dyDescent="0.2">
      <c r="A272" s="3">
        <f>IFERROR(VLOOKUP(B272,'[1]DADOS (OCULTAR)'!$Q$3:$S$135,3,0),"")</f>
        <v>9039744002308</v>
      </c>
      <c r="B272" s="4" t="str">
        <f>'[1]TCE - ANEXO IV - Preencher'!C281</f>
        <v>HOSPITAL NOSSA SENHORA DAS GRAÇAS - ANTIGO ALFA - CG Nº 024/2022</v>
      </c>
      <c r="C272" s="4" t="str">
        <f>'[1]TCE - ANEXO IV - Preencher'!E281</f>
        <v>3.6 - Material de Expediente</v>
      </c>
      <c r="D272" s="3">
        <f>'[1]TCE - ANEXO IV - Preencher'!F281</f>
        <v>10773984000105</v>
      </c>
      <c r="E272" s="5" t="str">
        <f>'[1]TCE - ANEXO IV - Preencher'!G281</f>
        <v>IRMAOS HALULI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109891</v>
      </c>
      <c r="I272" s="6" t="str">
        <f>IF('[1]TCE - ANEXO IV - Preencher'!K281="","",'[1]TCE - ANEXO IV - Preencher'!K281)</f>
        <v>07/05/2024</v>
      </c>
      <c r="J272" s="5" t="str">
        <f>'[1]TCE - ANEXO IV - Preencher'!L281</f>
        <v>26240510773984000105550010001098911666943052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2565</v>
      </c>
    </row>
    <row r="273" spans="1:12" s="8" customFormat="1" ht="19.5" customHeight="1" x14ac:dyDescent="0.2">
      <c r="A273" s="3">
        <f>IFERROR(VLOOKUP(B273,'[1]DADOS (OCULTAR)'!$Q$3:$S$135,3,0),"")</f>
        <v>9039744002308</v>
      </c>
      <c r="B273" s="4" t="str">
        <f>'[1]TCE - ANEXO IV - Preencher'!C282</f>
        <v>HOSPITAL NOSSA SENHORA DAS GRAÇAS - ANTIGO ALFA - CG Nº 024/2022</v>
      </c>
      <c r="C273" s="4" t="str">
        <f>'[1]TCE - ANEXO IV - Preencher'!E282</f>
        <v>3.6 - Material de Expediente</v>
      </c>
      <c r="D273" s="3">
        <f>'[1]TCE - ANEXO IV - Preencher'!F282</f>
        <v>51413651000144</v>
      </c>
      <c r="E273" s="5" t="str">
        <f>'[1]TCE - ANEXO IV - Preencher'!G282</f>
        <v>PROSPEQTUS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327</v>
      </c>
      <c r="I273" s="6" t="str">
        <f>IF('[1]TCE - ANEXO IV - Preencher'!K282="","",'[1]TCE - ANEXO IV - Preencher'!K282)</f>
        <v>07/05/2024</v>
      </c>
      <c r="J273" s="5" t="str">
        <f>'[1]TCE - ANEXO IV - Preencher'!L282</f>
        <v>26240551413651000144550010000003271673220821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270.2</v>
      </c>
    </row>
    <row r="274" spans="1:12" s="8" customFormat="1" ht="19.5" customHeight="1" x14ac:dyDescent="0.2">
      <c r="A274" s="3">
        <f>IFERROR(VLOOKUP(B274,'[1]DADOS (OCULTAR)'!$Q$3:$S$135,3,0),"")</f>
        <v>9039744002308</v>
      </c>
      <c r="B274" s="4" t="str">
        <f>'[1]TCE - ANEXO IV - Preencher'!C283</f>
        <v>HOSPITAL NOSSA SENHORA DAS GRAÇAS - ANTIGO ALFA - CG Nº 024/2022</v>
      </c>
      <c r="C274" s="4" t="str">
        <f>'[1]TCE - ANEXO IV - Preencher'!E283</f>
        <v>3.6 - Material de Expediente</v>
      </c>
      <c r="D274" s="3">
        <f>'[1]TCE - ANEXO IV - Preencher'!F283</f>
        <v>4004741000100</v>
      </c>
      <c r="E274" s="5" t="str">
        <f>'[1]TCE - ANEXO IV - Preencher'!G283</f>
        <v>NORLUX LTDA-ME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11335</v>
      </c>
      <c r="I274" s="6" t="str">
        <f>IF('[1]TCE - ANEXO IV - Preencher'!K283="","",'[1]TCE - ANEXO IV - Preencher'!K283)</f>
        <v>15/05/2024</v>
      </c>
      <c r="J274" s="5" t="str">
        <f>'[1]TCE - ANEXO IV - Preencher'!L283</f>
        <v>26240504004741000100550000000113351430153284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1344</v>
      </c>
    </row>
    <row r="275" spans="1:12" s="8" customFormat="1" ht="19.5" customHeight="1" x14ac:dyDescent="0.2">
      <c r="A275" s="3">
        <f>IFERROR(VLOOKUP(B275,'[1]DADOS (OCULTAR)'!$Q$3:$S$135,3,0),"")</f>
        <v>9039744002308</v>
      </c>
      <c r="B275" s="4" t="str">
        <f>'[1]TCE - ANEXO IV - Preencher'!C284</f>
        <v>HOSPITAL NOSSA SENHORA DAS GRAÇAS - ANTIGO ALFA - CG Nº 024/2022</v>
      </c>
      <c r="C275" s="4" t="str">
        <f>'[1]TCE - ANEXO IV - Preencher'!E284</f>
        <v>3.6 - Material de Expediente</v>
      </c>
      <c r="D275" s="3">
        <f>'[1]TCE - ANEXO IV - Preencher'!F284</f>
        <v>4004741000100</v>
      </c>
      <c r="E275" s="5" t="str">
        <f>'[1]TCE - ANEXO IV - Preencher'!G284</f>
        <v>NORLUX LTDA-ME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11334</v>
      </c>
      <c r="I275" s="6" t="str">
        <f>IF('[1]TCE - ANEXO IV - Preencher'!K284="","",'[1]TCE - ANEXO IV - Preencher'!K284)</f>
        <v>15/05/2024</v>
      </c>
      <c r="J275" s="5" t="str">
        <f>'[1]TCE - ANEXO IV - Preencher'!L284</f>
        <v>26240504004741000100550000000113341430153287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149.4</v>
      </c>
    </row>
    <row r="276" spans="1:12" s="8" customFormat="1" ht="19.5" customHeight="1" x14ac:dyDescent="0.2">
      <c r="A276" s="3">
        <f>IFERROR(VLOOKUP(B276,'[1]DADOS (OCULTAR)'!$Q$3:$S$135,3,0),"")</f>
        <v>9039744002308</v>
      </c>
      <c r="B276" s="4" t="str">
        <f>'[1]TCE - ANEXO IV - Preencher'!C285</f>
        <v>HOSPITAL NOSSA SENHORA DAS GRAÇAS - ANTIGO ALFA - CG Nº 024/2022</v>
      </c>
      <c r="C276" s="4" t="str">
        <f>'[1]TCE - ANEXO IV - Preencher'!E285</f>
        <v>3.6 - Material de Expediente</v>
      </c>
      <c r="D276" s="3">
        <f>'[1]TCE - ANEXO IV - Preencher'!F285</f>
        <v>46700220000129</v>
      </c>
      <c r="E276" s="5" t="str">
        <f>'[1]TCE - ANEXO IV - Preencher'!G285</f>
        <v>NOVA DISTRIBUIDORA E ATACADO DE LIMPEZA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17065</v>
      </c>
      <c r="I276" s="6" t="str">
        <f>IF('[1]TCE - ANEXO IV - Preencher'!K285="","",'[1]TCE - ANEXO IV - Preencher'!K285)</f>
        <v>15/05/2024</v>
      </c>
      <c r="J276" s="5" t="str">
        <f>'[1]TCE - ANEXO IV - Preencher'!L285</f>
        <v>26240546700220000129550010000170651105195234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112.6</v>
      </c>
    </row>
    <row r="277" spans="1:12" s="8" customFormat="1" ht="19.5" customHeight="1" x14ac:dyDescent="0.2">
      <c r="A277" s="3">
        <f>IFERROR(VLOOKUP(B277,'[1]DADOS (OCULTAR)'!$Q$3:$S$135,3,0),"")</f>
        <v>9039744002308</v>
      </c>
      <c r="B277" s="4" t="str">
        <f>'[1]TCE - ANEXO IV - Preencher'!C286</f>
        <v>HOSPITAL NOSSA SENHORA DAS GRAÇAS - ANTIGO ALFA - CG Nº 024/2022</v>
      </c>
      <c r="C277" s="4" t="str">
        <f>'[1]TCE - ANEXO IV - Preencher'!E286</f>
        <v>3.6 - Material de Expediente</v>
      </c>
      <c r="D277" s="3">
        <f>'[1]TCE - ANEXO IV - Preencher'!F286</f>
        <v>22006201000139</v>
      </c>
      <c r="E277" s="5" t="str">
        <f>'[1]TCE - ANEXO IV - Preencher'!G286</f>
        <v>FORTPEL COMERCIO DE DESCARTAVEIS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242655</v>
      </c>
      <c r="I277" s="6" t="str">
        <f>IF('[1]TCE - ANEXO IV - Preencher'!K286="","",'[1]TCE - ANEXO IV - Preencher'!K286)</f>
        <v>17/05/2024</v>
      </c>
      <c r="J277" s="5" t="str">
        <f>'[1]TCE - ANEXO IV - Preencher'!L286</f>
        <v>26240522006201000139550000002426551102426557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40.9</v>
      </c>
    </row>
    <row r="278" spans="1:12" s="8" customFormat="1" ht="19.5" customHeight="1" x14ac:dyDescent="0.2">
      <c r="A278" s="3">
        <f>IFERROR(VLOOKUP(B278,'[1]DADOS (OCULTAR)'!$Q$3:$S$135,3,0),"")</f>
        <v>9039744002308</v>
      </c>
      <c r="B278" s="4" t="str">
        <f>'[1]TCE - ANEXO IV - Preencher'!C287</f>
        <v>HOSPITAL NOSSA SENHORA DAS GRAÇAS - ANTIGO ALFA - CG Nº 024/2022</v>
      </c>
      <c r="C278" s="4" t="str">
        <f>'[1]TCE - ANEXO IV - Preencher'!E287</f>
        <v>3.6 - Material de Expediente</v>
      </c>
      <c r="D278" s="3">
        <f>'[1]TCE - ANEXO IV - Preencher'!F287</f>
        <v>46700220000129</v>
      </c>
      <c r="E278" s="5" t="str">
        <f>'[1]TCE - ANEXO IV - Preencher'!G287</f>
        <v>NOVA DISTRIBUIDORA E ATACADO DE LIMPEZA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17180</v>
      </c>
      <c r="I278" s="6" t="str">
        <f>IF('[1]TCE - ANEXO IV - Preencher'!K287="","",'[1]TCE - ANEXO IV - Preencher'!K287)</f>
        <v>17/05/2024</v>
      </c>
      <c r="J278" s="5" t="str">
        <f>'[1]TCE - ANEXO IV - Preencher'!L287</f>
        <v>26240546700220000129550010000171801586397494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802.45</v>
      </c>
    </row>
    <row r="279" spans="1:12" s="8" customFormat="1" ht="19.5" customHeight="1" x14ac:dyDescent="0.2">
      <c r="A279" s="3">
        <f>IFERROR(VLOOKUP(B279,'[1]DADOS (OCULTAR)'!$Q$3:$S$135,3,0),"")</f>
        <v>9039744002308</v>
      </c>
      <c r="B279" s="4" t="str">
        <f>'[1]TCE - ANEXO IV - Preencher'!C288</f>
        <v>HOSPITAL NOSSA SENHORA DAS GRAÇAS - ANTIGO ALFA - CG Nº 024/2022</v>
      </c>
      <c r="C279" s="4" t="str">
        <f>'[1]TCE - ANEXO IV - Preencher'!E288</f>
        <v>3.6 - Material de Expediente</v>
      </c>
      <c r="D279" s="3">
        <f>'[1]TCE - ANEXO IV - Preencher'!F288</f>
        <v>24073694000155</v>
      </c>
      <c r="E279" s="5" t="str">
        <f>'[1]TCE - ANEXO IV - Preencher'!G288</f>
        <v>CIL COMERCIO DE INFORMATICA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85476</v>
      </c>
      <c r="I279" s="6" t="str">
        <f>IF('[1]TCE - ANEXO IV - Preencher'!K288="","",'[1]TCE - ANEXO IV - Preencher'!K288)</f>
        <v>17/05/2024</v>
      </c>
      <c r="J279" s="5" t="str">
        <f>'[1]TCE - ANEXO IV - Preencher'!L288</f>
        <v>26240524073694000155550020000854761002625691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8986.83</v>
      </c>
    </row>
    <row r="280" spans="1:12" s="8" customFormat="1" ht="19.5" customHeight="1" x14ac:dyDescent="0.2">
      <c r="A280" s="3">
        <f>IFERROR(VLOOKUP(B280,'[1]DADOS (OCULTAR)'!$Q$3:$S$135,3,0),"")</f>
        <v>9039744002308</v>
      </c>
      <c r="B280" s="4" t="str">
        <f>'[1]TCE - ANEXO IV - Preencher'!C289</f>
        <v>HOSPITAL NOSSA SENHORA DAS GRAÇAS - ANTIGO ALFA - CG Nº 024/2022</v>
      </c>
      <c r="C280" s="4" t="str">
        <f>'[1]TCE - ANEXO IV - Preencher'!E289</f>
        <v>3.6 - Material de Expediente</v>
      </c>
      <c r="D280" s="3">
        <f>'[1]TCE - ANEXO IV - Preencher'!F289</f>
        <v>30743270000153</v>
      </c>
      <c r="E280" s="5" t="str">
        <f>'[1]TCE - ANEXO IV - Preencher'!G289</f>
        <v>TRIUNFO COMERCIO DE ALIMENTOS PAPEIS E MATERIAL DE LIMP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22467</v>
      </c>
      <c r="I280" s="6" t="str">
        <f>IF('[1]TCE - ANEXO IV - Preencher'!K289="","",'[1]TCE - ANEXO IV - Preencher'!K289)</f>
        <v>21/05/2024</v>
      </c>
      <c r="J280" s="5" t="str">
        <f>'[1]TCE - ANEXO IV - Preencher'!L289</f>
        <v>26240530743270000153550010000224671345116976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2190</v>
      </c>
    </row>
    <row r="281" spans="1:12" s="8" customFormat="1" ht="19.5" customHeight="1" x14ac:dyDescent="0.2">
      <c r="A281" s="3">
        <f>IFERROR(VLOOKUP(B281,'[1]DADOS (OCULTAR)'!$Q$3:$S$135,3,0),"")</f>
        <v>9039744002308</v>
      </c>
      <c r="B281" s="4" t="str">
        <f>'[1]TCE - ANEXO IV - Preencher'!C290</f>
        <v>HOSPITAL NOSSA SENHORA DAS GRAÇAS - ANTIGO ALFA - CG Nº 024/2022</v>
      </c>
      <c r="C281" s="4" t="str">
        <f>'[1]TCE - ANEXO IV - Preencher'!E290</f>
        <v>3.6 - Material de Expediente</v>
      </c>
      <c r="D281" s="3">
        <f>'[1]TCE - ANEXO IV - Preencher'!F290</f>
        <v>24348443000136</v>
      </c>
      <c r="E281" s="5" t="str">
        <f>'[1]TCE - ANEXO IV - Preencher'!G290</f>
        <v>FRANCRIS LIVARIA E PAPELARIA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19760</v>
      </c>
      <c r="I281" s="6" t="str">
        <f>IF('[1]TCE - ANEXO IV - Preencher'!K290="","",'[1]TCE - ANEXO IV - Preencher'!K290)</f>
        <v>21/05/2024</v>
      </c>
      <c r="J281" s="5" t="str">
        <f>'[1]TCE - ANEXO IV - Preencher'!L290</f>
        <v>26240524348443000136550010000197601258125634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3330.63</v>
      </c>
    </row>
    <row r="282" spans="1:12" s="8" customFormat="1" ht="19.5" customHeight="1" x14ac:dyDescent="0.2">
      <c r="A282" s="3">
        <f>IFERROR(VLOOKUP(B282,'[1]DADOS (OCULTAR)'!$Q$3:$S$135,3,0),"")</f>
        <v>9039744002308</v>
      </c>
      <c r="B282" s="4" t="str">
        <f>'[1]TCE - ANEXO IV - Preencher'!C291</f>
        <v>HOSPITAL NOSSA SENHORA DAS GRAÇAS - ANTIGO ALFA - CG Nº 024/2022</v>
      </c>
      <c r="C282" s="4" t="str">
        <f>'[1]TCE - ANEXO IV - Preencher'!E291</f>
        <v>3.6 - Material de Expediente</v>
      </c>
      <c r="D282" s="3">
        <f>'[1]TCE - ANEXO IV - Preencher'!F291</f>
        <v>4004741000100</v>
      </c>
      <c r="E282" s="5" t="str">
        <f>'[1]TCE - ANEXO IV - Preencher'!G291</f>
        <v>NORLUX LTDA-ME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11347</v>
      </c>
      <c r="I282" s="6" t="str">
        <f>IF('[1]TCE - ANEXO IV - Preencher'!K291="","",'[1]TCE - ANEXO IV - Preencher'!K291)</f>
        <v>21/05/2024</v>
      </c>
      <c r="J282" s="5" t="str">
        <f>'[1]TCE - ANEXO IV - Preencher'!L291</f>
        <v>26240504004741000100550000000113471430154257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3824</v>
      </c>
    </row>
    <row r="283" spans="1:12" s="8" customFormat="1" ht="19.5" customHeight="1" x14ac:dyDescent="0.2">
      <c r="A283" s="3">
        <f>IFERROR(VLOOKUP(B283,'[1]DADOS (OCULTAR)'!$Q$3:$S$135,3,0),"")</f>
        <v>9039744002308</v>
      </c>
      <c r="B283" s="4" t="str">
        <f>'[1]TCE - ANEXO IV - Preencher'!C292</f>
        <v>HOSPITAL NOSSA SENHORA DAS GRAÇAS - ANTIGO ALFA - CG Nº 024/2022</v>
      </c>
      <c r="C283" s="4" t="str">
        <f>'[1]TCE - ANEXO IV - Preencher'!E292</f>
        <v>3.6 - Material de Expediente</v>
      </c>
      <c r="D283" s="3">
        <f>'[1]TCE - ANEXO IV - Preencher'!F292</f>
        <v>46700220000129</v>
      </c>
      <c r="E283" s="5" t="str">
        <f>'[1]TCE - ANEXO IV - Preencher'!G292</f>
        <v>NOVA DISTRIBUIDORA E ATACADO DE LIMPEZA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17356</v>
      </c>
      <c r="I283" s="6" t="str">
        <f>IF('[1]TCE - ANEXO IV - Preencher'!K292="","",'[1]TCE - ANEXO IV - Preencher'!K292)</f>
        <v>22/05/2024</v>
      </c>
      <c r="J283" s="5" t="str">
        <f>'[1]TCE - ANEXO IV - Preencher'!L292</f>
        <v>26240546700220000129550010000173561851183561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105.6</v>
      </c>
    </row>
    <row r="284" spans="1:12" s="8" customFormat="1" ht="19.5" customHeight="1" x14ac:dyDescent="0.2">
      <c r="A284" s="3">
        <f>IFERROR(VLOOKUP(B284,'[1]DADOS (OCULTAR)'!$Q$3:$S$135,3,0),"")</f>
        <v>9039744002308</v>
      </c>
      <c r="B284" s="4" t="str">
        <f>'[1]TCE - ANEXO IV - Preencher'!C293</f>
        <v>HOSPITAL NOSSA SENHORA DAS GRAÇAS - ANTIGO ALFA - CG Nº 024/2022</v>
      </c>
      <c r="C284" s="4" t="str">
        <f>'[1]TCE - ANEXO IV - Preencher'!E293</f>
        <v>3.6 - Material de Expediente</v>
      </c>
      <c r="D284" s="3">
        <f>'[1]TCE - ANEXO IV - Preencher'!F293</f>
        <v>2950041000174</v>
      </c>
      <c r="E284" s="5" t="str">
        <f>'[1]TCE - ANEXO IV - Preencher'!G293</f>
        <v>CIN CIN COMERCIO IMPORTACAO E EXPORTACAO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191271</v>
      </c>
      <c r="I284" s="6" t="str">
        <f>IF('[1]TCE - ANEXO IV - Preencher'!K293="","",'[1]TCE - ANEXO IV - Preencher'!K293)</f>
        <v>13/05/2024</v>
      </c>
      <c r="J284" s="5" t="str">
        <f>'[1]TCE - ANEXO IV - Preencher'!L293</f>
        <v>26240502950041000174650010001912711131023323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15.96</v>
      </c>
    </row>
    <row r="285" spans="1:12" s="8" customFormat="1" ht="19.5" customHeight="1" x14ac:dyDescent="0.2">
      <c r="A285" s="3">
        <f>IFERROR(VLOOKUP(B285,'[1]DADOS (OCULTAR)'!$Q$3:$S$135,3,0),"")</f>
        <v>9039744002308</v>
      </c>
      <c r="B285" s="4" t="str">
        <f>'[1]TCE - ANEXO IV - Preencher'!C294</f>
        <v>HOSPITAL NOSSA SENHORA DAS GRAÇAS - ANTIGO ALFA - CG Nº 024/2022</v>
      </c>
      <c r="C285" s="4" t="str">
        <f>'[1]TCE - ANEXO IV - Preencher'!E294</f>
        <v>3.6 - Material de Expediente</v>
      </c>
      <c r="D285" s="3">
        <f>'[1]TCE - ANEXO IV - Preencher'!F294</f>
        <v>48809258000160</v>
      </c>
      <c r="E285" s="5" t="str">
        <f>'[1]TCE - ANEXO IV - Preencher'!G294</f>
        <v>EDSON JOSE DA SILVA BOMBONIERE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533</v>
      </c>
      <c r="I285" s="6" t="str">
        <f>IF('[1]TCE - ANEXO IV - Preencher'!K294="","",'[1]TCE - ANEXO IV - Preencher'!K294)</f>
        <v>13/05/2024</v>
      </c>
      <c r="J285" s="5" t="str">
        <f>'[1]TCE - ANEXO IV - Preencher'!L294</f>
        <v>26240548809258000160550010000005331120519838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90.48</v>
      </c>
    </row>
    <row r="286" spans="1:12" s="8" customFormat="1" ht="19.5" customHeight="1" x14ac:dyDescent="0.2">
      <c r="A286" s="3">
        <f>IFERROR(VLOOKUP(B286,'[1]DADOS (OCULTAR)'!$Q$3:$S$135,3,0),"")</f>
        <v>9039744002308</v>
      </c>
      <c r="B286" s="4" t="str">
        <f>'[1]TCE - ANEXO IV - Preencher'!C295</f>
        <v>HOSPITAL NOSSA SENHORA DAS GRAÇAS - ANTIGO ALFA - CG Nº 024/2022</v>
      </c>
      <c r="C286" s="4" t="str">
        <f>'[1]TCE - ANEXO IV - Preencher'!E295</f>
        <v>3.6 - Material de Expediente</v>
      </c>
      <c r="D286" s="3">
        <f>'[1]TCE - ANEXO IV - Preencher'!F295</f>
        <v>2950041000174</v>
      </c>
      <c r="E286" s="5" t="str">
        <f>'[1]TCE - ANEXO IV - Preencher'!G295</f>
        <v>CIN CIN COMERCIO IMPORTACAO E EXPORTACAO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191326</v>
      </c>
      <c r="I286" s="6" t="str">
        <f>IF('[1]TCE - ANEXO IV - Preencher'!K295="","",'[1]TCE - ANEXO IV - Preencher'!K295)</f>
        <v>14/05/2024</v>
      </c>
      <c r="J286" s="5" t="str">
        <f>'[1]TCE - ANEXO IV - Preencher'!L295</f>
        <v>26240502950041000174650010001913261140954199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3.99</v>
      </c>
    </row>
    <row r="287" spans="1:12" s="8" customFormat="1" ht="19.5" customHeight="1" x14ac:dyDescent="0.2">
      <c r="A287" s="3">
        <f>IFERROR(VLOOKUP(B287,'[1]DADOS (OCULTAR)'!$Q$3:$S$135,3,0),"")</f>
        <v>9039744002308</v>
      </c>
      <c r="B287" s="4" t="str">
        <f>'[1]TCE - ANEXO IV - Preencher'!C296</f>
        <v>HOSPITAL NOSSA SENHORA DAS GRAÇAS - ANTIGO ALFA - CG Nº 024/2022</v>
      </c>
      <c r="C287" s="4" t="str">
        <f>'[1]TCE - ANEXO IV - Preencher'!E296</f>
        <v>3.6 - Material de Expediente</v>
      </c>
      <c r="D287" s="3">
        <f>'[1]TCE - ANEXO IV - Preencher'!F296</f>
        <v>52815121000195</v>
      </c>
      <c r="E287" s="5" t="str">
        <f>'[1]TCE - ANEXO IV - Preencher'!G296</f>
        <v>ANCORA - SUPRIMENTOS E DISTRIBUIÇÃO DE PRODUTOS DE HIGI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290</v>
      </c>
      <c r="I287" s="6" t="str">
        <f>IF('[1]TCE - ANEXO IV - Preencher'!K296="","",'[1]TCE - ANEXO IV - Preencher'!K296)</f>
        <v>24/05/2024</v>
      </c>
      <c r="J287" s="5" t="str">
        <f>'[1]TCE - ANEXO IV - Preencher'!L296</f>
        <v>26240552815121000195550010000002901904637235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18671.400000000001</v>
      </c>
    </row>
    <row r="288" spans="1:12" s="8" customFormat="1" ht="19.5" customHeight="1" x14ac:dyDescent="0.2">
      <c r="A288" s="3">
        <f>IFERROR(VLOOKUP(B288,'[1]DADOS (OCULTAR)'!$Q$3:$S$135,3,0),"")</f>
        <v>9039744002308</v>
      </c>
      <c r="B288" s="4" t="str">
        <f>'[1]TCE - ANEXO IV - Preencher'!C297</f>
        <v>HOSPITAL NOSSA SENHORA DAS GRAÇAS - ANTIGO ALFA - CG Nº 024/2022</v>
      </c>
      <c r="C288" s="4" t="str">
        <f>'[1]TCE - ANEXO IV - Preencher'!E297</f>
        <v>3.6 - Material de Expediente</v>
      </c>
      <c r="D288" s="3">
        <f>'[1]TCE - ANEXO IV - Preencher'!F297</f>
        <v>51364294000171</v>
      </c>
      <c r="E288" s="5" t="str">
        <f>'[1]TCE - ANEXO IV - Preencher'!G297</f>
        <v>GTELAS SERIGRAFIA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72</v>
      </c>
      <c r="I288" s="6" t="str">
        <f>IF('[1]TCE - ANEXO IV - Preencher'!K297="","",'[1]TCE - ANEXO IV - Preencher'!K297)</f>
        <v>14/05/2024</v>
      </c>
      <c r="J288" s="5" t="str">
        <f>'[1]TCE - ANEXO IV - Preencher'!L297</f>
        <v>26240551364294000171550010000000721251714833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50.1</v>
      </c>
    </row>
    <row r="289" spans="1:12" s="8" customFormat="1" ht="19.5" customHeight="1" x14ac:dyDescent="0.2">
      <c r="A289" s="3">
        <f>IFERROR(VLOOKUP(B289,'[1]DADOS (OCULTAR)'!$Q$3:$S$135,3,0),"")</f>
        <v>9039744002308</v>
      </c>
      <c r="B289" s="4" t="str">
        <f>'[1]TCE - ANEXO IV - Preencher'!C298</f>
        <v>HOSPITAL NOSSA SENHORA DAS GRAÇAS - ANTIGO ALFA - CG Nº 024/2022</v>
      </c>
      <c r="C289" s="4" t="str">
        <f>'[1]TCE - ANEXO IV - Preencher'!E298</f>
        <v>3.6 - Material de Expediente</v>
      </c>
      <c r="D289" s="3">
        <f>'[1]TCE - ANEXO IV - Preencher'!F298</f>
        <v>24273591000139</v>
      </c>
      <c r="E289" s="5" t="str">
        <f>'[1]TCE - ANEXO IV - Preencher'!G298</f>
        <v>GALPLAST EMBALAGENS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304970</v>
      </c>
      <c r="I289" s="6" t="str">
        <f>IF('[1]TCE - ANEXO IV - Preencher'!K298="","",'[1]TCE - ANEXO IV - Preencher'!K298)</f>
        <v>13/05/2024</v>
      </c>
      <c r="J289" s="5" t="str">
        <f>'[1]TCE - ANEXO IV - Preencher'!L298</f>
        <v>26240524273591000139650010003049701013087276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14.7</v>
      </c>
    </row>
    <row r="290" spans="1:12" s="8" customFormat="1" ht="19.5" customHeight="1" x14ac:dyDescent="0.2">
      <c r="A290" s="3">
        <f>IFERROR(VLOOKUP(B290,'[1]DADOS (OCULTAR)'!$Q$3:$S$135,3,0),"")</f>
        <v>9039744002308</v>
      </c>
      <c r="B290" s="4" t="str">
        <f>'[1]TCE - ANEXO IV - Preencher'!C299</f>
        <v>HOSPITAL NOSSA SENHORA DAS GRAÇAS - ANTIGO ALFA - CG Nº 024/2022</v>
      </c>
      <c r="C290" s="4" t="str">
        <f>'[1]TCE - ANEXO IV - Preencher'!E299</f>
        <v>3.6 - Material de Expediente</v>
      </c>
      <c r="D290" s="3">
        <f>'[1]TCE - ANEXO IV - Preencher'!F299</f>
        <v>9477387000146</v>
      </c>
      <c r="E290" s="5" t="str">
        <f>'[1]TCE - ANEXO IV - Preencher'!G299</f>
        <v>Q L COMERCIO DE PRESENTES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30419</v>
      </c>
      <c r="I290" s="6" t="str">
        <f>IF('[1]TCE - ANEXO IV - Preencher'!K299="","",'[1]TCE - ANEXO IV - Preencher'!K299)</f>
        <v>13/05/2024</v>
      </c>
      <c r="J290" s="5" t="str">
        <f>'[1]TCE - ANEXO IV - Preencher'!L299</f>
        <v>26240509477387000146650020000304191131009570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97</v>
      </c>
    </row>
    <row r="291" spans="1:12" s="8" customFormat="1" ht="19.5" customHeight="1" x14ac:dyDescent="0.2">
      <c r="A291" s="3">
        <f>IFERROR(VLOOKUP(B291,'[1]DADOS (OCULTAR)'!$Q$3:$S$135,3,0),"")</f>
        <v>9039744002308</v>
      </c>
      <c r="B291" s="4" t="str">
        <f>'[1]TCE - ANEXO IV - Preencher'!C300</f>
        <v>HOSPITAL NOSSA SENHORA DAS GRAÇAS - ANTIGO ALFA - CG Nº 024/2022</v>
      </c>
      <c r="C291" s="4" t="str">
        <f>'[1]TCE - ANEXO IV - Preencher'!E300</f>
        <v>3.6 - Material de Expediente</v>
      </c>
      <c r="D291" s="3">
        <f>'[1]TCE - ANEXO IV - Preencher'!F300</f>
        <v>60872306003509</v>
      </c>
      <c r="E291" s="5" t="str">
        <f>'[1]TCE - ANEXO IV - Preencher'!G300</f>
        <v>SHERWIN-WILLIAMS DO BRASIL INDUSTRIA E COMERCIO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7216</v>
      </c>
      <c r="I291" s="6" t="str">
        <f>IF('[1]TCE - ANEXO IV - Preencher'!K300="","",'[1]TCE - ANEXO IV - Preencher'!K300)</f>
        <v>20/05/2024</v>
      </c>
      <c r="J291" s="5" t="str">
        <f>'[1]TCE - ANEXO IV - Preencher'!L300</f>
        <v>26240560872306003509550020000072161518754594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175.4</v>
      </c>
    </row>
    <row r="292" spans="1:12" s="8" customFormat="1" ht="19.5" customHeight="1" x14ac:dyDescent="0.2">
      <c r="A292" s="3">
        <f>IFERROR(VLOOKUP(B292,'[1]DADOS (OCULTAR)'!$Q$3:$S$135,3,0),"")</f>
        <v>9039744002308</v>
      </c>
      <c r="B292" s="4" t="str">
        <f>'[1]TCE - ANEXO IV - Preencher'!C301</f>
        <v>HOSPITAL NOSSA SENHORA DAS GRAÇAS - ANTIGO ALFA - CG Nº 024/2022</v>
      </c>
      <c r="C292" s="4" t="str">
        <f>'[1]TCE - ANEXO IV - Preencher'!E301</f>
        <v>3.6 - Material de Expediente</v>
      </c>
      <c r="D292" s="3">
        <f>'[1]TCE - ANEXO IV - Preencher'!F301</f>
        <v>52815121000195</v>
      </c>
      <c r="E292" s="5" t="str">
        <f>'[1]TCE - ANEXO IV - Preencher'!G301</f>
        <v>ANCORA - SUPRIMENTOS E DISTRIBUIÇÃO DE PRODUTOS DE HIGI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299</v>
      </c>
      <c r="I292" s="6" t="str">
        <f>IF('[1]TCE - ANEXO IV - Preencher'!K301="","",'[1]TCE - ANEXO IV - Preencher'!K301)</f>
        <v>29/05/2024</v>
      </c>
      <c r="J292" s="5" t="str">
        <f>'[1]TCE - ANEXO IV - Preencher'!L301</f>
        <v>26240552815121000195550010000002991959165497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5148</v>
      </c>
    </row>
    <row r="293" spans="1:12" s="8" customFormat="1" ht="19.5" customHeight="1" x14ac:dyDescent="0.2">
      <c r="A293" s="3">
        <f>IFERROR(VLOOKUP(B293,'[1]DADOS (OCULTAR)'!$Q$3:$S$135,3,0),"")</f>
        <v>9039744002308</v>
      </c>
      <c r="B293" s="4" t="str">
        <f>'[1]TCE - ANEXO IV - Preencher'!C302</f>
        <v>HOSPITAL NOSSA SENHORA DAS GRAÇAS - ANTIGO ALFA - CG Nº 024/2022</v>
      </c>
      <c r="C293" s="4" t="str">
        <f>'[1]TCE - ANEXO IV - Preencher'!E302</f>
        <v>3.6 - Material de Expediente</v>
      </c>
      <c r="D293" s="3">
        <f>'[1]TCE - ANEXO IV - Preencher'!F302</f>
        <v>60872306003509</v>
      </c>
      <c r="E293" s="5" t="str">
        <f>'[1]TCE - ANEXO IV - Preencher'!G302</f>
        <v>SHERWIN-WILLIAMS DO BRASIL INDUSTRIA E COMERCIO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7339</v>
      </c>
      <c r="I293" s="6" t="str">
        <f>IF('[1]TCE - ANEXO IV - Preencher'!K302="","",'[1]TCE - ANEXO IV - Preencher'!K302)</f>
        <v>31/05/2024</v>
      </c>
      <c r="J293" s="5" t="str">
        <f>'[1]TCE - ANEXO IV - Preencher'!L302</f>
        <v>26240560872306003509550020000073391035286057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52.62</v>
      </c>
    </row>
    <row r="294" spans="1:12" s="8" customFormat="1" ht="19.5" customHeight="1" x14ac:dyDescent="0.2">
      <c r="A294" s="3">
        <f>IFERROR(VLOOKUP(B294,'[1]DADOS (OCULTAR)'!$Q$3:$S$135,3,0),"")</f>
        <v>9039744002308</v>
      </c>
      <c r="B294" s="4" t="str">
        <f>'[1]TCE - ANEXO IV - Preencher'!C303</f>
        <v>HOSPITAL NOSSA SENHORA DAS GRAÇAS - ANTIGO ALFA - CG Nº 024/2022</v>
      </c>
      <c r="C294" s="4" t="str">
        <f>'[1]TCE - ANEXO IV - Preencher'!E303</f>
        <v>3.6 - Material de Expediente</v>
      </c>
      <c r="D294" s="3">
        <f>'[1]TCE - ANEXO IV - Preencher'!F303</f>
        <v>4004741000100</v>
      </c>
      <c r="E294" s="5" t="str">
        <f>'[1]TCE - ANEXO IV - Preencher'!G303</f>
        <v>NORLUX LTDA-ME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11385</v>
      </c>
      <c r="I294" s="6" t="str">
        <f>IF('[1]TCE - ANEXO IV - Preencher'!K303="","",'[1]TCE - ANEXO IV - Preencher'!K303)</f>
        <v>31/05/2024</v>
      </c>
      <c r="J294" s="5" t="str">
        <f>'[1]TCE - ANEXO IV - Preencher'!L303</f>
        <v>26240504004741000100550000000113851430158245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4648</v>
      </c>
    </row>
    <row r="295" spans="1:12" s="8" customFormat="1" ht="19.5" customHeight="1" x14ac:dyDescent="0.2">
      <c r="A295" s="3">
        <f>IFERROR(VLOOKUP(B295,'[1]DADOS (OCULTAR)'!$Q$3:$S$135,3,0),"")</f>
        <v>9039744002308</v>
      </c>
      <c r="B295" s="4" t="str">
        <f>'[1]TCE - ANEXO IV - Preencher'!C304</f>
        <v>HOSPITAL NOSSA SENHORA DAS GRAÇAS - ANTIGO ALFA - CG Nº 024/2022</v>
      </c>
      <c r="C295" s="4" t="str">
        <f>'[1]TCE - ANEXO IV - Preencher'!E304</f>
        <v>3.6 - Material de Expediente</v>
      </c>
      <c r="D295" s="3">
        <f>'[1]TCE - ANEXO IV - Preencher'!F304</f>
        <v>9515628000609</v>
      </c>
      <c r="E295" s="5" t="str">
        <f>'[1]TCE - ANEXO IV - Preencher'!G304</f>
        <v>ATACADO DOS PRESENTES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187928</v>
      </c>
      <c r="I295" s="6" t="str">
        <f>IF('[1]TCE - ANEXO IV - Preencher'!K304="","",'[1]TCE - ANEXO IV - Preencher'!K304)</f>
        <v>15/05/2024</v>
      </c>
      <c r="J295" s="5" t="str">
        <f>'[1]TCE - ANEXO IV - Preencher'!L304</f>
        <v>26240509515628000609550100001879281418900380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460.6</v>
      </c>
    </row>
    <row r="296" spans="1:12" s="8" customFormat="1" ht="19.5" customHeight="1" x14ac:dyDescent="0.2">
      <c r="A296" s="3">
        <f>IFERROR(VLOOKUP(B296,'[1]DADOS (OCULTAR)'!$Q$3:$S$135,3,0),"")</f>
        <v>9039744002308</v>
      </c>
      <c r="B296" s="4" t="str">
        <f>'[1]TCE - ANEXO IV - Preencher'!C305</f>
        <v>HOSPITAL NOSSA SENHORA DAS GRAÇAS - ANTIGO ALFA - CG Nº 024/2022</v>
      </c>
      <c r="C296" s="4" t="str">
        <f>'[1]TCE - ANEXO IV - Preencher'!E305</f>
        <v>3.1 - Combustíveis e Lubrificantes Automotivos</v>
      </c>
      <c r="D296" s="3">
        <f>'[1]TCE - ANEXO IV - Preencher'!F305</f>
        <v>40893858000147</v>
      </c>
      <c r="E296" s="5" t="str">
        <f>'[1]TCE - ANEXO IV - Preencher'!G305</f>
        <v>FINFLEX INSTITUICAO DE PAGAMENTO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209102</v>
      </c>
      <c r="I296" s="6" t="str">
        <f>IF('[1]TCE - ANEXO IV - Preencher'!K305="","",'[1]TCE - ANEXO IV - Preencher'!K305)</f>
        <v>03/05/2024</v>
      </c>
      <c r="J296" s="5" t="str">
        <f>'[1]TCE - ANEXO IV - Preencher'!L305</f>
        <v>9F739D2F</v>
      </c>
      <c r="K296" s="5" t="str">
        <f>IF(F296="B",LEFT('[1]TCE - ANEXO IV - Preencher'!M305,2),IF(F296="S",LEFT('[1]TCE - ANEXO IV - Preencher'!M305,7),IF('[1]TCE - ANEXO IV - Preencher'!H305="","")))</f>
        <v>2611606</v>
      </c>
      <c r="L296" s="7">
        <f>'[1]TCE - ANEXO IV - Preencher'!N305</f>
        <v>12500</v>
      </c>
    </row>
    <row r="297" spans="1:12" s="8" customFormat="1" ht="19.5" customHeight="1" x14ac:dyDescent="0.2">
      <c r="A297" s="3">
        <f>IFERROR(VLOOKUP(B297,'[1]DADOS (OCULTAR)'!$Q$3:$S$135,3,0),"")</f>
        <v>9039744002308</v>
      </c>
      <c r="B297" s="4" t="str">
        <f>'[1]TCE - ANEXO IV - Preencher'!C306</f>
        <v>HOSPITAL NOSSA SENHORA DAS GRAÇAS - ANTIGO ALFA - CG Nº 024/2022</v>
      </c>
      <c r="C297" s="4" t="str">
        <f>'[1]TCE - ANEXO IV - Preencher'!E306</f>
        <v>3.1 - Combustíveis e Lubrificantes Automotivos</v>
      </c>
      <c r="D297" s="3">
        <f>'[1]TCE - ANEXO IV - Preencher'!F306</f>
        <v>40893858000147</v>
      </c>
      <c r="E297" s="5" t="str">
        <f>'[1]TCE - ANEXO IV - Preencher'!G306</f>
        <v>FINFLEX INSTITUICAO DE PAGAMENTO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212321</v>
      </c>
      <c r="I297" s="6" t="str">
        <f>IF('[1]TCE - ANEXO IV - Preencher'!K306="","",'[1]TCE - ANEXO IV - Preencher'!K306)</f>
        <v>24/05/2024</v>
      </c>
      <c r="J297" s="5" t="str">
        <f>'[1]TCE - ANEXO IV - Preencher'!L306</f>
        <v>89BA5BA9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1200</v>
      </c>
    </row>
    <row r="298" spans="1:12" s="8" customFormat="1" ht="19.5" customHeight="1" x14ac:dyDescent="0.2">
      <c r="A298" s="3">
        <f>IFERROR(VLOOKUP(B298,'[1]DADOS (OCULTAR)'!$Q$3:$S$135,3,0),"")</f>
        <v>9039744002308</v>
      </c>
      <c r="B298" s="4" t="str">
        <f>'[1]TCE - ANEXO IV - Preencher'!C307</f>
        <v>HOSPITAL NOSSA SENHORA DAS GRAÇAS - ANTIGO ALFA - CG Nº 024/2022</v>
      </c>
      <c r="C298" s="4" t="str">
        <f>'[1]TCE - ANEXO IV - Preencher'!E307</f>
        <v>3.1 - Combustíveis e Lubrificantes Automotivos</v>
      </c>
      <c r="D298" s="3">
        <f>'[1]TCE - ANEXO IV - Preencher'!F307</f>
        <v>40893858000147</v>
      </c>
      <c r="E298" s="5" t="str">
        <f>'[1]TCE - ANEXO IV - Preencher'!G307</f>
        <v>FINFLEX INSTITUICAO DE PAGAMENTO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213130</v>
      </c>
      <c r="I298" s="6" t="str">
        <f>IF('[1]TCE - ANEXO IV - Preencher'!K307="","",'[1]TCE - ANEXO IV - Preencher'!K307)</f>
        <v>31/05/2024</v>
      </c>
      <c r="J298" s="5" t="str">
        <f>'[1]TCE - ANEXO IV - Preencher'!L307</f>
        <v>53993FFE</v>
      </c>
      <c r="K298" s="5" t="str">
        <f>IF(F298="B",LEFT('[1]TCE - ANEXO IV - Preencher'!M307,2),IF(F298="S",LEFT('[1]TCE - ANEXO IV - Preencher'!M307,7),IF('[1]TCE - ANEXO IV - Preencher'!H307="","")))</f>
        <v>2611606</v>
      </c>
      <c r="L298" s="7">
        <f>'[1]TCE - ANEXO IV - Preencher'!N307</f>
        <v>2000</v>
      </c>
    </row>
    <row r="299" spans="1:12" s="8" customFormat="1" ht="19.5" customHeight="1" x14ac:dyDescent="0.2">
      <c r="A299" s="3">
        <f>IFERROR(VLOOKUP(B299,'[1]DADOS (OCULTAR)'!$Q$3:$S$135,3,0),"")</f>
        <v>9039744002308</v>
      </c>
      <c r="B299" s="4" t="str">
        <f>'[1]TCE - ANEXO IV - Preencher'!C308</f>
        <v>HOSPITAL NOSSA SENHORA DAS GRAÇAS - ANTIGO ALFA - CG Nº 024/2022</v>
      </c>
      <c r="C299" s="4" t="str">
        <f>'[1]TCE - ANEXO IV - Preencher'!E308</f>
        <v xml:space="preserve">3.9 - Material para Manutenção de Bens Imóveis </v>
      </c>
      <c r="D299" s="3">
        <f>'[1]TCE - ANEXO IV - Preencher'!F308</f>
        <v>53369089000124</v>
      </c>
      <c r="E299" s="5" t="str">
        <f>'[1]TCE - ANEXO IV - Preencher'!G308</f>
        <v>ZAX VAREJO E ATACADO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73</v>
      </c>
      <c r="I299" s="6" t="str">
        <f>IF('[1]TCE - ANEXO IV - Preencher'!K308="","",'[1]TCE - ANEXO IV - Preencher'!K308)</f>
        <v>06/05/2024</v>
      </c>
      <c r="J299" s="5" t="str">
        <f>'[1]TCE - ANEXO IV - Preencher'!L308</f>
        <v>26240553369089000124550010000000731688654055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1780</v>
      </c>
    </row>
    <row r="300" spans="1:12" s="8" customFormat="1" ht="19.5" customHeight="1" x14ac:dyDescent="0.2">
      <c r="A300" s="3">
        <f>IFERROR(VLOOKUP(B300,'[1]DADOS (OCULTAR)'!$Q$3:$S$135,3,0),"")</f>
        <v>9039744002308</v>
      </c>
      <c r="B300" s="4" t="str">
        <f>'[1]TCE - ANEXO IV - Preencher'!C309</f>
        <v>HOSPITAL NOSSA SENHORA DAS GRAÇAS - ANTIGO ALFA - CG Nº 024/2022</v>
      </c>
      <c r="C300" s="4" t="str">
        <f>'[1]TCE - ANEXO IV - Preencher'!E309</f>
        <v xml:space="preserve">3.9 - Material para Manutenção de Bens Imóveis </v>
      </c>
      <c r="D300" s="3">
        <f>'[1]TCE - ANEXO IV - Preencher'!F309</f>
        <v>44456100000100</v>
      </c>
      <c r="E300" s="5" t="str">
        <f>'[1]TCE - ANEXO IV - Preencher'!G309</f>
        <v>GDSUL IMPORTACAO INTELIGENTES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6078</v>
      </c>
      <c r="I300" s="6" t="str">
        <f>IF('[1]TCE - ANEXO IV - Preencher'!K309="","",'[1]TCE - ANEXO IV - Preencher'!K309)</f>
        <v>03/05/2024</v>
      </c>
      <c r="J300" s="5" t="str">
        <f>'[1]TCE - ANEXO IV - Preencher'!L309</f>
        <v>26240544456100000100550000000060781495386187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358</v>
      </c>
    </row>
    <row r="301" spans="1:12" s="8" customFormat="1" ht="19.5" customHeight="1" x14ac:dyDescent="0.2">
      <c r="A301" s="3">
        <f>IFERROR(VLOOKUP(B301,'[1]DADOS (OCULTAR)'!$Q$3:$S$135,3,0),"")</f>
        <v>9039744002308</v>
      </c>
      <c r="B301" s="4" t="str">
        <f>'[1]TCE - ANEXO IV - Preencher'!C310</f>
        <v>HOSPITAL NOSSA SENHORA DAS GRAÇAS - ANTIGO ALFA - CG Nº 024/2022</v>
      </c>
      <c r="C301" s="4" t="str">
        <f>'[1]TCE - ANEXO IV - Preencher'!E310</f>
        <v xml:space="preserve">3.9 - Material para Manutenção de Bens Imóveis </v>
      </c>
      <c r="D301" s="3">
        <f>'[1]TCE - ANEXO IV - Preencher'!F310</f>
        <v>46012702000196</v>
      </c>
      <c r="E301" s="5" t="str">
        <f>'[1]TCE - ANEXO IV - Preencher'!G310</f>
        <v>TEC EQUIPAMENTOS E SERVIÇOS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806</v>
      </c>
      <c r="I301" s="6" t="str">
        <f>IF('[1]TCE - ANEXO IV - Preencher'!K310="","",'[1]TCE - ANEXO IV - Preencher'!K310)</f>
        <v>07/05/2024</v>
      </c>
      <c r="J301" s="5" t="str">
        <f>'[1]TCE - ANEXO IV - Preencher'!L310</f>
        <v>35240546012702000196550010000008061325170468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271.2</v>
      </c>
    </row>
    <row r="302" spans="1:12" s="8" customFormat="1" ht="19.5" customHeight="1" x14ac:dyDescent="0.2">
      <c r="A302" s="3">
        <f>IFERROR(VLOOKUP(B302,'[1]DADOS (OCULTAR)'!$Q$3:$S$135,3,0),"")</f>
        <v>9039744002308</v>
      </c>
      <c r="B302" s="4" t="str">
        <f>'[1]TCE - ANEXO IV - Preencher'!C311</f>
        <v>HOSPITAL NOSSA SENHORA DAS GRAÇAS - ANTIGO ALFA - CG Nº 024/2022</v>
      </c>
      <c r="C302" s="4" t="str">
        <f>'[1]TCE - ANEXO IV - Preencher'!E311</f>
        <v xml:space="preserve">3.9 - Material para Manutenção de Bens Imóveis </v>
      </c>
      <c r="D302" s="3">
        <f>'[1]TCE - ANEXO IV - Preencher'!F311</f>
        <v>24560896000121</v>
      </c>
      <c r="E302" s="5" t="str">
        <f>'[1]TCE - ANEXO IV - Preencher'!G311</f>
        <v>ROBERTA M OLIVEIRA DE LIRA COMERCIO E SERVICOS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1070</v>
      </c>
      <c r="I302" s="6" t="str">
        <f>IF('[1]TCE - ANEXO IV - Preencher'!K311="","",'[1]TCE - ANEXO IV - Preencher'!K311)</f>
        <v>15/05/2024</v>
      </c>
      <c r="J302" s="5" t="str">
        <f>'[1]TCE - ANEXO IV - Preencher'!L311</f>
        <v>26240524560896000121550010000010701775974630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619</v>
      </c>
    </row>
    <row r="303" spans="1:12" s="8" customFormat="1" ht="19.5" customHeight="1" x14ac:dyDescent="0.2">
      <c r="A303" s="3">
        <f>IFERROR(VLOOKUP(B303,'[1]DADOS (OCULTAR)'!$Q$3:$S$135,3,0),"")</f>
        <v>9039744002308</v>
      </c>
      <c r="B303" s="4" t="str">
        <f>'[1]TCE - ANEXO IV - Preencher'!C312</f>
        <v>HOSPITAL NOSSA SENHORA DAS GRAÇAS - ANTIGO ALFA - CG Nº 024/2022</v>
      </c>
      <c r="C303" s="4" t="str">
        <f>'[1]TCE - ANEXO IV - Preencher'!E312</f>
        <v xml:space="preserve">3.9 - Material para Manutenção de Bens Imóveis </v>
      </c>
      <c r="D303" s="3">
        <f>'[1]TCE - ANEXO IV - Preencher'!F312</f>
        <v>24560896000121</v>
      </c>
      <c r="E303" s="5" t="str">
        <f>'[1]TCE - ANEXO IV - Preencher'!G312</f>
        <v>ROBERTA M OLIVEIRA DE LIRA COMERCIO E SERVICOS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1087</v>
      </c>
      <c r="I303" s="6" t="str">
        <f>IF('[1]TCE - ANEXO IV - Preencher'!K312="","",'[1]TCE - ANEXO IV - Preencher'!K312)</f>
        <v>17/05/2024</v>
      </c>
      <c r="J303" s="5" t="str">
        <f>'[1]TCE - ANEXO IV - Preencher'!L312</f>
        <v>26240524560896000121550010000010871331636356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159</v>
      </c>
    </row>
    <row r="304" spans="1:12" s="8" customFormat="1" ht="19.5" customHeight="1" x14ac:dyDescent="0.2">
      <c r="A304" s="3">
        <f>IFERROR(VLOOKUP(B304,'[1]DADOS (OCULTAR)'!$Q$3:$S$135,3,0),"")</f>
        <v>9039744002308</v>
      </c>
      <c r="B304" s="4" t="str">
        <f>'[1]TCE - ANEXO IV - Preencher'!C313</f>
        <v>HOSPITAL NOSSA SENHORA DAS GRAÇAS - ANTIGO ALFA - CG Nº 024/2022</v>
      </c>
      <c r="C304" s="4" t="str">
        <f>'[1]TCE - ANEXO IV - Preencher'!E313</f>
        <v xml:space="preserve">3.9 - Material para Manutenção de Bens Imóveis </v>
      </c>
      <c r="D304" s="3">
        <f>'[1]TCE - ANEXO IV - Preencher'!F313</f>
        <v>47580135000137</v>
      </c>
      <c r="E304" s="5" t="str">
        <f>'[1]TCE - ANEXO IV - Preencher'!G313</f>
        <v>A M COMERCIO DE MATERIAL DE CONSTRUCAO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117</v>
      </c>
      <c r="I304" s="6" t="str">
        <f>IF('[1]TCE - ANEXO IV - Preencher'!K313="","",'[1]TCE - ANEXO IV - Preencher'!K313)</f>
        <v>20/05/2024</v>
      </c>
      <c r="J304" s="5" t="str">
        <f>'[1]TCE - ANEXO IV - Preencher'!L313</f>
        <v>26240547580135000137550010000001171004106446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369</v>
      </c>
    </row>
    <row r="305" spans="1:12" s="8" customFormat="1" ht="19.5" customHeight="1" x14ac:dyDescent="0.2">
      <c r="A305" s="3">
        <f>IFERROR(VLOOKUP(B305,'[1]DADOS (OCULTAR)'!$Q$3:$S$135,3,0),"")</f>
        <v>9039744002308</v>
      </c>
      <c r="B305" s="4" t="str">
        <f>'[1]TCE - ANEXO IV - Preencher'!C314</f>
        <v>HOSPITAL NOSSA SENHORA DAS GRAÇAS - ANTIGO ALFA - CG Nº 024/2022</v>
      </c>
      <c r="C305" s="4" t="str">
        <f>'[1]TCE - ANEXO IV - Preencher'!E314</f>
        <v xml:space="preserve">3.9 - Material para Manutenção de Bens Imóveis </v>
      </c>
      <c r="D305" s="3">
        <f>'[1]TCE - ANEXO IV - Preencher'!F314</f>
        <v>47580135000137</v>
      </c>
      <c r="E305" s="5" t="str">
        <f>'[1]TCE - ANEXO IV - Preencher'!G314</f>
        <v>A M COMERCIO DE MATERIAL DE CONSTRUCAO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116</v>
      </c>
      <c r="I305" s="6" t="str">
        <f>IF('[1]TCE - ANEXO IV - Preencher'!K314="","",'[1]TCE - ANEXO IV - Preencher'!K314)</f>
        <v>20/05/2024</v>
      </c>
      <c r="J305" s="5" t="str">
        <f>'[1]TCE - ANEXO IV - Preencher'!L314</f>
        <v>26240547580135000137550010000001161009839487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3104.8</v>
      </c>
    </row>
    <row r="306" spans="1:12" s="8" customFormat="1" ht="19.5" customHeight="1" x14ac:dyDescent="0.2">
      <c r="A306" s="3">
        <f>IFERROR(VLOOKUP(B306,'[1]DADOS (OCULTAR)'!$Q$3:$S$135,3,0),"")</f>
        <v>9039744002308</v>
      </c>
      <c r="B306" s="4" t="str">
        <f>'[1]TCE - ANEXO IV - Preencher'!C315</f>
        <v>HOSPITAL NOSSA SENHORA DAS GRAÇAS - ANTIGO ALFA - CG Nº 024/2022</v>
      </c>
      <c r="C306" s="4" t="str">
        <f>'[1]TCE - ANEXO IV - Preencher'!E315</f>
        <v xml:space="preserve">3.9 - Material para Manutenção de Bens Imóveis </v>
      </c>
      <c r="D306" s="3">
        <f>'[1]TCE - ANEXO IV - Preencher'!F315</f>
        <v>24556839000179</v>
      </c>
      <c r="E306" s="5" t="str">
        <f>'[1]TCE - ANEXO IV - Preencher'!G315</f>
        <v>ARMAZEM COMERCIAL NOVO LAR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11654</v>
      </c>
      <c r="I306" s="6" t="str">
        <f>IF('[1]TCE - ANEXO IV - Preencher'!K315="","",'[1]TCE - ANEXO IV - Preencher'!K315)</f>
        <v>20/05/2024</v>
      </c>
      <c r="J306" s="5" t="str">
        <f>'[1]TCE - ANEXO IV - Preencher'!L315</f>
        <v>26240524556839000179550010000116541190116545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995</v>
      </c>
    </row>
    <row r="307" spans="1:12" s="8" customFormat="1" ht="19.5" customHeight="1" x14ac:dyDescent="0.2">
      <c r="A307" s="3">
        <f>IFERROR(VLOOKUP(B307,'[1]DADOS (OCULTAR)'!$Q$3:$S$135,3,0),"")</f>
        <v>9039744002308</v>
      </c>
      <c r="B307" s="4" t="str">
        <f>'[1]TCE - ANEXO IV - Preencher'!C316</f>
        <v>HOSPITAL NOSSA SENHORA DAS GRAÇAS - ANTIGO ALFA - CG Nº 024/2022</v>
      </c>
      <c r="C307" s="4" t="str">
        <f>'[1]TCE - ANEXO IV - Preencher'!E316</f>
        <v xml:space="preserve">3.9 - Material para Manutenção de Bens Imóveis </v>
      </c>
      <c r="D307" s="3">
        <f>'[1]TCE - ANEXO IV - Preencher'!F316</f>
        <v>7264693000179</v>
      </c>
      <c r="E307" s="5" t="str">
        <f>'[1]TCE - ANEXO IV - Preencher'!G316</f>
        <v>RENASCER MERCANTIL FERRAGISTA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744988</v>
      </c>
      <c r="I307" s="6" t="str">
        <f>IF('[1]TCE - ANEXO IV - Preencher'!K316="","",'[1]TCE - ANEXO IV - Preencher'!K316)</f>
        <v>17/05/2024</v>
      </c>
      <c r="J307" s="5" t="str">
        <f>'[1]TCE - ANEXO IV - Preencher'!L316</f>
        <v>26240507264693000179550010007449881867857870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418.5</v>
      </c>
    </row>
    <row r="308" spans="1:12" s="8" customFormat="1" ht="19.5" customHeight="1" x14ac:dyDescent="0.2">
      <c r="A308" s="3">
        <f>IFERROR(VLOOKUP(B308,'[1]DADOS (OCULTAR)'!$Q$3:$S$135,3,0),"")</f>
        <v>9039744002308</v>
      </c>
      <c r="B308" s="4" t="str">
        <f>'[1]TCE - ANEXO IV - Preencher'!C317</f>
        <v>HOSPITAL NOSSA SENHORA DAS GRAÇAS - ANTIGO ALFA - CG Nº 024/2022</v>
      </c>
      <c r="C308" s="4" t="str">
        <f>'[1]TCE - ANEXO IV - Preencher'!E317</f>
        <v xml:space="preserve">3.9 - Material para Manutenção de Bens Imóveis </v>
      </c>
      <c r="D308" s="3">
        <f>'[1]TCE - ANEXO IV - Preencher'!F317</f>
        <v>3666136000123</v>
      </c>
      <c r="E308" s="5" t="str">
        <f>'[1]TCE - ANEXO IV - Preencher'!G317</f>
        <v>ESPERANCA NORDESTE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1114216</v>
      </c>
      <c r="I308" s="6" t="str">
        <f>IF('[1]TCE - ANEXO IV - Preencher'!K317="","",'[1]TCE - ANEXO IV - Preencher'!K317)</f>
        <v>16/05/2024</v>
      </c>
      <c r="J308" s="5" t="str">
        <f>'[1]TCE - ANEXO IV - Preencher'!L317</f>
        <v>26240503666136000123550010011142161164675639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526.75</v>
      </c>
    </row>
    <row r="309" spans="1:12" s="8" customFormat="1" ht="19.5" customHeight="1" x14ac:dyDescent="0.2">
      <c r="A309" s="3">
        <f>IFERROR(VLOOKUP(B309,'[1]DADOS (OCULTAR)'!$Q$3:$S$135,3,0),"")</f>
        <v>9039744002308</v>
      </c>
      <c r="B309" s="4" t="str">
        <f>'[1]TCE - ANEXO IV - Preencher'!C318</f>
        <v>HOSPITAL NOSSA SENHORA DAS GRAÇAS - ANTIGO ALFA - CG Nº 024/2022</v>
      </c>
      <c r="C309" s="4" t="str">
        <f>'[1]TCE - ANEXO IV - Preencher'!E318</f>
        <v xml:space="preserve">3.9 - Material para Manutenção de Bens Imóveis </v>
      </c>
      <c r="D309" s="3">
        <f>'[1]TCE - ANEXO IV - Preencher'!F318</f>
        <v>3666136000123</v>
      </c>
      <c r="E309" s="5" t="str">
        <f>'[1]TCE - ANEXO IV - Preencher'!G318</f>
        <v>ESPERANCA NORDESTE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1114219</v>
      </c>
      <c r="I309" s="6" t="str">
        <f>IF('[1]TCE - ANEXO IV - Preencher'!K318="","",'[1]TCE - ANEXO IV - Preencher'!K318)</f>
        <v>16/05/2024</v>
      </c>
      <c r="J309" s="5" t="str">
        <f>'[1]TCE - ANEXO IV - Preencher'!L318</f>
        <v>26240503666136000123550010011142191770556533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605.79</v>
      </c>
    </row>
    <row r="310" spans="1:12" s="8" customFormat="1" ht="19.5" customHeight="1" x14ac:dyDescent="0.2">
      <c r="A310" s="3">
        <f>IFERROR(VLOOKUP(B310,'[1]DADOS (OCULTAR)'!$Q$3:$S$135,3,0),"")</f>
        <v>9039744002308</v>
      </c>
      <c r="B310" s="4" t="str">
        <f>'[1]TCE - ANEXO IV - Preencher'!C319</f>
        <v>HOSPITAL NOSSA SENHORA DAS GRAÇAS - ANTIGO ALFA - CG Nº 024/2022</v>
      </c>
      <c r="C310" s="4" t="str">
        <f>'[1]TCE - ANEXO IV - Preencher'!E319</f>
        <v xml:space="preserve">3.9 - Material para Manutenção de Bens Imóveis </v>
      </c>
      <c r="D310" s="3">
        <f>'[1]TCE - ANEXO IV - Preencher'!F319</f>
        <v>17801543000100</v>
      </c>
      <c r="E310" s="5" t="str">
        <f>'[1]TCE - ANEXO IV - Preencher'!G319</f>
        <v>GILSON CRISTOVAO DE AGUIAR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2923</v>
      </c>
      <c r="I310" s="6" t="str">
        <f>IF('[1]TCE - ANEXO IV - Preencher'!K319="","",'[1]TCE - ANEXO IV - Preencher'!K319)</f>
        <v>20/05/2024</v>
      </c>
      <c r="J310" s="5" t="str">
        <f>'[1]TCE - ANEXO IV - Preencher'!L319</f>
        <v>26240517801543000100550010000029231364322109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259.89999999999998</v>
      </c>
    </row>
    <row r="311" spans="1:12" s="8" customFormat="1" ht="19.5" customHeight="1" x14ac:dyDescent="0.2">
      <c r="A311" s="3">
        <f>IFERROR(VLOOKUP(B311,'[1]DADOS (OCULTAR)'!$Q$3:$S$135,3,0),"")</f>
        <v>9039744002308</v>
      </c>
      <c r="B311" s="4" t="str">
        <f>'[1]TCE - ANEXO IV - Preencher'!C320</f>
        <v>HOSPITAL NOSSA SENHORA DAS GRAÇAS - ANTIGO ALFA - CG Nº 024/2022</v>
      </c>
      <c r="C311" s="4" t="str">
        <f>'[1]TCE - ANEXO IV - Preencher'!E320</f>
        <v xml:space="preserve">3.9 - Material para Manutenção de Bens Imóveis </v>
      </c>
      <c r="D311" s="3">
        <f>'[1]TCE - ANEXO IV - Preencher'!F320</f>
        <v>53369089000124</v>
      </c>
      <c r="E311" s="5" t="str">
        <f>'[1]TCE - ANEXO IV - Preencher'!G320</f>
        <v>ZAX VAREJO E ATACADO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87</v>
      </c>
      <c r="I311" s="6" t="str">
        <f>IF('[1]TCE - ANEXO IV - Preencher'!K320="","",'[1]TCE - ANEXO IV - Preencher'!K320)</f>
        <v>17/05/2024</v>
      </c>
      <c r="J311" s="5" t="str">
        <f>'[1]TCE - ANEXO IV - Preencher'!L320</f>
        <v>26240553369089000124550010000000871332177952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3600</v>
      </c>
    </row>
    <row r="312" spans="1:12" s="8" customFormat="1" ht="19.5" customHeight="1" x14ac:dyDescent="0.2">
      <c r="A312" s="3">
        <f>IFERROR(VLOOKUP(B312,'[1]DADOS (OCULTAR)'!$Q$3:$S$135,3,0),"")</f>
        <v>9039744002308</v>
      </c>
      <c r="B312" s="4" t="str">
        <f>'[1]TCE - ANEXO IV - Preencher'!C321</f>
        <v>HOSPITAL NOSSA SENHORA DAS GRAÇAS - ANTIGO ALFA - CG Nº 024/2022</v>
      </c>
      <c r="C312" s="4" t="str">
        <f>'[1]TCE - ANEXO IV - Preencher'!E321</f>
        <v xml:space="preserve">3.9 - Material para Manutenção de Bens Imóveis </v>
      </c>
      <c r="D312" s="3">
        <f>'[1]TCE - ANEXO IV - Preencher'!F321</f>
        <v>53369089000124</v>
      </c>
      <c r="E312" s="5" t="str">
        <f>'[1]TCE - ANEXO IV - Preencher'!G321</f>
        <v>ZAX VAREJO E ATACADO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98</v>
      </c>
      <c r="I312" s="6" t="str">
        <f>IF('[1]TCE - ANEXO IV - Preencher'!K321="","",'[1]TCE - ANEXO IV - Preencher'!K321)</f>
        <v>22/05/2024</v>
      </c>
      <c r="J312" s="5" t="str">
        <f>'[1]TCE - ANEXO IV - Preencher'!L321</f>
        <v>26240553369089000124550010000000981313341614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4240</v>
      </c>
    </row>
    <row r="313" spans="1:12" s="8" customFormat="1" ht="19.5" customHeight="1" x14ac:dyDescent="0.2">
      <c r="A313" s="3">
        <f>IFERROR(VLOOKUP(B313,'[1]DADOS (OCULTAR)'!$Q$3:$S$135,3,0),"")</f>
        <v>9039744002308</v>
      </c>
      <c r="B313" s="4" t="str">
        <f>'[1]TCE - ANEXO IV - Preencher'!C322</f>
        <v>HOSPITAL NOSSA SENHORA DAS GRAÇAS - ANTIGO ALFA - CG Nº 024/2022</v>
      </c>
      <c r="C313" s="4" t="str">
        <f>'[1]TCE - ANEXO IV - Preencher'!E322</f>
        <v xml:space="preserve">3.9 - Material para Manutenção de Bens Imóveis </v>
      </c>
      <c r="D313" s="3">
        <f>'[1]TCE - ANEXO IV - Preencher'!F322</f>
        <v>51364294000171</v>
      </c>
      <c r="E313" s="5" t="str">
        <f>'[1]TCE - ANEXO IV - Preencher'!G322</f>
        <v>GTELAS SERIGRAFIA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72</v>
      </c>
      <c r="I313" s="6" t="str">
        <f>IF('[1]TCE - ANEXO IV - Preencher'!K322="","",'[1]TCE - ANEXO IV - Preencher'!K322)</f>
        <v>14/05/2024</v>
      </c>
      <c r="J313" s="5" t="str">
        <f>'[1]TCE - ANEXO IV - Preencher'!L322</f>
        <v>26240551364294000171550010000000721251714833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104.9</v>
      </c>
    </row>
    <row r="314" spans="1:12" s="8" customFormat="1" ht="19.5" customHeight="1" x14ac:dyDescent="0.2">
      <c r="A314" s="3">
        <f>IFERROR(VLOOKUP(B314,'[1]DADOS (OCULTAR)'!$Q$3:$S$135,3,0),"")</f>
        <v>9039744002308</v>
      </c>
      <c r="B314" s="4" t="str">
        <f>'[1]TCE - ANEXO IV - Preencher'!C323</f>
        <v>HOSPITAL NOSSA SENHORA DAS GRAÇAS - ANTIGO ALFA - CG Nº 024/2022</v>
      </c>
      <c r="C314" s="4" t="str">
        <f>'[1]TCE - ANEXO IV - Preencher'!E323</f>
        <v xml:space="preserve">3.9 - Material para Manutenção de Bens Imóveis </v>
      </c>
      <c r="D314" s="3">
        <f>'[1]TCE - ANEXO IV - Preencher'!F323</f>
        <v>51413651000144</v>
      </c>
      <c r="E314" s="5" t="str">
        <f>'[1]TCE - ANEXO IV - Preencher'!G323</f>
        <v>PROSPEQTUS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355</v>
      </c>
      <c r="I314" s="6" t="str">
        <f>IF('[1]TCE - ANEXO IV - Preencher'!K323="","",'[1]TCE - ANEXO IV - Preencher'!K323)</f>
        <v>21/05/2024</v>
      </c>
      <c r="J314" s="5" t="str">
        <f>'[1]TCE - ANEXO IV - Preencher'!L323</f>
        <v>26240551413651000144550010000003551670974234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385.4</v>
      </c>
    </row>
    <row r="315" spans="1:12" s="8" customFormat="1" ht="19.5" customHeight="1" x14ac:dyDescent="0.2">
      <c r="A315" s="3">
        <f>IFERROR(VLOOKUP(B315,'[1]DADOS (OCULTAR)'!$Q$3:$S$135,3,0),"")</f>
        <v>9039744002308</v>
      </c>
      <c r="B315" s="4" t="str">
        <f>'[1]TCE - ANEXO IV - Preencher'!C324</f>
        <v>HOSPITAL NOSSA SENHORA DAS GRAÇAS - ANTIGO ALFA - CG Nº 024/2022</v>
      </c>
      <c r="C315" s="4" t="str">
        <f>'[1]TCE - ANEXO IV - Preencher'!E324</f>
        <v xml:space="preserve">3.9 - Material para Manutenção de Bens Imóveis </v>
      </c>
      <c r="D315" s="3">
        <f>'[1]TCE - ANEXO IV - Preencher'!F324</f>
        <v>7264693000179</v>
      </c>
      <c r="E315" s="5" t="str">
        <f>'[1]TCE - ANEXO IV - Preencher'!G324</f>
        <v>RENASCER MERCANTIL FERRAGISTA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746681</v>
      </c>
      <c r="I315" s="6" t="str">
        <f>IF('[1]TCE - ANEXO IV - Preencher'!K324="","",'[1]TCE - ANEXO IV - Preencher'!K324)</f>
        <v>27/05/2024</v>
      </c>
      <c r="J315" s="5" t="str">
        <f>'[1]TCE - ANEXO IV - Preencher'!L324</f>
        <v>26240507264693000179550010007466811544272170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943.6</v>
      </c>
    </row>
    <row r="316" spans="1:12" s="8" customFormat="1" ht="19.5" customHeight="1" x14ac:dyDescent="0.2">
      <c r="A316" s="3">
        <f>IFERROR(VLOOKUP(B316,'[1]DADOS (OCULTAR)'!$Q$3:$S$135,3,0),"")</f>
        <v>9039744002308</v>
      </c>
      <c r="B316" s="4" t="str">
        <f>'[1]TCE - ANEXO IV - Preencher'!C325</f>
        <v>HOSPITAL NOSSA SENHORA DAS GRAÇAS - ANTIGO ALFA - CG Nº 024/2022</v>
      </c>
      <c r="C316" s="4" t="str">
        <f>'[1]TCE - ANEXO IV - Preencher'!E325</f>
        <v xml:space="preserve">3.9 - Material para Manutenção de Bens Imóveis </v>
      </c>
      <c r="D316" s="3">
        <f>'[1]TCE - ANEXO IV - Preencher'!F325</f>
        <v>60872306003509</v>
      </c>
      <c r="E316" s="5" t="str">
        <f>'[1]TCE - ANEXO IV - Preencher'!G325</f>
        <v>SHERWIN-WILLIAMS DO BRASIL INDUSTRIA E COMERCIO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7216</v>
      </c>
      <c r="I316" s="6" t="str">
        <f>IF('[1]TCE - ANEXO IV - Preencher'!K325="","",'[1]TCE - ANEXO IV - Preencher'!K325)</f>
        <v>20/05/2024</v>
      </c>
      <c r="J316" s="5" t="str">
        <f>'[1]TCE - ANEXO IV - Preencher'!L325</f>
        <v>26240560872306003509550020000072161518754594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107.04</v>
      </c>
    </row>
    <row r="317" spans="1:12" s="8" customFormat="1" ht="19.5" customHeight="1" x14ac:dyDescent="0.2">
      <c r="A317" s="3">
        <f>IFERROR(VLOOKUP(B317,'[1]DADOS (OCULTAR)'!$Q$3:$S$135,3,0),"")</f>
        <v>9039744002308</v>
      </c>
      <c r="B317" s="4" t="str">
        <f>'[1]TCE - ANEXO IV - Preencher'!C326</f>
        <v>HOSPITAL NOSSA SENHORA DAS GRAÇAS - ANTIGO ALFA - CG Nº 024/2022</v>
      </c>
      <c r="C317" s="4" t="str">
        <f>'[1]TCE - ANEXO IV - Preencher'!E326</f>
        <v xml:space="preserve">3.9 - Material para Manutenção de Bens Imóveis </v>
      </c>
      <c r="D317" s="3">
        <f>'[1]TCE - ANEXO IV - Preencher'!F326</f>
        <v>7264693000179</v>
      </c>
      <c r="E317" s="5" t="str">
        <f>'[1]TCE - ANEXO IV - Preencher'!G326</f>
        <v>RENASCER MERCANTIL FERRAGISTA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746642</v>
      </c>
      <c r="I317" s="6" t="str">
        <f>IF('[1]TCE - ANEXO IV - Preencher'!K326="","",'[1]TCE - ANEXO IV - Preencher'!K326)</f>
        <v>27/05/2024</v>
      </c>
      <c r="J317" s="5" t="str">
        <f>'[1]TCE - ANEXO IV - Preencher'!L326</f>
        <v>26240507264693000179550010007466421640193768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103.2</v>
      </c>
    </row>
    <row r="318" spans="1:12" s="8" customFormat="1" ht="19.5" customHeight="1" x14ac:dyDescent="0.2">
      <c r="A318" s="3">
        <f>IFERROR(VLOOKUP(B318,'[1]DADOS (OCULTAR)'!$Q$3:$S$135,3,0),"")</f>
        <v>9039744002308</v>
      </c>
      <c r="B318" s="4" t="str">
        <f>'[1]TCE - ANEXO IV - Preencher'!C327</f>
        <v>HOSPITAL NOSSA SENHORA DAS GRAÇAS - ANTIGO ALFA - CG Nº 024/2022</v>
      </c>
      <c r="C318" s="4" t="str">
        <f>'[1]TCE - ANEXO IV - Preencher'!E327</f>
        <v xml:space="preserve">3.9 - Material para Manutenção de Bens Imóveis </v>
      </c>
      <c r="D318" s="3">
        <f>'[1]TCE - ANEXO IV - Preencher'!F327</f>
        <v>7264693000179</v>
      </c>
      <c r="E318" s="5" t="str">
        <f>'[1]TCE - ANEXO IV - Preencher'!G327</f>
        <v>RENASCER MERCANTIL FERRAGISTA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746612</v>
      </c>
      <c r="I318" s="6" t="str">
        <f>IF('[1]TCE - ANEXO IV - Preencher'!K327="","",'[1]TCE - ANEXO IV - Preencher'!K327)</f>
        <v>27/05/2024</v>
      </c>
      <c r="J318" s="5" t="str">
        <f>'[1]TCE - ANEXO IV - Preencher'!L327</f>
        <v>26240507264693000179550010007466121723783075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519.9</v>
      </c>
    </row>
    <row r="319" spans="1:12" s="8" customFormat="1" ht="19.5" customHeight="1" x14ac:dyDescent="0.2">
      <c r="A319" s="3">
        <f>IFERROR(VLOOKUP(B319,'[1]DADOS (OCULTAR)'!$Q$3:$S$135,3,0),"")</f>
        <v>9039744002308</v>
      </c>
      <c r="B319" s="4" t="str">
        <f>'[1]TCE - ANEXO IV - Preencher'!C328</f>
        <v>HOSPITAL NOSSA SENHORA DAS GRAÇAS - ANTIGO ALFA - CG Nº 024/2022</v>
      </c>
      <c r="C319" s="4" t="str">
        <f>'[1]TCE - ANEXO IV - Preencher'!E328</f>
        <v xml:space="preserve">3.9 - Material para Manutenção de Bens Imóveis </v>
      </c>
      <c r="D319" s="3">
        <f>'[1]TCE - ANEXO IV - Preencher'!F328</f>
        <v>24556839000179</v>
      </c>
      <c r="E319" s="5" t="str">
        <f>'[1]TCE - ANEXO IV - Preencher'!G328</f>
        <v>ARMAZEM COMERCIAL NOVO LAR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11691</v>
      </c>
      <c r="I319" s="6" t="str">
        <f>IF('[1]TCE - ANEXO IV - Preencher'!K328="","",'[1]TCE - ANEXO IV - Preencher'!K328)</f>
        <v>28/05/2024</v>
      </c>
      <c r="J319" s="5" t="str">
        <f>'[1]TCE - ANEXO IV - Preencher'!L328</f>
        <v>26240524556839000179550010000116911190116913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4001.6</v>
      </c>
    </row>
    <row r="320" spans="1:12" s="8" customFormat="1" ht="19.5" customHeight="1" x14ac:dyDescent="0.2">
      <c r="A320" s="3">
        <f>IFERROR(VLOOKUP(B320,'[1]DADOS (OCULTAR)'!$Q$3:$S$135,3,0),"")</f>
        <v>9039744002308</v>
      </c>
      <c r="B320" s="4" t="str">
        <f>'[1]TCE - ANEXO IV - Preencher'!C329</f>
        <v>HOSPITAL NOSSA SENHORA DAS GRAÇAS - ANTIGO ALFA - CG Nº 024/2022</v>
      </c>
      <c r="C320" s="4" t="str">
        <f>'[1]TCE - ANEXO IV - Preencher'!E329</f>
        <v xml:space="preserve">3.9 - Material para Manutenção de Bens Imóveis </v>
      </c>
      <c r="D320" s="3">
        <f>'[1]TCE - ANEXO IV - Preencher'!F329</f>
        <v>60872306003509</v>
      </c>
      <c r="E320" s="5" t="str">
        <f>'[1]TCE - ANEXO IV - Preencher'!G329</f>
        <v>SHERWIN-WILLIAMS DO BRASIL INDUSTRIA E COMERCIO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7339</v>
      </c>
      <c r="I320" s="6" t="str">
        <f>IF('[1]TCE - ANEXO IV - Preencher'!K329="","",'[1]TCE - ANEXO IV - Preencher'!K329)</f>
        <v>31/05/2024</v>
      </c>
      <c r="J320" s="5" t="str">
        <f>'[1]TCE - ANEXO IV - Preencher'!L329</f>
        <v>26240560872306003509550020000073391035286057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5900.13</v>
      </c>
    </row>
    <row r="321" spans="1:12" s="8" customFormat="1" ht="19.5" customHeight="1" x14ac:dyDescent="0.2">
      <c r="A321" s="3">
        <f>IFERROR(VLOOKUP(B321,'[1]DADOS (OCULTAR)'!$Q$3:$S$135,3,0),"")</f>
        <v>9039744002308</v>
      </c>
      <c r="B321" s="4" t="str">
        <f>'[1]TCE - ANEXO IV - Preencher'!C330</f>
        <v>HOSPITAL NOSSA SENHORA DAS GRAÇAS - ANTIGO ALFA - CG Nº 024/2022</v>
      </c>
      <c r="C321" s="4" t="str">
        <f>'[1]TCE - ANEXO IV - Preencher'!E330</f>
        <v xml:space="preserve">3.9 - Material para Manutenção de Bens Imóveis </v>
      </c>
      <c r="D321" s="3">
        <f>'[1]TCE - ANEXO IV - Preencher'!F330</f>
        <v>53369089000124</v>
      </c>
      <c r="E321" s="5" t="str">
        <f>'[1]TCE - ANEXO IV - Preencher'!G330</f>
        <v>ZAX VAREJO E ATACADO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110</v>
      </c>
      <c r="I321" s="6" t="str">
        <f>IF('[1]TCE - ANEXO IV - Preencher'!K330="","",'[1]TCE - ANEXO IV - Preencher'!K330)</f>
        <v>30/05/2024</v>
      </c>
      <c r="J321" s="5" t="str">
        <f>'[1]TCE - ANEXO IV - Preencher'!L330</f>
        <v>26240553369089000124550010000001101652507910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3540</v>
      </c>
    </row>
    <row r="322" spans="1:12" s="8" customFormat="1" ht="19.5" customHeight="1" x14ac:dyDescent="0.2">
      <c r="A322" s="3">
        <f>IFERROR(VLOOKUP(B322,'[1]DADOS (OCULTAR)'!$Q$3:$S$135,3,0),"")</f>
        <v>9039744002308</v>
      </c>
      <c r="B322" s="4" t="str">
        <f>'[1]TCE - ANEXO IV - Preencher'!C331</f>
        <v>HOSPITAL NOSSA SENHORA DAS GRAÇAS - ANTIGO ALFA - CG Nº 024/2022</v>
      </c>
      <c r="C322" s="4" t="str">
        <f>'[1]TCE - ANEXO IV - Preencher'!E331</f>
        <v xml:space="preserve">3.9 - Material para Manutenção de Bens Imóveis </v>
      </c>
      <c r="D322" s="3">
        <f>'[1]TCE - ANEXO IV - Preencher'!F331</f>
        <v>51413651000144</v>
      </c>
      <c r="E322" s="5" t="str">
        <f>'[1]TCE - ANEXO IV - Preencher'!G331</f>
        <v>PROSPEQTUS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374</v>
      </c>
      <c r="I322" s="6" t="str">
        <f>IF('[1]TCE - ANEXO IV - Preencher'!K331="","",'[1]TCE - ANEXO IV - Preencher'!K331)</f>
        <v>29/05/2024</v>
      </c>
      <c r="J322" s="5" t="str">
        <f>'[1]TCE - ANEXO IV - Preencher'!L331</f>
        <v>26240551413651000144550010000003741263112778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352.83</v>
      </c>
    </row>
    <row r="323" spans="1:12" s="8" customFormat="1" ht="19.5" customHeight="1" x14ac:dyDescent="0.2">
      <c r="A323" s="3">
        <f>IFERROR(VLOOKUP(B323,'[1]DADOS (OCULTAR)'!$Q$3:$S$135,3,0),"")</f>
        <v>9039744002308</v>
      </c>
      <c r="B323" s="4" t="str">
        <f>'[1]TCE - ANEXO IV - Preencher'!C332</f>
        <v>HOSPITAL NOSSA SENHORA DAS GRAÇAS - ANTIGO ALFA - CG Nº 024/2022</v>
      </c>
      <c r="C323" s="4" t="str">
        <f>'[1]TCE - ANEXO IV - Preencher'!E332</f>
        <v xml:space="preserve">3.9 - Material para Manutenção de Bens Imóveis </v>
      </c>
      <c r="D323" s="3">
        <f>'[1]TCE - ANEXO IV - Preencher'!F332</f>
        <v>57158057000726</v>
      </c>
      <c r="E323" s="5" t="str">
        <f>'[1]TCE - ANEXO IV - Preencher'!G332</f>
        <v>COMERCIAL ELETRICA PJ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226601</v>
      </c>
      <c r="I323" s="6" t="str">
        <f>IF('[1]TCE - ANEXO IV - Preencher'!K332="","",'[1]TCE - ANEXO IV - Preencher'!K332)</f>
        <v>28/05/2024</v>
      </c>
      <c r="J323" s="5" t="str">
        <f>'[1]TCE - ANEXO IV - Preencher'!L332</f>
        <v>26240557158057000726550010002266011880863251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27196</v>
      </c>
    </row>
    <row r="324" spans="1:12" s="8" customFormat="1" ht="19.5" customHeight="1" x14ac:dyDescent="0.2">
      <c r="A324" s="3">
        <f>IFERROR(VLOOKUP(B324,'[1]DADOS (OCULTAR)'!$Q$3:$S$135,3,0),"")</f>
        <v>9039744002308</v>
      </c>
      <c r="B324" s="4" t="str">
        <f>'[1]TCE - ANEXO IV - Preencher'!C333</f>
        <v>HOSPITAL NOSSA SENHORA DAS GRAÇAS - ANTIGO ALFA - CG Nº 024/2022</v>
      </c>
      <c r="C324" s="4" t="str">
        <f>'[1]TCE - ANEXO IV - Preencher'!E333</f>
        <v xml:space="preserve">3.9 - Material para Manutenção de Bens Imóveis </v>
      </c>
      <c r="D324" s="3">
        <f>'[1]TCE - ANEXO IV - Preencher'!F333</f>
        <v>53369089000124</v>
      </c>
      <c r="E324" s="5" t="str">
        <f>'[1]TCE - ANEXO IV - Preencher'!G333</f>
        <v>ZAX VAREJO E ATACADO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108</v>
      </c>
      <c r="I324" s="6" t="str">
        <f>IF('[1]TCE - ANEXO IV - Preencher'!K333="","",'[1]TCE - ANEXO IV - Preencher'!K333)</f>
        <v>30/05/2024</v>
      </c>
      <c r="J324" s="5" t="str">
        <f>'[1]TCE - ANEXO IV - Preencher'!L333</f>
        <v>26240553369089000124550010000001081228036673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2606.4</v>
      </c>
    </row>
    <row r="325" spans="1:12" s="8" customFormat="1" ht="19.5" customHeight="1" x14ac:dyDescent="0.2">
      <c r="A325" s="3">
        <f>IFERROR(VLOOKUP(B325,'[1]DADOS (OCULTAR)'!$Q$3:$S$135,3,0),"")</f>
        <v>9039744002308</v>
      </c>
      <c r="B325" s="4" t="str">
        <f>'[1]TCE - ANEXO IV - Preencher'!C334</f>
        <v>HOSPITAL NOSSA SENHORA DAS GRAÇAS - ANTIGO ALFA - CG Nº 024/2022</v>
      </c>
      <c r="C325" s="4" t="str">
        <f>'[1]TCE - ANEXO IV - Preencher'!E334</f>
        <v xml:space="preserve">3.9 - Material para Manutenção de Bens Imóveis </v>
      </c>
      <c r="D325" s="3">
        <f>'[1]TCE - ANEXO IV - Preencher'!F334</f>
        <v>24556839000179</v>
      </c>
      <c r="E325" s="5" t="str">
        <f>'[1]TCE - ANEXO IV - Preencher'!G334</f>
        <v>ARMAZEM COMERCIAL NOVO LAR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11690</v>
      </c>
      <c r="I325" s="6" t="str">
        <f>IF('[1]TCE - ANEXO IV - Preencher'!K334="","",'[1]TCE - ANEXO IV - Preencher'!K334)</f>
        <v>28/05/2024</v>
      </c>
      <c r="J325" s="5" t="str">
        <f>'[1]TCE - ANEXO IV - Preencher'!L334</f>
        <v>26240524556839000179550010000116901190116908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2028</v>
      </c>
    </row>
    <row r="326" spans="1:12" s="8" customFormat="1" ht="19.5" customHeight="1" x14ac:dyDescent="0.2">
      <c r="A326" s="3">
        <f>IFERROR(VLOOKUP(B326,'[1]DADOS (OCULTAR)'!$Q$3:$S$135,3,0),"")</f>
        <v>9039744002308</v>
      </c>
      <c r="B326" s="4" t="str">
        <f>'[1]TCE - ANEXO IV - Preencher'!C335</f>
        <v>HOSPITAL NOSSA SENHORA DAS GRAÇAS - ANTIGO ALFA - CG Nº 024/2022</v>
      </c>
      <c r="C326" s="4" t="str">
        <f>'[1]TCE - ANEXO IV - Preencher'!E335</f>
        <v xml:space="preserve">3.9 - Material para Manutenção de Bens Imóveis </v>
      </c>
      <c r="D326" s="3">
        <f>'[1]TCE - ANEXO IV - Preencher'!F335</f>
        <v>24556839000179</v>
      </c>
      <c r="E326" s="5" t="str">
        <f>'[1]TCE - ANEXO IV - Preencher'!G335</f>
        <v>ARMAZEM COMERCIAL NOVO LAR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11689</v>
      </c>
      <c r="I326" s="6" t="str">
        <f>IF('[1]TCE - ANEXO IV - Preencher'!K335="","",'[1]TCE - ANEXO IV - Preencher'!K335)</f>
        <v>28/05/2024</v>
      </c>
      <c r="J326" s="5" t="str">
        <f>'[1]TCE - ANEXO IV - Preencher'!L335</f>
        <v>26240524556839000179550010000116891190116893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1390</v>
      </c>
    </row>
    <row r="327" spans="1:12" s="8" customFormat="1" ht="19.5" customHeight="1" x14ac:dyDescent="0.2">
      <c r="A327" s="3">
        <f>IFERROR(VLOOKUP(B327,'[1]DADOS (OCULTAR)'!$Q$3:$S$135,3,0),"")</f>
        <v>9039744002308</v>
      </c>
      <c r="B327" s="4" t="str">
        <f>'[1]TCE - ANEXO IV - Preencher'!C336</f>
        <v>HOSPITAL NOSSA SENHORA DAS GRAÇAS - ANTIGO ALFA - CG Nº 024/2022</v>
      </c>
      <c r="C327" s="4" t="str">
        <f>'[1]TCE - ANEXO IV - Preencher'!E336</f>
        <v xml:space="preserve">3.9 - Material para Manutenção de Bens Imóveis </v>
      </c>
      <c r="D327" s="3">
        <f>'[1]TCE - ANEXO IV - Preencher'!F336</f>
        <v>53369089000124</v>
      </c>
      <c r="E327" s="5" t="str">
        <f>'[1]TCE - ANEXO IV - Preencher'!G336</f>
        <v>ZAX VAREJO E ATACADO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109</v>
      </c>
      <c r="I327" s="6" t="str">
        <f>IF('[1]TCE - ANEXO IV - Preencher'!K336="","",'[1]TCE - ANEXO IV - Preencher'!K336)</f>
        <v>30/05/2024</v>
      </c>
      <c r="J327" s="5" t="str">
        <f>'[1]TCE - ANEXO IV - Preencher'!L336</f>
        <v>26240553369089000124550010000001091680973571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1255</v>
      </c>
    </row>
    <row r="328" spans="1:12" s="8" customFormat="1" ht="19.5" customHeight="1" x14ac:dyDescent="0.2">
      <c r="A328" s="3">
        <f>IFERROR(VLOOKUP(B328,'[1]DADOS (OCULTAR)'!$Q$3:$S$135,3,0),"")</f>
        <v>9039744002308</v>
      </c>
      <c r="B328" s="4" t="str">
        <f>'[1]TCE - ANEXO IV - Preencher'!C337</f>
        <v>HOSPITAL NOSSA SENHORA DAS GRAÇAS - ANTIGO ALFA - CG Nº 024/2022</v>
      </c>
      <c r="C328" s="4" t="str">
        <f>'[1]TCE - ANEXO IV - Preencher'!E337</f>
        <v>6 - Equipamento e Material Permanente</v>
      </c>
      <c r="D328" s="3">
        <f>'[1]TCE - ANEXO IV - Preencher'!F337</f>
        <v>1449930000602</v>
      </c>
      <c r="E328" s="5" t="str">
        <f>'[1]TCE - ANEXO IV - Preencher'!G337</f>
        <v>SIEMENS HEALTHCARE DIAGNOSTICOS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19354</v>
      </c>
      <c r="I328" s="6" t="str">
        <f>IF('[1]TCE - ANEXO IV - Preencher'!K337="","",'[1]TCE - ANEXO IV - Preencher'!K337)</f>
        <v>06/05/2024</v>
      </c>
      <c r="J328" s="5" t="str">
        <f>'[1]TCE - ANEXO IV - Preencher'!L337</f>
        <v>42240501449930000602550110000193541864366753</v>
      </c>
      <c r="K328" s="5" t="str">
        <f>IF(F328="B",LEFT('[1]TCE - ANEXO IV - Preencher'!M337,2),IF(F328="S",LEFT('[1]TCE - ANEXO IV - Preencher'!M337,7),IF('[1]TCE - ANEXO IV - Preencher'!H337="","")))</f>
        <v>42</v>
      </c>
      <c r="L328" s="7">
        <f>'[1]TCE - ANEXO IV - Preencher'!N337</f>
        <v>2356.67</v>
      </c>
    </row>
    <row r="329" spans="1:12" s="8" customFormat="1" ht="19.5" customHeight="1" x14ac:dyDescent="0.2">
      <c r="A329" s="3">
        <f>IFERROR(VLOOKUP(B329,'[1]DADOS (OCULTAR)'!$Q$3:$S$135,3,0),"")</f>
        <v>9039744002308</v>
      </c>
      <c r="B329" s="4" t="str">
        <f>'[1]TCE - ANEXO IV - Preencher'!C338</f>
        <v>HOSPITAL NOSSA SENHORA DAS GRAÇAS - ANTIGO ALFA - CG Nº 024/2022</v>
      </c>
      <c r="C329" s="4" t="str">
        <f>'[1]TCE - ANEXO IV - Preencher'!E338</f>
        <v xml:space="preserve">3.10 - Material para Manutenção de Bens Móveis </v>
      </c>
      <c r="D329" s="3">
        <f>'[1]TCE - ANEXO IV - Preencher'!F338</f>
        <v>17801543000100</v>
      </c>
      <c r="E329" s="5" t="str">
        <f>'[1]TCE - ANEXO IV - Preencher'!G338</f>
        <v>GILSON CRISTOVAO DE AGUIAR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2952</v>
      </c>
      <c r="I329" s="6" t="str">
        <f>IF('[1]TCE - ANEXO IV - Preencher'!K338="","",'[1]TCE - ANEXO IV - Preencher'!K338)</f>
        <v>31/05/2024</v>
      </c>
      <c r="J329" s="5" t="str">
        <f>'[1]TCE - ANEXO IV - Preencher'!L338</f>
        <v>26240517801543000100550010000029521087883120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2094</v>
      </c>
    </row>
    <row r="330" spans="1:12" s="8" customFormat="1" ht="19.5" customHeight="1" x14ac:dyDescent="0.2">
      <c r="A330" s="3">
        <f>IFERROR(VLOOKUP(B330,'[1]DADOS (OCULTAR)'!$Q$3:$S$135,3,0),"")</f>
        <v>9039744002308</v>
      </c>
      <c r="B330" s="4" t="str">
        <f>'[1]TCE - ANEXO IV - Preencher'!C339</f>
        <v>HOSPITAL NOSSA SENHORA DAS GRAÇAS - ANTIGO ALFA - CG Nº 024/2022</v>
      </c>
      <c r="C330" s="4" t="str">
        <f>'[1]TCE - ANEXO IV - Preencher'!E339</f>
        <v xml:space="preserve">3.10 - Material para Manutenção de Bens Móveis </v>
      </c>
      <c r="D330" s="3">
        <f>'[1]TCE - ANEXO IV - Preencher'!F339</f>
        <v>26603680000121</v>
      </c>
      <c r="E330" s="5" t="str">
        <f>'[1]TCE - ANEXO IV - Preencher'!G339</f>
        <v>MORAMED MANUTENCAO E VENDA DE ACESSORIOS MEDICO HOS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3139</v>
      </c>
      <c r="I330" s="6" t="str">
        <f>IF('[1]TCE - ANEXO IV - Preencher'!K339="","",'[1]TCE - ANEXO IV - Preencher'!K339)</f>
        <v>19/04/2024</v>
      </c>
      <c r="J330" s="5" t="str">
        <f>'[1]TCE - ANEXO IV - Preencher'!L339</f>
        <v>26240426603680000121550010000031391892293982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659.5</v>
      </c>
    </row>
    <row r="331" spans="1:12" s="8" customFormat="1" ht="19.5" customHeight="1" x14ac:dyDescent="0.2">
      <c r="A331" s="3">
        <f>IFERROR(VLOOKUP(B331,'[1]DADOS (OCULTAR)'!$Q$3:$S$135,3,0),"")</f>
        <v>9039744002308</v>
      </c>
      <c r="B331" s="4" t="str">
        <f>'[1]TCE - ANEXO IV - Preencher'!C340</f>
        <v>HOSPITAL NOSSA SENHORA DAS GRAÇAS - ANTIGO ALFA - CG Nº 024/2022</v>
      </c>
      <c r="C331" s="4" t="str">
        <f>'[1]TCE - ANEXO IV - Preencher'!E340</f>
        <v xml:space="preserve">3.10 - Material para Manutenção de Bens Móveis </v>
      </c>
      <c r="D331" s="3">
        <f>'[1]TCE - ANEXO IV - Preencher'!F340</f>
        <v>8675394000190</v>
      </c>
      <c r="E331" s="5" t="str">
        <f>'[1]TCE - ANEXO IV - Preencher'!G340</f>
        <v>SAFE SUPORTE A VIDA COMERCIO INTERNACIONAL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48467</v>
      </c>
      <c r="I331" s="6" t="str">
        <f>IF('[1]TCE - ANEXO IV - Preencher'!K340="","",'[1]TCE - ANEXO IV - Preencher'!K340)</f>
        <v>27/02/2024</v>
      </c>
      <c r="J331" s="5" t="str">
        <f>'[1]TCE - ANEXO IV - Preencher'!L340</f>
        <v>26240208675394000190550010000484671780884072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699.1</v>
      </c>
    </row>
    <row r="332" spans="1:12" s="8" customFormat="1" ht="19.5" customHeight="1" x14ac:dyDescent="0.2">
      <c r="A332" s="3">
        <f>IFERROR(VLOOKUP(B332,'[1]DADOS (OCULTAR)'!$Q$3:$S$135,3,0),"")</f>
        <v>9039744002308</v>
      </c>
      <c r="B332" s="4" t="str">
        <f>'[1]TCE - ANEXO IV - Preencher'!C341</f>
        <v>HOSPITAL NOSSA SENHORA DAS GRAÇAS - ANTIGO ALFA - CG Nº 024/2022</v>
      </c>
      <c r="C332" s="4" t="str">
        <f>'[1]TCE - ANEXO IV - Preencher'!E341</f>
        <v xml:space="preserve">3.10 - Material para Manutenção de Bens Móveis </v>
      </c>
      <c r="D332" s="3">
        <f>'[1]TCE - ANEXO IV - Preencher'!F341</f>
        <v>27585260000122</v>
      </c>
      <c r="E332" s="5" t="str">
        <f>'[1]TCE - ANEXO IV - Preencher'!G341</f>
        <v>COFER DISTRIBUICAO DE EQUIPAMENTOS HOSPITALARES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1039</v>
      </c>
      <c r="I332" s="6" t="str">
        <f>IF('[1]TCE - ANEXO IV - Preencher'!K341="","",'[1]TCE - ANEXO IV - Preencher'!K341)</f>
        <v>02/05/2024</v>
      </c>
      <c r="J332" s="5" t="str">
        <f>'[1]TCE - ANEXO IV - Preencher'!L341</f>
        <v>35240527585260000122550000000010391076319000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9480</v>
      </c>
    </row>
    <row r="333" spans="1:12" s="8" customFormat="1" ht="19.5" customHeight="1" x14ac:dyDescent="0.2">
      <c r="A333" s="3">
        <f>IFERROR(VLOOKUP(B333,'[1]DADOS (OCULTAR)'!$Q$3:$S$135,3,0),"")</f>
        <v>9039744002308</v>
      </c>
      <c r="B333" s="4" t="str">
        <f>'[1]TCE - ANEXO IV - Preencher'!C342</f>
        <v>HOSPITAL NOSSA SENHORA DAS GRAÇAS - ANTIGO ALFA - CG Nº 024/2022</v>
      </c>
      <c r="C333" s="4" t="str">
        <f>'[1]TCE - ANEXO IV - Preencher'!E342</f>
        <v xml:space="preserve">3.10 - Material para Manutenção de Bens Móveis </v>
      </c>
      <c r="D333" s="3">
        <f>'[1]TCE - ANEXO IV - Preencher'!F342</f>
        <v>10734681000175</v>
      </c>
      <c r="E333" s="5" t="str">
        <f>'[1]TCE - ANEXO IV - Preencher'!G342</f>
        <v>SUPORTCARE TEC HOSPITALAR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360</v>
      </c>
      <c r="I333" s="6" t="str">
        <f>IF('[1]TCE - ANEXO IV - Preencher'!K342="","",'[1]TCE - ANEXO IV - Preencher'!K342)</f>
        <v>02/05/2024</v>
      </c>
      <c r="J333" s="5" t="str">
        <f>'[1]TCE - ANEXO IV - Preencher'!L342</f>
        <v>26240510734681000175550020000003601679537324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2140.16</v>
      </c>
    </row>
    <row r="334" spans="1:12" s="8" customFormat="1" ht="19.5" customHeight="1" x14ac:dyDescent="0.2">
      <c r="A334" s="3">
        <f>IFERROR(VLOOKUP(B334,'[1]DADOS (OCULTAR)'!$Q$3:$S$135,3,0),"")</f>
        <v>9039744002308</v>
      </c>
      <c r="B334" s="4" t="str">
        <f>'[1]TCE - ANEXO IV - Preencher'!C343</f>
        <v>HOSPITAL NOSSA SENHORA DAS GRAÇAS - ANTIGO ALFA - CG Nº 024/2022</v>
      </c>
      <c r="C334" s="4" t="str">
        <f>'[1]TCE - ANEXO IV - Preencher'!E343</f>
        <v xml:space="preserve">3.10 - Material para Manutenção de Bens Móveis </v>
      </c>
      <c r="D334" s="3">
        <f>'[1]TCE - ANEXO IV - Preencher'!F343</f>
        <v>14365637000196</v>
      </c>
      <c r="E334" s="5" t="str">
        <f>'[1]TCE - ANEXO IV - Preencher'!G343</f>
        <v>NIHON KOHDEN BRASIL IMPORTAÇÃO, EXPORTAÇAO E COMERCI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28499</v>
      </c>
      <c r="I334" s="6" t="str">
        <f>IF('[1]TCE - ANEXO IV - Preencher'!K343="","",'[1]TCE - ANEXO IV - Preencher'!K343)</f>
        <v>28/03/2024</v>
      </c>
      <c r="J334" s="5" t="str">
        <f>'[1]TCE - ANEXO IV - Preencher'!L343</f>
        <v>35240314365637000196550010000284991364204126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1184.02</v>
      </c>
    </row>
    <row r="335" spans="1:12" s="8" customFormat="1" ht="19.5" customHeight="1" x14ac:dyDescent="0.2">
      <c r="A335" s="3">
        <f>IFERROR(VLOOKUP(B335,'[1]DADOS (OCULTAR)'!$Q$3:$S$135,3,0),"")</f>
        <v>9039744002308</v>
      </c>
      <c r="B335" s="4" t="str">
        <f>'[1]TCE - ANEXO IV - Preencher'!C344</f>
        <v>HOSPITAL NOSSA SENHORA DAS GRAÇAS - ANTIGO ALFA - CG Nº 024/2022</v>
      </c>
      <c r="C335" s="4" t="str">
        <f>'[1]TCE - ANEXO IV - Preencher'!E344</f>
        <v xml:space="preserve">3.10 - Material para Manutenção de Bens Móveis </v>
      </c>
      <c r="D335" s="3">
        <f>'[1]TCE - ANEXO IV - Preencher'!F344</f>
        <v>10859287000163</v>
      </c>
      <c r="E335" s="5" t="str">
        <f>'[1]TCE - ANEXO IV - Preencher'!G344</f>
        <v>NEWMED COM SERV EQUIP HOSP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7903</v>
      </c>
      <c r="I335" s="6" t="str">
        <f>IF('[1]TCE - ANEXO IV - Preencher'!K344="","",'[1]TCE - ANEXO IV - Preencher'!K344)</f>
        <v>06/05/2024</v>
      </c>
      <c r="J335" s="5" t="str">
        <f>'[1]TCE - ANEXO IV - Preencher'!L344</f>
        <v>26240510859287000163550010000079031043935139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1280</v>
      </c>
    </row>
    <row r="336" spans="1:12" s="8" customFormat="1" ht="19.5" customHeight="1" x14ac:dyDescent="0.2">
      <c r="A336" s="3">
        <f>IFERROR(VLOOKUP(B336,'[1]DADOS (OCULTAR)'!$Q$3:$S$135,3,0),"")</f>
        <v>9039744002308</v>
      </c>
      <c r="B336" s="4" t="str">
        <f>'[1]TCE - ANEXO IV - Preencher'!C345</f>
        <v>HOSPITAL NOSSA SENHORA DAS GRAÇAS - ANTIGO ALFA - CG Nº 024/2022</v>
      </c>
      <c r="C336" s="4" t="str">
        <f>'[1]TCE - ANEXO IV - Preencher'!E345</f>
        <v xml:space="preserve">3.10 - Material para Manutenção de Bens Móveis </v>
      </c>
      <c r="D336" s="3">
        <f>'[1]TCE - ANEXO IV - Preencher'!F345</f>
        <v>2684571000118</v>
      </c>
      <c r="E336" s="5" t="str">
        <f>'[1]TCE - ANEXO IV - Preencher'!G345</f>
        <v>DINAMICA HOSPITALAR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10232</v>
      </c>
      <c r="I336" s="6" t="str">
        <f>IF('[1]TCE - ANEXO IV - Preencher'!K345="","",'[1]TCE - ANEXO IV - Preencher'!K345)</f>
        <v>09/05/2024</v>
      </c>
      <c r="J336" s="5" t="str">
        <f>'[1]TCE - ANEXO IV - Preencher'!L345</f>
        <v>26240502684571000118551030000102321820901050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540</v>
      </c>
    </row>
    <row r="337" spans="1:12" s="8" customFormat="1" ht="19.5" customHeight="1" x14ac:dyDescent="0.2">
      <c r="A337" s="3">
        <f>IFERROR(VLOOKUP(B337,'[1]DADOS (OCULTAR)'!$Q$3:$S$135,3,0),"")</f>
        <v>9039744002308</v>
      </c>
      <c r="B337" s="4" t="str">
        <f>'[1]TCE - ANEXO IV - Preencher'!C346</f>
        <v>HOSPITAL NOSSA SENHORA DAS GRAÇAS - ANTIGO ALFA - CG Nº 024/2022</v>
      </c>
      <c r="C337" s="4" t="str">
        <f>'[1]TCE - ANEXO IV - Preencher'!E346</f>
        <v xml:space="preserve">3.10 - Material para Manutenção de Bens Móveis </v>
      </c>
      <c r="D337" s="3">
        <f>'[1]TCE - ANEXO IV - Preencher'!F346</f>
        <v>27585260000122</v>
      </c>
      <c r="E337" s="5" t="str">
        <f>'[1]TCE - ANEXO IV - Preencher'!G346</f>
        <v>COFER DISTRIBUICAO DE EQUIPAMENTOS HOSPITALARES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1041</v>
      </c>
      <c r="I337" s="6" t="str">
        <f>IF('[1]TCE - ANEXO IV - Preencher'!K346="","",'[1]TCE - ANEXO IV - Preencher'!K346)</f>
        <v>03/05/2024</v>
      </c>
      <c r="J337" s="5" t="str">
        <f>'[1]TCE - ANEXO IV - Preencher'!L346</f>
        <v>35240527585260000122550000000010411705202305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1620</v>
      </c>
    </row>
    <row r="338" spans="1:12" s="8" customFormat="1" ht="19.5" customHeight="1" x14ac:dyDescent="0.2">
      <c r="A338" s="3">
        <f>IFERROR(VLOOKUP(B338,'[1]DADOS (OCULTAR)'!$Q$3:$S$135,3,0),"")</f>
        <v>9039744002308</v>
      </c>
      <c r="B338" s="4" t="str">
        <f>'[1]TCE - ANEXO IV - Preencher'!C347</f>
        <v>HOSPITAL NOSSA SENHORA DAS GRAÇAS - ANTIGO ALFA - CG Nº 024/2022</v>
      </c>
      <c r="C338" s="4" t="str">
        <f>'[1]TCE - ANEXO IV - Preencher'!E347</f>
        <v xml:space="preserve">3.10 - Material para Manutenção de Bens Móveis </v>
      </c>
      <c r="D338" s="3">
        <f>'[1]TCE - ANEXO IV - Preencher'!F347</f>
        <v>27585260000122</v>
      </c>
      <c r="E338" s="5" t="str">
        <f>'[1]TCE - ANEXO IV - Preencher'!G347</f>
        <v>COFER DISTRIBUICAO DE EQUIPAMENTOS HOSPITALARES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1042</v>
      </c>
      <c r="I338" s="6" t="str">
        <f>IF('[1]TCE - ANEXO IV - Preencher'!K347="","",'[1]TCE - ANEXO IV - Preencher'!K347)</f>
        <v>09/05/2024</v>
      </c>
      <c r="J338" s="5" t="str">
        <f>'[1]TCE - ANEXO IV - Preencher'!L347</f>
        <v>35240527585260000122550000000010421800980031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1944</v>
      </c>
    </row>
    <row r="339" spans="1:12" s="8" customFormat="1" ht="19.5" customHeight="1" x14ac:dyDescent="0.2">
      <c r="A339" s="3">
        <f>IFERROR(VLOOKUP(B339,'[1]DADOS (OCULTAR)'!$Q$3:$S$135,3,0),"")</f>
        <v>9039744002308</v>
      </c>
      <c r="B339" s="4" t="str">
        <f>'[1]TCE - ANEXO IV - Preencher'!C348</f>
        <v>HOSPITAL NOSSA SENHORA DAS GRAÇAS - ANTIGO ALFA - CG Nº 024/2022</v>
      </c>
      <c r="C339" s="4" t="str">
        <f>'[1]TCE - ANEXO IV - Preencher'!E348</f>
        <v xml:space="preserve">3.10 - Material para Manutenção de Bens Móveis </v>
      </c>
      <c r="D339" s="3">
        <f>'[1]TCE - ANEXO IV - Preencher'!F348</f>
        <v>28248082000107</v>
      </c>
      <c r="E339" s="5" t="str">
        <f>'[1]TCE - ANEXO IV - Preencher'!G348</f>
        <v>MARALUCIA DO CARMO VENTURA MAROSTICA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4285</v>
      </c>
      <c r="I339" s="6" t="str">
        <f>IF('[1]TCE - ANEXO IV - Preencher'!K348="","",'[1]TCE - ANEXO IV - Preencher'!K348)</f>
        <v>06/05/2024</v>
      </c>
      <c r="J339" s="5" t="str">
        <f>'[1]TCE - ANEXO IV - Preencher'!L348</f>
        <v>35240528248082000107550010000042851264967444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690</v>
      </c>
    </row>
    <row r="340" spans="1:12" s="8" customFormat="1" ht="19.5" customHeight="1" x14ac:dyDescent="0.2">
      <c r="A340" s="3">
        <f>IFERROR(VLOOKUP(B340,'[1]DADOS (OCULTAR)'!$Q$3:$S$135,3,0),"")</f>
        <v>9039744002308</v>
      </c>
      <c r="B340" s="4" t="str">
        <f>'[1]TCE - ANEXO IV - Preencher'!C349</f>
        <v>HOSPITAL NOSSA SENHORA DAS GRAÇAS - ANTIGO ALFA - CG Nº 024/2022</v>
      </c>
      <c r="C340" s="4" t="str">
        <f>'[1]TCE - ANEXO IV - Preencher'!E349</f>
        <v xml:space="preserve">3.10 - Material para Manutenção de Bens Móveis </v>
      </c>
      <c r="D340" s="3">
        <f>'[1]TCE - ANEXO IV - Preencher'!F349</f>
        <v>32311246000170</v>
      </c>
      <c r="E340" s="5" t="str">
        <f>'[1]TCE - ANEXO IV - Preencher'!G349</f>
        <v>HIPROMED-MORIAH COMERCIO, IMPORTACAO E SERVICOS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10228</v>
      </c>
      <c r="I340" s="6" t="str">
        <f>IF('[1]TCE - ANEXO IV - Preencher'!K349="","",'[1]TCE - ANEXO IV - Preencher'!K349)</f>
        <v>14/05/2024</v>
      </c>
      <c r="J340" s="5" t="str">
        <f>'[1]TCE - ANEXO IV - Preencher'!L349</f>
        <v>31240532311246000170558030000102281026558580</v>
      </c>
      <c r="K340" s="5" t="str">
        <f>IF(F340="B",LEFT('[1]TCE - ANEXO IV - Preencher'!M349,2),IF(F340="S",LEFT('[1]TCE - ANEXO IV - Preencher'!M349,7),IF('[1]TCE - ANEXO IV - Preencher'!H349="","")))</f>
        <v>31</v>
      </c>
      <c r="L340" s="7">
        <f>'[1]TCE - ANEXO IV - Preencher'!N349</f>
        <v>399</v>
      </c>
    </row>
    <row r="341" spans="1:12" s="8" customFormat="1" ht="19.5" customHeight="1" x14ac:dyDescent="0.2">
      <c r="A341" s="3">
        <f>IFERROR(VLOOKUP(B341,'[1]DADOS (OCULTAR)'!$Q$3:$S$135,3,0),"")</f>
        <v>9039744002308</v>
      </c>
      <c r="B341" s="4" t="str">
        <f>'[1]TCE - ANEXO IV - Preencher'!C350</f>
        <v>HOSPITAL NOSSA SENHORA DAS GRAÇAS - ANTIGO ALFA - CG Nº 024/2022</v>
      </c>
      <c r="C341" s="4" t="str">
        <f>'[1]TCE - ANEXO IV - Preencher'!E350</f>
        <v xml:space="preserve">3.10 - Material para Manutenção de Bens Móveis </v>
      </c>
      <c r="D341" s="3">
        <f>'[1]TCE - ANEXO IV - Preencher'!F350</f>
        <v>24425720000167</v>
      </c>
      <c r="E341" s="5" t="str">
        <f>'[1]TCE - ANEXO IV - Preencher'!G350</f>
        <v>ORIGINAL SUPRIMENTOS E EQUIPAMENTOS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8823</v>
      </c>
      <c r="I341" s="6" t="str">
        <f>IF('[1]TCE - ANEXO IV - Preencher'!K350="","",'[1]TCE - ANEXO IV - Preencher'!K350)</f>
        <v>21/05/2024</v>
      </c>
      <c r="J341" s="5" t="str">
        <f>'[1]TCE - ANEXO IV - Preencher'!L350</f>
        <v>26240524425720000167550010000088231480052237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3210</v>
      </c>
    </row>
    <row r="342" spans="1:12" s="8" customFormat="1" ht="19.5" customHeight="1" x14ac:dyDescent="0.2">
      <c r="A342" s="3">
        <f>IFERROR(VLOOKUP(B342,'[1]DADOS (OCULTAR)'!$Q$3:$S$135,3,0),"")</f>
        <v>9039744002308</v>
      </c>
      <c r="B342" s="4" t="str">
        <f>'[1]TCE - ANEXO IV - Preencher'!C351</f>
        <v>HOSPITAL NOSSA SENHORA DAS GRAÇAS - ANTIGO ALFA - CG Nº 024/2022</v>
      </c>
      <c r="C342" s="4" t="str">
        <f>'[1]TCE - ANEXO IV - Preencher'!E351</f>
        <v xml:space="preserve">3.10 - Material para Manutenção de Bens Móveis </v>
      </c>
      <c r="D342" s="3">
        <f>'[1]TCE - ANEXO IV - Preencher'!F351</f>
        <v>53369089000124</v>
      </c>
      <c r="E342" s="5" t="str">
        <f>'[1]TCE - ANEXO IV - Preencher'!G351</f>
        <v>ZAX VAREJO E ATACADO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91</v>
      </c>
      <c r="I342" s="6" t="str">
        <f>IF('[1]TCE - ANEXO IV - Preencher'!K351="","",'[1]TCE - ANEXO IV - Preencher'!K351)</f>
        <v>20/05/2024</v>
      </c>
      <c r="J342" s="5" t="str">
        <f>'[1]TCE - ANEXO IV - Preencher'!L351</f>
        <v>26240553369089000124550010000000911544078675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10500</v>
      </c>
    </row>
    <row r="343" spans="1:12" s="8" customFormat="1" ht="19.5" customHeight="1" x14ac:dyDescent="0.2">
      <c r="A343" s="3">
        <f>IFERROR(VLOOKUP(B343,'[1]DADOS (OCULTAR)'!$Q$3:$S$135,3,0),"")</f>
        <v>9039744002308</v>
      </c>
      <c r="B343" s="4" t="str">
        <f>'[1]TCE - ANEXO IV - Preencher'!C352</f>
        <v>HOSPITAL NOSSA SENHORA DAS GRAÇAS - ANTIGO ALFA - CG Nº 024/2022</v>
      </c>
      <c r="C343" s="4" t="str">
        <f>'[1]TCE - ANEXO IV - Preencher'!E352</f>
        <v xml:space="preserve">3.10 - Material para Manutenção de Bens Móveis </v>
      </c>
      <c r="D343" s="3">
        <f>'[1]TCE - ANEXO IV - Preencher'!F352</f>
        <v>31981304000100</v>
      </c>
      <c r="E343" s="5" t="str">
        <f>'[1]TCE - ANEXO IV - Preencher'!G352</f>
        <v>R W MATERIAIS MEDICOS HOSPITALARES E ODONTOLOGICOS LT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712</v>
      </c>
      <c r="I343" s="6" t="str">
        <f>IF('[1]TCE - ANEXO IV - Preencher'!K352="","",'[1]TCE - ANEXO IV - Preencher'!K352)</f>
        <v>13/05/2024</v>
      </c>
      <c r="J343" s="5" t="str">
        <f>'[1]TCE - ANEXO IV - Preencher'!L352</f>
        <v>35240531981304000100550010000007121431567835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838.96</v>
      </c>
    </row>
    <row r="344" spans="1:12" s="8" customFormat="1" ht="19.5" customHeight="1" x14ac:dyDescent="0.2">
      <c r="A344" s="3">
        <f>IFERROR(VLOOKUP(B344,'[1]DADOS (OCULTAR)'!$Q$3:$S$135,3,0),"")</f>
        <v>9039744002308</v>
      </c>
      <c r="B344" s="4" t="str">
        <f>'[1]TCE - ANEXO IV - Preencher'!C353</f>
        <v>HOSPITAL NOSSA SENHORA DAS GRAÇAS - ANTIGO ALFA - CG Nº 024/2022</v>
      </c>
      <c r="C344" s="4" t="str">
        <f>'[1]TCE - ANEXO IV - Preencher'!E353</f>
        <v xml:space="preserve">3.10 - Material para Manutenção de Bens Móveis </v>
      </c>
      <c r="D344" s="3">
        <f>'[1]TCE - ANEXO IV - Preencher'!F353</f>
        <v>22423890000187</v>
      </c>
      <c r="E344" s="5" t="str">
        <f>'[1]TCE - ANEXO IV - Preencher'!G353</f>
        <v xml:space="preserve">HOSP LIGHT - MATERIAIS HOSPITALARES E ELETRICOS ESPECIAIS 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15610</v>
      </c>
      <c r="I344" s="6" t="str">
        <f>IF('[1]TCE - ANEXO IV - Preencher'!K353="","",'[1]TCE - ANEXO IV - Preencher'!K353)</f>
        <v>15/05/2024</v>
      </c>
      <c r="J344" s="5" t="str">
        <f>'[1]TCE - ANEXO IV - Preencher'!L353</f>
        <v>35240522423890000187550010000156101975365906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1664.5</v>
      </c>
    </row>
    <row r="345" spans="1:12" s="8" customFormat="1" ht="19.5" customHeight="1" x14ac:dyDescent="0.2">
      <c r="A345" s="3">
        <f>IFERROR(VLOOKUP(B345,'[1]DADOS (OCULTAR)'!$Q$3:$S$135,3,0),"")</f>
        <v>9039744002308</v>
      </c>
      <c r="B345" s="4" t="str">
        <f>'[1]TCE - ANEXO IV - Preencher'!C354</f>
        <v>HOSPITAL NOSSA SENHORA DAS GRAÇAS - ANTIGO ALFA - CG Nº 024/2022</v>
      </c>
      <c r="C345" s="4" t="str">
        <f>'[1]TCE - ANEXO IV - Preencher'!E354</f>
        <v xml:space="preserve">3.10 - Material para Manutenção de Bens Móveis </v>
      </c>
      <c r="D345" s="3">
        <f>'[1]TCE - ANEXO IV - Preencher'!F354</f>
        <v>6069729000109</v>
      </c>
      <c r="E345" s="5" t="str">
        <f>'[1]TCE - ANEXO IV - Preencher'!G354</f>
        <v>MEDICA COMERCIO REP E IMPORTACAO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39488</v>
      </c>
      <c r="I345" s="6" t="str">
        <f>IF('[1]TCE - ANEXO IV - Preencher'!K354="","",'[1]TCE - ANEXO IV - Preencher'!K354)</f>
        <v>17/05/2024</v>
      </c>
      <c r="J345" s="5" t="str">
        <f>'[1]TCE - ANEXO IV - Preencher'!L354</f>
        <v>26240506069729000109550010000394881000640834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30399.599999999999</v>
      </c>
    </row>
    <row r="346" spans="1:12" s="8" customFormat="1" ht="19.5" customHeight="1" x14ac:dyDescent="0.2">
      <c r="A346" s="3">
        <f>IFERROR(VLOOKUP(B346,'[1]DADOS (OCULTAR)'!$Q$3:$S$135,3,0),"")</f>
        <v>9039744002308</v>
      </c>
      <c r="B346" s="4" t="str">
        <f>'[1]TCE - ANEXO IV - Preencher'!C355</f>
        <v>HOSPITAL NOSSA SENHORA DAS GRAÇAS - ANTIGO ALFA - CG Nº 024/2022</v>
      </c>
      <c r="C346" s="4" t="str">
        <f>'[1]TCE - ANEXO IV - Preencher'!E355</f>
        <v xml:space="preserve">3.10 - Material para Manutenção de Bens Móveis </v>
      </c>
      <c r="D346" s="3">
        <f>'[1]TCE - ANEXO IV - Preencher'!F355</f>
        <v>8675394000190</v>
      </c>
      <c r="E346" s="5" t="str">
        <f>'[1]TCE - ANEXO IV - Preencher'!G355</f>
        <v>SAFE SUPORTE A VIDA COMERCIO INTERNACIONAL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49758</v>
      </c>
      <c r="I346" s="6" t="str">
        <f>IF('[1]TCE - ANEXO IV - Preencher'!K355="","",'[1]TCE - ANEXO IV - Preencher'!K355)</f>
        <v>27/05/2024</v>
      </c>
      <c r="J346" s="5" t="str">
        <f>'[1]TCE - ANEXO IV - Preencher'!L355</f>
        <v>26240508675394000190550010000497581468874728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600</v>
      </c>
    </row>
    <row r="347" spans="1:12" s="8" customFormat="1" ht="19.5" customHeight="1" x14ac:dyDescent="0.2">
      <c r="A347" s="3">
        <f>IFERROR(VLOOKUP(B347,'[1]DADOS (OCULTAR)'!$Q$3:$S$135,3,0),"")</f>
        <v>9039744002308</v>
      </c>
      <c r="B347" s="4" t="str">
        <f>'[1]TCE - ANEXO IV - Preencher'!C356</f>
        <v>HOSPITAL NOSSA SENHORA DAS GRAÇAS - ANTIGO ALFA - CG Nº 024/2022</v>
      </c>
      <c r="C347" s="4" t="str">
        <f>'[1]TCE - ANEXO IV - Preencher'!E356</f>
        <v xml:space="preserve">3.10 - Material para Manutenção de Bens Móveis </v>
      </c>
      <c r="D347" s="3">
        <f>'[1]TCE - ANEXO IV - Preencher'!F356</f>
        <v>6069729000109</v>
      </c>
      <c r="E347" s="5" t="str">
        <f>'[1]TCE - ANEXO IV - Preencher'!G356</f>
        <v>MEDICA COMERCIO REP E IMPORTACAO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38919</v>
      </c>
      <c r="I347" s="6" t="str">
        <f>IF('[1]TCE - ANEXO IV - Preencher'!K356="","",'[1]TCE - ANEXO IV - Preencher'!K356)</f>
        <v>17/04/2024</v>
      </c>
      <c r="J347" s="5" t="str">
        <f>'[1]TCE - ANEXO IV - Preencher'!L356</f>
        <v>26240406069729000109550010000389191000634836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9000.34</v>
      </c>
    </row>
    <row r="348" spans="1:12" s="8" customFormat="1" ht="19.5" customHeight="1" x14ac:dyDescent="0.2">
      <c r="A348" s="3">
        <f>IFERROR(VLOOKUP(B348,'[1]DADOS (OCULTAR)'!$Q$3:$S$135,3,0),"")</f>
        <v>9039744002308</v>
      </c>
      <c r="B348" s="4" t="str">
        <f>'[1]TCE - ANEXO IV - Preencher'!C357</f>
        <v>HOSPITAL NOSSA SENHORA DAS GRAÇAS - ANTIGO ALFA - CG Nº 024/2022</v>
      </c>
      <c r="C348" s="4" t="str">
        <f>'[1]TCE - ANEXO IV - Preencher'!E357</f>
        <v xml:space="preserve">3.10 - Material para Manutenção de Bens Móveis </v>
      </c>
      <c r="D348" s="3">
        <f>'[1]TCE - ANEXO IV - Preencher'!F357</f>
        <v>6025185000175</v>
      </c>
      <c r="E348" s="5" t="str">
        <f>'[1]TCE - ANEXO IV - Preencher'!G357</f>
        <v>LINKMED SOLUCAO EM EQUIPAMENTO MEDICOS H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3745</v>
      </c>
      <c r="I348" s="6" t="str">
        <f>IF('[1]TCE - ANEXO IV - Preencher'!K357="","",'[1]TCE - ANEXO IV - Preencher'!K357)</f>
        <v>29/05/2024</v>
      </c>
      <c r="J348" s="5" t="str">
        <f>'[1]TCE - ANEXO IV - Preencher'!L357</f>
        <v>26240506025185000175550010000037451005906042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3950</v>
      </c>
    </row>
    <row r="349" spans="1:12" s="8" customFormat="1" ht="19.5" customHeight="1" x14ac:dyDescent="0.2">
      <c r="A349" s="3">
        <f>IFERROR(VLOOKUP(B349,'[1]DADOS (OCULTAR)'!$Q$3:$S$135,3,0),"")</f>
        <v>9039744002308</v>
      </c>
      <c r="B349" s="4" t="str">
        <f>'[1]TCE - ANEXO IV - Preencher'!C358</f>
        <v>HOSPITAL NOSSA SENHORA DAS GRAÇAS - ANTIGO ALFA - CG Nº 024/2022</v>
      </c>
      <c r="C349" s="4" t="str">
        <f>'[1]TCE - ANEXO IV - Preencher'!E358</f>
        <v xml:space="preserve">3.10 - Material para Manutenção de Bens Móveis </v>
      </c>
      <c r="D349" s="3">
        <f>'[1]TCE - ANEXO IV - Preencher'!F358</f>
        <v>10779833000156</v>
      </c>
      <c r="E349" s="5" t="str">
        <f>'[1]TCE - ANEXO IV - Preencher'!G358</f>
        <v>MEDICAL MERCANTIL DE APAR MEDICA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605336</v>
      </c>
      <c r="I349" s="6" t="str">
        <f>IF('[1]TCE - ANEXO IV - Preencher'!K358="","",'[1]TCE - ANEXO IV - Preencher'!K358)</f>
        <v>29/05/2024</v>
      </c>
      <c r="J349" s="5" t="str">
        <f>'[1]TCE - ANEXO IV - Preencher'!L358</f>
        <v>26240510779833000156550010006053361607360002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1299.0999999999999</v>
      </c>
    </row>
    <row r="350" spans="1:12" s="8" customFormat="1" ht="19.5" customHeight="1" x14ac:dyDescent="0.2">
      <c r="A350" s="3">
        <f>IFERROR(VLOOKUP(B350,'[1]DADOS (OCULTAR)'!$Q$3:$S$135,3,0),"")</f>
        <v>9039744002308</v>
      </c>
      <c r="B350" s="4" t="str">
        <f>'[1]TCE - ANEXO IV - Preencher'!C359</f>
        <v>HOSPITAL NOSSA SENHORA DAS GRAÇAS - ANTIGO ALFA - CG Nº 024/2022</v>
      </c>
      <c r="C350" s="4" t="str">
        <f>'[1]TCE - ANEXO IV - Preencher'!E359</f>
        <v xml:space="preserve">3.8 - Uniformes, Tecidos e Aviamentos </v>
      </c>
      <c r="D350" s="3">
        <f>'[1]TCE - ANEXO IV - Preencher'!F359</f>
        <v>51413651000144</v>
      </c>
      <c r="E350" s="5" t="str">
        <f>'[1]TCE - ANEXO IV - Preencher'!G359</f>
        <v>PROSPEQTUS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325</v>
      </c>
      <c r="I350" s="6" t="str">
        <f>IF('[1]TCE - ANEXO IV - Preencher'!K359="","",'[1]TCE - ANEXO IV - Preencher'!K359)</f>
        <v>07/05/2024</v>
      </c>
      <c r="J350" s="5" t="str">
        <f>'[1]TCE - ANEXO IV - Preencher'!L359</f>
        <v>26240551413651000144550010000003251961688425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79</v>
      </c>
    </row>
    <row r="351" spans="1:12" s="8" customFormat="1" ht="19.5" customHeight="1" x14ac:dyDescent="0.2">
      <c r="A351" s="3">
        <f>IFERROR(VLOOKUP(B351,'[1]DADOS (OCULTAR)'!$Q$3:$S$135,3,0),"")</f>
        <v>9039744002308</v>
      </c>
      <c r="B351" s="4" t="str">
        <f>'[1]TCE - ANEXO IV - Preencher'!C360</f>
        <v>HOSPITAL NOSSA SENHORA DAS GRAÇAS - ANTIGO ALFA - CG Nº 024/2022</v>
      </c>
      <c r="C351" s="4" t="str">
        <f>'[1]TCE - ANEXO IV - Preencher'!E360</f>
        <v xml:space="preserve">3.8 - Uniformes, Tecidos e Aviamentos </v>
      </c>
      <c r="D351" s="3">
        <f>'[1]TCE - ANEXO IV - Preencher'!F360</f>
        <v>51413651000144</v>
      </c>
      <c r="E351" s="5" t="str">
        <f>'[1]TCE - ANEXO IV - Preencher'!G360</f>
        <v>PROSPEQTUS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326</v>
      </c>
      <c r="I351" s="6" t="str">
        <f>IF('[1]TCE - ANEXO IV - Preencher'!K360="","",'[1]TCE - ANEXO IV - Preencher'!K360)</f>
        <v>07/05/2024</v>
      </c>
      <c r="J351" s="5" t="str">
        <f>'[1]TCE - ANEXO IV - Preencher'!L360</f>
        <v>26240551413651000144550010000003261679792510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53.8</v>
      </c>
    </row>
    <row r="352" spans="1:12" s="8" customFormat="1" ht="19.5" customHeight="1" x14ac:dyDescent="0.2">
      <c r="A352" s="3">
        <f>IFERROR(VLOOKUP(B352,'[1]DADOS (OCULTAR)'!$Q$3:$S$135,3,0),"")</f>
        <v>9039744002308</v>
      </c>
      <c r="B352" s="4" t="str">
        <f>'[1]TCE - ANEXO IV - Preencher'!C361</f>
        <v>HOSPITAL NOSSA SENHORA DAS GRAÇAS - ANTIGO ALFA - CG Nº 024/2022</v>
      </c>
      <c r="C352" s="4" t="str">
        <f>'[1]TCE - ANEXO IV - Preencher'!E361</f>
        <v xml:space="preserve">3.8 - Uniformes, Tecidos e Aviamentos </v>
      </c>
      <c r="D352" s="3">
        <f>'[1]TCE - ANEXO IV - Preencher'!F361</f>
        <v>4402515000179</v>
      </c>
      <c r="E352" s="5" t="str">
        <f>'[1]TCE - ANEXO IV - Preencher'!G361</f>
        <v>E M DE MOURA COMERCIAL ME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6036</v>
      </c>
      <c r="I352" s="6" t="str">
        <f>IF('[1]TCE - ANEXO IV - Preencher'!K361="","",'[1]TCE - ANEXO IV - Preencher'!K361)</f>
        <v>29/04/2024</v>
      </c>
      <c r="J352" s="5" t="str">
        <f>'[1]TCE - ANEXO IV - Preencher'!L361</f>
        <v>26240404402515000179550010000060361074933545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7550</v>
      </c>
    </row>
    <row r="353" spans="1:12" s="8" customFormat="1" ht="19.5" customHeight="1" x14ac:dyDescent="0.2">
      <c r="A353" s="3">
        <f>IFERROR(VLOOKUP(B353,'[1]DADOS (OCULTAR)'!$Q$3:$S$135,3,0),"")</f>
        <v>9039744002308</v>
      </c>
      <c r="B353" s="4" t="str">
        <f>'[1]TCE - ANEXO IV - Preencher'!C362</f>
        <v>HOSPITAL NOSSA SENHORA DAS GRAÇAS - ANTIGO ALFA - CG Nº 024/2022</v>
      </c>
      <c r="C353" s="4" t="str">
        <f>'[1]TCE - ANEXO IV - Preencher'!E362</f>
        <v xml:space="preserve">3.8 - Uniformes, Tecidos e Aviamentos </v>
      </c>
      <c r="D353" s="3">
        <f>'[1]TCE - ANEXO IV - Preencher'!F362</f>
        <v>2155469000982</v>
      </c>
      <c r="E353" s="5" t="str">
        <f>'[1]TCE - ANEXO IV - Preencher'!G362</f>
        <v>PERNAMBUCO DISTRIBUIDORA ATACADISTA EPIS INSUMOS INDUS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53556</v>
      </c>
      <c r="I353" s="6" t="str">
        <f>IF('[1]TCE - ANEXO IV - Preencher'!K362="","",'[1]TCE - ANEXO IV - Preencher'!K362)</f>
        <v>10/05/2024</v>
      </c>
      <c r="J353" s="5" t="str">
        <f>'[1]TCE - ANEXO IV - Preencher'!L362</f>
        <v>25240502155469000982550010000535566849016922</v>
      </c>
      <c r="K353" s="5" t="str">
        <f>IF(F353="B",LEFT('[1]TCE - ANEXO IV - Preencher'!M362,2),IF(F353="S",LEFT('[1]TCE - ANEXO IV - Preencher'!M362,7),IF('[1]TCE - ANEXO IV - Preencher'!H362="","")))</f>
        <v>25</v>
      </c>
      <c r="L353" s="7">
        <f>'[1]TCE - ANEXO IV - Preencher'!N362</f>
        <v>381.7</v>
      </c>
    </row>
    <row r="354" spans="1:12" s="8" customFormat="1" ht="19.5" customHeight="1" x14ac:dyDescent="0.2">
      <c r="A354" s="3">
        <f>IFERROR(VLOOKUP(B354,'[1]DADOS (OCULTAR)'!$Q$3:$S$135,3,0),"")</f>
        <v>9039744002308</v>
      </c>
      <c r="B354" s="4" t="str">
        <f>'[1]TCE - ANEXO IV - Preencher'!C363</f>
        <v>HOSPITAL NOSSA SENHORA DAS GRAÇAS - ANTIGO ALFA - CG Nº 024/2022</v>
      </c>
      <c r="C354" s="4" t="str">
        <f>'[1]TCE - ANEXO IV - Preencher'!E363</f>
        <v xml:space="preserve">3.8 - Uniformes, Tecidos e Aviamentos </v>
      </c>
      <c r="D354" s="3">
        <f>'[1]TCE - ANEXO IV - Preencher'!F363</f>
        <v>15344568000105</v>
      </c>
      <c r="E354" s="5" t="str">
        <f>'[1]TCE - ANEXO IV - Preencher'!G363</f>
        <v>NOVAMED COMERCIO EIRELI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15695</v>
      </c>
      <c r="I354" s="6" t="str">
        <f>IF('[1]TCE - ANEXO IV - Preencher'!K363="","",'[1]TCE - ANEXO IV - Preencher'!K363)</f>
        <v>23/05/2024</v>
      </c>
      <c r="J354" s="5" t="str">
        <f>'[1]TCE - ANEXO IV - Preencher'!L363</f>
        <v>32240515344568000105550010000156951000616727</v>
      </c>
      <c r="K354" s="5" t="str">
        <f>IF(F354="B",LEFT('[1]TCE - ANEXO IV - Preencher'!M363,2),IF(F354="S",LEFT('[1]TCE - ANEXO IV - Preencher'!M363,7),IF('[1]TCE - ANEXO IV - Preencher'!H363="","")))</f>
        <v>32</v>
      </c>
      <c r="L354" s="7">
        <f>'[1]TCE - ANEXO IV - Preencher'!N363</f>
        <v>5036.91</v>
      </c>
    </row>
    <row r="355" spans="1:12" s="8" customFormat="1" ht="19.5" customHeight="1" x14ac:dyDescent="0.2">
      <c r="A355" s="3">
        <f>IFERROR(VLOOKUP(B355,'[1]DADOS (OCULTAR)'!$Q$3:$S$135,3,0),"")</f>
        <v>9039744002308</v>
      </c>
      <c r="B355" s="4" t="str">
        <f>'[1]TCE - ANEXO IV - Preencher'!C364</f>
        <v>HOSPITAL NOSSA SENHORA DAS GRAÇAS - ANTIGO ALFA - CG Nº 024/2022</v>
      </c>
      <c r="C355" s="4" t="str">
        <f>'[1]TCE - ANEXO IV - Preencher'!E364</f>
        <v xml:space="preserve">3.8 - Uniformes, Tecidos e Aviamentos </v>
      </c>
      <c r="D355" s="3">
        <f>'[1]TCE - ANEXO IV - Preencher'!F364</f>
        <v>13204801000110</v>
      </c>
      <c r="E355" s="5" t="str">
        <f>'[1]TCE - ANEXO IV - Preencher'!G364</f>
        <v>ELETROCAP COMERCIO E REPRESENTAÇÕES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1648</v>
      </c>
      <c r="I355" s="6" t="str">
        <f>IF('[1]TCE - ANEXO IV - Preencher'!K364="","",'[1]TCE - ANEXO IV - Preencher'!K364)</f>
        <v>30/05/2024</v>
      </c>
      <c r="J355" s="5" t="str">
        <f>'[1]TCE - ANEXO IV - Preencher'!L364</f>
        <v>26240513204801000110550010000016481008701844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122</v>
      </c>
    </row>
    <row r="356" spans="1:12" s="8" customFormat="1" ht="19.5" customHeight="1" x14ac:dyDescent="0.2">
      <c r="A356" s="3">
        <f>IFERROR(VLOOKUP(B356,'[1]DADOS (OCULTAR)'!$Q$3:$S$135,3,0),"")</f>
        <v>9039744002308</v>
      </c>
      <c r="B356" s="4" t="str">
        <f>'[1]TCE - ANEXO IV - Preencher'!C365</f>
        <v>HOSPITAL NOSSA SENHORA DAS GRAÇAS - ANTIGO ALFA - CG Nº 024/2022</v>
      </c>
      <c r="C356" s="4" t="str">
        <f>'[1]TCE - ANEXO IV - Preencher'!E365</f>
        <v xml:space="preserve">3.8 - Uniformes, Tecidos e Aviamentos </v>
      </c>
      <c r="D356" s="3">
        <f>'[1]TCE - ANEXO IV - Preencher'!F365</f>
        <v>13204801000110</v>
      </c>
      <c r="E356" s="5" t="str">
        <f>'[1]TCE - ANEXO IV - Preencher'!G365</f>
        <v>ELETROCAP COMERCIO E REPRESENTAÇÕES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1647</v>
      </c>
      <c r="I356" s="6" t="str">
        <f>IF('[1]TCE - ANEXO IV - Preencher'!K365="","",'[1]TCE - ANEXO IV - Preencher'!K365)</f>
        <v>30/05/2024</v>
      </c>
      <c r="J356" s="5" t="str">
        <f>'[1]TCE - ANEXO IV - Preencher'!L365</f>
        <v>26240513204801000110550010000016471001891578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1541</v>
      </c>
    </row>
    <row r="357" spans="1:12" s="8" customFormat="1" ht="19.5" customHeight="1" x14ac:dyDescent="0.2">
      <c r="A357" s="3">
        <f>IFERROR(VLOOKUP(B357,'[1]DADOS (OCULTAR)'!$Q$3:$S$135,3,0),"")</f>
        <v>9039744002308</v>
      </c>
      <c r="B357" s="4" t="str">
        <f>'[1]TCE - ANEXO IV - Preencher'!C366</f>
        <v>HOSPITAL NOSSA SENHORA DAS GRAÇAS - ANTIGO ALFA - CG Nº 024/2022</v>
      </c>
      <c r="C357" s="4" t="str">
        <f>'[1]TCE - ANEXO IV - Preencher'!E366</f>
        <v xml:space="preserve">3.8 - Uniformes, Tecidos e Aviamentos </v>
      </c>
      <c r="D357" s="3">
        <f>'[1]TCE - ANEXO IV - Preencher'!F366</f>
        <v>11230512000160</v>
      </c>
      <c r="E357" s="5" t="str">
        <f>'[1]TCE - ANEXO IV - Preencher'!G366</f>
        <v>SOUZA SEG EPI'S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17074</v>
      </c>
      <c r="I357" s="6" t="str">
        <f>IF('[1]TCE - ANEXO IV - Preencher'!K366="","",'[1]TCE - ANEXO IV - Preencher'!K366)</f>
        <v>14/05/2024</v>
      </c>
      <c r="J357" s="5" t="str">
        <f>'[1]TCE - ANEXO IV - Preencher'!L366</f>
        <v>31240511230512000160550010000170741880753092</v>
      </c>
      <c r="K357" s="5" t="str">
        <f>IF(F357="B",LEFT('[1]TCE - ANEXO IV - Preencher'!M366,2),IF(F357="S",LEFT('[1]TCE - ANEXO IV - Preencher'!M366,7),IF('[1]TCE - ANEXO IV - Preencher'!H366="","")))</f>
        <v>31</v>
      </c>
      <c r="L357" s="7">
        <f>'[1]TCE - ANEXO IV - Preencher'!N366</f>
        <v>53.8</v>
      </c>
    </row>
    <row r="358" spans="1:12" s="8" customFormat="1" ht="19.5" customHeight="1" x14ac:dyDescent="0.2">
      <c r="A358" s="3">
        <f>IFERROR(VLOOKUP(B358,'[1]DADOS (OCULTAR)'!$Q$3:$S$135,3,0),"")</f>
        <v>9039744002308</v>
      </c>
      <c r="B358" s="4" t="str">
        <f>'[1]TCE - ANEXO IV - Preencher'!C367</f>
        <v>HOSPITAL NOSSA SENHORA DAS GRAÇAS - ANTIGO ALFA - CG Nº 024/2022</v>
      </c>
      <c r="C358" s="4" t="str">
        <f>'[1]TCE - ANEXO IV - Preencher'!E367</f>
        <v>3.99 - Outras despesas com Material de Consumo</v>
      </c>
      <c r="D358" s="3">
        <f>'[1]TCE - ANEXO IV - Preencher'!F367</f>
        <v>10859287000163</v>
      </c>
      <c r="E358" s="5" t="str">
        <f>'[1]TCE - ANEXO IV - Preencher'!G367</f>
        <v>NEWMED COM SERV EQUIP HOSP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7886</v>
      </c>
      <c r="I358" s="6" t="str">
        <f>IF('[1]TCE - ANEXO IV - Preencher'!K367="","",'[1]TCE - ANEXO IV - Preencher'!K367)</f>
        <v>03/05/2024</v>
      </c>
      <c r="J358" s="5" t="str">
        <f>'[1]TCE - ANEXO IV - Preencher'!L367</f>
        <v>26240510859287000163550010000078861443813224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1890</v>
      </c>
    </row>
    <row r="359" spans="1:12" s="8" customFormat="1" ht="19.5" customHeight="1" x14ac:dyDescent="0.2">
      <c r="A359" s="3">
        <f>IFERROR(VLOOKUP(B359,'[1]DADOS (OCULTAR)'!$Q$3:$S$135,3,0),"")</f>
        <v>9039744002308</v>
      </c>
      <c r="B359" s="4" t="str">
        <f>'[1]TCE - ANEXO IV - Preencher'!C368</f>
        <v>HOSPITAL NOSSA SENHORA DAS GRAÇAS - ANTIGO ALFA - CG Nº 024/2022</v>
      </c>
      <c r="C359" s="4" t="str">
        <f>'[1]TCE - ANEXO IV - Preencher'!E368</f>
        <v>6 - Equipamento e Material Permanente</v>
      </c>
      <c r="D359" s="3">
        <f>'[1]TCE - ANEXO IV - Preencher'!F368</f>
        <v>33131079000734</v>
      </c>
      <c r="E359" s="5" t="str">
        <f>'[1]TCE - ANEXO IV - Preencher'!G368</f>
        <v>CARL ZEISS DO BRASIL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96048</v>
      </c>
      <c r="I359" s="6" t="str">
        <f>IF('[1]TCE - ANEXO IV - Preencher'!K368="","",'[1]TCE - ANEXO IV - Preencher'!K368)</f>
        <v>19/04/2024</v>
      </c>
      <c r="J359" s="5" t="str">
        <f>'[1]TCE - ANEXO IV - Preencher'!L368</f>
        <v>42240433131079000734550010000960481727585656</v>
      </c>
      <c r="K359" s="5" t="str">
        <f>IF(F359="B",LEFT('[1]TCE - ANEXO IV - Preencher'!M368,2),IF(F359="S",LEFT('[1]TCE - ANEXO IV - Preencher'!M368,7),IF('[1]TCE - ANEXO IV - Preencher'!H368="","")))</f>
        <v>42</v>
      </c>
      <c r="L359" s="7">
        <f>'[1]TCE - ANEXO IV - Preencher'!N368</f>
        <v>870712.5</v>
      </c>
    </row>
    <row r="360" spans="1:12" s="8" customFormat="1" ht="19.5" customHeight="1" x14ac:dyDescent="0.2">
      <c r="A360" s="3">
        <f>IFERROR(VLOOKUP(B360,'[1]DADOS (OCULTAR)'!$Q$3:$S$135,3,0),"")</f>
        <v>9039744002308</v>
      </c>
      <c r="B360" s="4" t="str">
        <f>'[1]TCE - ANEXO IV - Preencher'!C369</f>
        <v>HOSPITAL NOSSA SENHORA DAS GRAÇAS - ANTIGO ALFA - CG Nº 024/2022</v>
      </c>
      <c r="C360" s="4" t="str">
        <f>'[1]TCE - ANEXO IV - Preencher'!E369</f>
        <v>6 - Equipamento e Material Permanente</v>
      </c>
      <c r="D360" s="3">
        <f>'[1]TCE - ANEXO IV - Preencher'!F369</f>
        <v>1449930000602</v>
      </c>
      <c r="E360" s="5" t="str">
        <f>'[1]TCE - ANEXO IV - Preencher'!G369</f>
        <v>SIEMENS HEALTHCARE DIAGNOSTICOS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19350</v>
      </c>
      <c r="I360" s="6" t="str">
        <f>IF('[1]TCE - ANEXO IV - Preencher'!K369="","",'[1]TCE - ANEXO IV - Preencher'!K369)</f>
        <v>03/05/2024</v>
      </c>
      <c r="J360" s="5" t="str">
        <f>'[1]TCE - ANEXO IV - Preencher'!L369</f>
        <v>42240501449930000602550110000193506869368896</v>
      </c>
      <c r="K360" s="5" t="str">
        <f>IF(F360="B",LEFT('[1]TCE - ANEXO IV - Preencher'!M369,2),IF(F360="S",LEFT('[1]TCE - ANEXO IV - Preencher'!M369,7),IF('[1]TCE - ANEXO IV - Preencher'!H369="","")))</f>
        <v>42</v>
      </c>
      <c r="L360" s="7">
        <f>'[1]TCE - ANEXO IV - Preencher'!N369</f>
        <v>5732998.04</v>
      </c>
    </row>
    <row r="361" spans="1:12" s="8" customFormat="1" ht="19.5" customHeight="1" x14ac:dyDescent="0.2">
      <c r="A361" s="3">
        <f>IFERROR(VLOOKUP(B361,'[1]DADOS (OCULTAR)'!$Q$3:$S$135,3,0),"")</f>
        <v>9039744002308</v>
      </c>
      <c r="B361" s="4" t="str">
        <f>'[1]TCE - ANEXO IV - Preencher'!C370</f>
        <v>HOSPITAL NOSSA SENHORA DAS GRAÇAS - ANTIGO ALFA - CG Nº 024/2022</v>
      </c>
      <c r="C361" s="4" t="str">
        <f>'[1]TCE - ANEXO IV - Preencher'!E370</f>
        <v>6 - Equipamento e Material Permanente</v>
      </c>
      <c r="D361" s="3">
        <f>'[1]TCE - ANEXO IV - Preencher'!F370</f>
        <v>8675394000190</v>
      </c>
      <c r="E361" s="5" t="str">
        <f>'[1]TCE - ANEXO IV - Preencher'!G370</f>
        <v>SAFE SUPORTE A VIDA COMERCIO INTERNACIONAL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49508</v>
      </c>
      <c r="I361" s="6" t="str">
        <f>IF('[1]TCE - ANEXO IV - Preencher'!K370="","",'[1]TCE - ANEXO IV - Preencher'!K370)</f>
        <v>10/05/2024</v>
      </c>
      <c r="J361" s="5" t="str">
        <f>'[1]TCE - ANEXO IV - Preencher'!L370</f>
        <v>26240508675394000190550010000495081744690603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11298</v>
      </c>
    </row>
    <row r="362" spans="1:12" s="8" customFormat="1" ht="19.5" customHeight="1" x14ac:dyDescent="0.2">
      <c r="A362" s="3">
        <f>IFERROR(VLOOKUP(B362,'[1]DADOS (OCULTAR)'!$Q$3:$S$135,3,0),"")</f>
        <v>9039744002308</v>
      </c>
      <c r="B362" s="4" t="str">
        <f>'[1]TCE - ANEXO IV - Preencher'!C371</f>
        <v>HOSPITAL NOSSA SENHORA DAS GRAÇAS - ANTIGO ALFA - CG Nº 024/2022</v>
      </c>
      <c r="C362" s="4" t="str">
        <f>'[1]TCE - ANEXO IV - Preencher'!E371</f>
        <v>3.99 - Outras despesas com Material de Consumo</v>
      </c>
      <c r="D362" s="3">
        <f>'[1]TCE - ANEXO IV - Preencher'!F371</f>
        <v>10859287000163</v>
      </c>
      <c r="E362" s="5" t="str">
        <f>'[1]TCE - ANEXO IV - Preencher'!G371</f>
        <v>NEWMED COM SERV EQUIP HOSP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7977</v>
      </c>
      <c r="I362" s="6" t="str">
        <f>IF('[1]TCE - ANEXO IV - Preencher'!K371="","",'[1]TCE - ANEXO IV - Preencher'!K371)</f>
        <v>17/05/2024</v>
      </c>
      <c r="J362" s="5" t="str">
        <f>'[1]TCE - ANEXO IV - Preencher'!L371</f>
        <v>26240510859287000163550010000079771809953730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1890</v>
      </c>
    </row>
    <row r="363" spans="1:12" s="8" customFormat="1" ht="19.5" customHeight="1" x14ac:dyDescent="0.2">
      <c r="A363" s="3">
        <f>IFERROR(VLOOKUP(B363,'[1]DADOS (OCULTAR)'!$Q$3:$S$135,3,0),"")</f>
        <v>9039744002308</v>
      </c>
      <c r="B363" s="4" t="str">
        <f>'[1]TCE - ANEXO IV - Preencher'!C372</f>
        <v>HOSPITAL NOSSA SENHORA DAS GRAÇAS - ANTIGO ALFA - CG Nº 024/2022</v>
      </c>
      <c r="C363" s="4" t="str">
        <f>'[1]TCE - ANEXO IV - Preencher'!E372</f>
        <v>3.99 - Outras despesas com Material de Consumo</v>
      </c>
      <c r="D363" s="3">
        <f>'[1]TCE - ANEXO IV - Preencher'!F372</f>
        <v>28053489000189</v>
      </c>
      <c r="E363" s="5" t="str">
        <f>'[1]TCE - ANEXO IV - Preencher'!G372</f>
        <v>ALPACA COMERCIO E SERVIÇOS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738</v>
      </c>
      <c r="I363" s="6" t="str">
        <f>IF('[1]TCE - ANEXO IV - Preencher'!K372="","",'[1]TCE - ANEXO IV - Preencher'!K372)</f>
        <v>21/05/2024</v>
      </c>
      <c r="J363" s="5" t="str">
        <f>'[1]TCE - ANEXO IV - Preencher'!L372</f>
        <v>23240528053489000189550010000007381457108978</v>
      </c>
      <c r="K363" s="5" t="str">
        <f>IF(F363="B",LEFT('[1]TCE - ANEXO IV - Preencher'!M372,2),IF(F363="S",LEFT('[1]TCE - ANEXO IV - Preencher'!M372,7),IF('[1]TCE - ANEXO IV - Preencher'!H372="","")))</f>
        <v>23</v>
      </c>
      <c r="L363" s="7">
        <f>'[1]TCE - ANEXO IV - Preencher'!N372</f>
        <v>2400</v>
      </c>
    </row>
    <row r="364" spans="1:12" s="8" customFormat="1" ht="19.5" customHeight="1" x14ac:dyDescent="0.2">
      <c r="A364" s="3">
        <f>IFERROR(VLOOKUP(B364,'[1]DADOS (OCULTAR)'!$Q$3:$S$135,3,0),"")</f>
        <v>9039744002308</v>
      </c>
      <c r="B364" s="4" t="str">
        <f>'[1]TCE - ANEXO IV - Preencher'!C373</f>
        <v>HOSPITAL NOSSA SENHORA DAS GRAÇAS - ANTIGO ALFA - CG Nº 024/2022</v>
      </c>
      <c r="C364" s="4" t="str">
        <f>'[1]TCE - ANEXO IV - Preencher'!E373</f>
        <v>6 - Equipamento e Material Permanente</v>
      </c>
      <c r="D364" s="3">
        <f>'[1]TCE - ANEXO IV - Preencher'!F373</f>
        <v>2949582000182</v>
      </c>
      <c r="E364" s="5" t="str">
        <f>'[1]TCE - ANEXO IV - Preencher'!G373</f>
        <v>MEDICALWAY EQUIPAMENTOS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69558</v>
      </c>
      <c r="I364" s="6">
        <f>IF('[1]TCE - ANEXO IV - Preencher'!K373="","",'[1]TCE - ANEXO IV - Preencher'!K373)</f>
        <v>45415</v>
      </c>
      <c r="J364" s="5" t="str">
        <f>'[1]TCE - ANEXO IV - Preencher'!L373</f>
        <v>41240502949582000182550010000695581279091806</v>
      </c>
      <c r="K364" s="5" t="str">
        <f>IF(F364="B",LEFT('[1]TCE - ANEXO IV - Preencher'!M373,2),IF(F364="S",LEFT('[1]TCE - ANEXO IV - Preencher'!M373,7),IF('[1]TCE - ANEXO IV - Preencher'!H373="","")))</f>
        <v>41</v>
      </c>
      <c r="L364" s="7">
        <f>'[1]TCE - ANEXO IV - Preencher'!N373</f>
        <v>33750</v>
      </c>
    </row>
    <row r="365" spans="1:12" s="8" customFormat="1" ht="19.5" customHeight="1" x14ac:dyDescent="0.2">
      <c r="A365" s="3">
        <f>IFERROR(VLOOKUP(B365,'[1]DADOS (OCULTAR)'!$Q$3:$S$135,3,0),"")</f>
        <v>9039744002308</v>
      </c>
      <c r="B365" s="4" t="str">
        <f>'[1]TCE - ANEXO IV - Preencher'!C374</f>
        <v>HOSPITAL NOSSA SENHORA DAS GRAÇAS - ANTIGO ALFA - CG Nº 024/2022</v>
      </c>
      <c r="C365" s="4" t="str">
        <f>'[1]TCE - ANEXO IV - Preencher'!E374</f>
        <v xml:space="preserve">3.9 - Material para Manutenção de Bens Imóveis </v>
      </c>
      <c r="D365" s="3">
        <f>'[1]TCE - ANEXO IV - Preencher'!F374</f>
        <v>9570284000126</v>
      </c>
      <c r="E365" s="5" t="str">
        <f>'[1]TCE - ANEXO IV - Preencher'!G374</f>
        <v>CAMPOSFRIO REFRIGERACAO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39849</v>
      </c>
      <c r="I365" s="6">
        <f>IF('[1]TCE - ANEXO IV - Preencher'!K374="","",'[1]TCE - ANEXO IV - Preencher'!K374)</f>
        <v>45407</v>
      </c>
      <c r="J365" s="5" t="str">
        <f>'[1]TCE - ANEXO IV - Preencher'!L374</f>
        <v>26240409570284000126550010000398491001223783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900</v>
      </c>
    </row>
    <row r="366" spans="1:12" s="8" customFormat="1" ht="19.5" customHeight="1" x14ac:dyDescent="0.2">
      <c r="A366" s="3">
        <f>IFERROR(VLOOKUP(B366,'[1]DADOS (OCULTAR)'!$Q$3:$S$135,3,0),"")</f>
        <v>9039744002308</v>
      </c>
      <c r="B366" s="4" t="str">
        <f>'[1]TCE - ANEXO IV - Preencher'!C375</f>
        <v>HOSPITAL NOSSA SENHORA DAS GRAÇAS - ANTIGO ALFA - CG Nº 024/2022</v>
      </c>
      <c r="C366" s="4" t="str">
        <f>'[1]TCE - ANEXO IV - Preencher'!E375</f>
        <v>3.13 - Materiais e Materiais Ortopédicos e Corretivos (OPME)</v>
      </c>
      <c r="D366" s="3" t="str">
        <f>'[1]TCE - ANEXO IV - Preencher'!F375</f>
        <v>11.278.315/0001-11</v>
      </c>
      <c r="E366" s="5" t="str">
        <f>'[1]TCE - ANEXO IV - Preencher'!G375</f>
        <v>PROMED MATERIAIS CIRURGICOS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000.086.623</v>
      </c>
      <c r="I366" s="6">
        <f>IF('[1]TCE - ANEXO IV - Preencher'!K375="","",'[1]TCE - ANEXO IV - Preencher'!K375)</f>
        <v>45421</v>
      </c>
      <c r="J366" s="5" t="str">
        <f>'[1]TCE - ANEXO IV - Preencher'!L375</f>
        <v>25240511278315000111550010000866231077960720</v>
      </c>
      <c r="K366" s="5" t="str">
        <f>IF(F366="B",LEFT('[1]TCE - ANEXO IV - Preencher'!M375,2),IF(F366="S",LEFT('[1]TCE - ANEXO IV - Preencher'!M375,7),IF('[1]TCE - ANEXO IV - Preencher'!H375="","")))</f>
        <v>25</v>
      </c>
      <c r="L366" s="7">
        <f>'[1]TCE - ANEXO IV - Preencher'!N375</f>
        <v>18000</v>
      </c>
    </row>
    <row r="367" spans="1:12" s="8" customFormat="1" ht="19.5" customHeight="1" x14ac:dyDescent="0.2">
      <c r="A367" s="3">
        <f>IFERROR(VLOOKUP(B367,'[1]DADOS (OCULTAR)'!$Q$3:$S$135,3,0),"")</f>
        <v>9039744002308</v>
      </c>
      <c r="B367" s="4" t="str">
        <f>'[1]TCE - ANEXO IV - Preencher'!C376</f>
        <v>HOSPITAL NOSSA SENHORA DAS GRAÇAS - ANTIGO ALFA - CG Nº 024/2022</v>
      </c>
      <c r="C367" s="4" t="str">
        <f>'[1]TCE - ANEXO IV - Preencher'!E376</f>
        <v>3.13 - Materiais e Materiais Ortopédicos e Corretivos (OPME)</v>
      </c>
      <c r="D367" s="3" t="str">
        <f>'[1]TCE - ANEXO IV - Preencher'!F376</f>
        <v>11.278.315/0001-11</v>
      </c>
      <c r="E367" s="5" t="str">
        <f>'[1]TCE - ANEXO IV - Preencher'!G376</f>
        <v>PROMED MATERIAIS CIRURGICOS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000.087.180</v>
      </c>
      <c r="I367" s="6">
        <f>IF('[1]TCE - ANEXO IV - Preencher'!K376="","",'[1]TCE - ANEXO IV - Preencher'!K376)</f>
        <v>45443</v>
      </c>
      <c r="J367" s="5" t="str">
        <f>'[1]TCE - ANEXO IV - Preencher'!L376</f>
        <v>25240511278315000111550010000871801270258024</v>
      </c>
      <c r="K367" s="5" t="str">
        <f>IF(F367="B",LEFT('[1]TCE - ANEXO IV - Preencher'!M376,2),IF(F367="S",LEFT('[1]TCE - ANEXO IV - Preencher'!M376,7),IF('[1]TCE - ANEXO IV - Preencher'!H376="","")))</f>
        <v>25</v>
      </c>
      <c r="L367" s="7">
        <f>'[1]TCE - ANEXO IV - Preencher'!N376</f>
        <v>6422.72</v>
      </c>
    </row>
    <row r="368" spans="1:12" s="8" customFormat="1" ht="19.5" customHeight="1" x14ac:dyDescent="0.2">
      <c r="A368" s="3">
        <f>IFERROR(VLOOKUP(B368,'[1]DADOS (OCULTAR)'!$Q$3:$S$135,3,0),"")</f>
        <v>9039744002308</v>
      </c>
      <c r="B368" s="4" t="str">
        <f>'[1]TCE - ANEXO IV - Preencher'!C377</f>
        <v>HOSPITAL NOSSA SENHORA DAS GRAÇAS - ANTIGO ALFA - CG Nº 024/2022</v>
      </c>
      <c r="C368" s="4" t="str">
        <f>'[1]TCE - ANEXO IV - Preencher'!E377</f>
        <v>3.13 - Materiais e Materiais Ortopédicos e Corretivos (OPME)</v>
      </c>
      <c r="D368" s="3" t="str">
        <f>'[1]TCE - ANEXO IV - Preencher'!F377</f>
        <v>11.278.315/0001-11</v>
      </c>
      <c r="E368" s="5" t="str">
        <f>'[1]TCE - ANEXO IV - Preencher'!G377</f>
        <v>PROMED MATERIAIS CIRURGICOS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000.087.172</v>
      </c>
      <c r="I368" s="6">
        <f>IF('[1]TCE - ANEXO IV - Preencher'!K377="","",'[1]TCE - ANEXO IV - Preencher'!K377)</f>
        <v>45443</v>
      </c>
      <c r="J368" s="5" t="str">
        <f>'[1]TCE - ANEXO IV - Preencher'!L377</f>
        <v>25240511278315000111550010000871721270233208</v>
      </c>
      <c r="K368" s="5" t="str">
        <f>IF(F368="B",LEFT('[1]TCE - ANEXO IV - Preencher'!M377,2),IF(F368="S",LEFT('[1]TCE - ANEXO IV - Preencher'!M377,7),IF('[1]TCE - ANEXO IV - Preencher'!H377="","")))</f>
        <v>25</v>
      </c>
      <c r="L368" s="7">
        <f>'[1]TCE - ANEXO IV - Preencher'!N377</f>
        <v>4479.1899999999996</v>
      </c>
    </row>
    <row r="369" spans="1:12" s="8" customFormat="1" ht="19.5" customHeight="1" x14ac:dyDescent="0.2">
      <c r="A369" s="3">
        <f>IFERROR(VLOOKUP(B369,'[1]DADOS (OCULTAR)'!$Q$3:$S$135,3,0),"")</f>
        <v>9039744002308</v>
      </c>
      <c r="B369" s="4" t="str">
        <f>'[1]TCE - ANEXO IV - Preencher'!C378</f>
        <v>HOSPITAL NOSSA SENHORA DAS GRAÇAS - ANTIGO ALFA - CG Nº 024/2022</v>
      </c>
      <c r="C369" s="4" t="str">
        <f>'[1]TCE - ANEXO IV - Preencher'!E378</f>
        <v>3.13 - Materiais e Materiais Ortopédicos e Corretivos (OPME)</v>
      </c>
      <c r="D369" s="3" t="str">
        <f>'[1]TCE - ANEXO IV - Preencher'!F378</f>
        <v>11.278.315/0001-11</v>
      </c>
      <c r="E369" s="5" t="str">
        <f>'[1]TCE - ANEXO IV - Preencher'!G378</f>
        <v>PROMED MATERIAIS CIRURGICOS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000.087.173</v>
      </c>
      <c r="I369" s="6">
        <f>IF('[1]TCE - ANEXO IV - Preencher'!K378="","",'[1]TCE - ANEXO IV - Preencher'!K378)</f>
        <v>45443</v>
      </c>
      <c r="J369" s="5" t="str">
        <f>'[1]TCE - ANEXO IV - Preencher'!L378</f>
        <v>25240511278315000111550010000871731270236301</v>
      </c>
      <c r="K369" s="5" t="str">
        <f>IF(F369="B",LEFT('[1]TCE - ANEXO IV - Preencher'!M378,2),IF(F369="S",LEFT('[1]TCE - ANEXO IV - Preencher'!M378,7),IF('[1]TCE - ANEXO IV - Preencher'!H378="","")))</f>
        <v>25</v>
      </c>
      <c r="L369" s="7">
        <f>'[1]TCE - ANEXO IV - Preencher'!N378</f>
        <v>5979.19</v>
      </c>
    </row>
    <row r="370" spans="1:12" s="8" customFormat="1" ht="19.5" customHeight="1" x14ac:dyDescent="0.2">
      <c r="A370" s="3">
        <f>IFERROR(VLOOKUP(B370,'[1]DADOS (OCULTAR)'!$Q$3:$S$135,3,0),"")</f>
        <v>9039744002308</v>
      </c>
      <c r="B370" s="4" t="str">
        <f>'[1]TCE - ANEXO IV - Preencher'!C379</f>
        <v>HOSPITAL NOSSA SENHORA DAS GRAÇAS - ANTIGO ALFA - CG Nº 024/2022</v>
      </c>
      <c r="C370" s="4" t="str">
        <f>'[1]TCE - ANEXO IV - Preencher'!E379</f>
        <v>3.13 - Materiais e Materiais Ortopédicos e Corretivos (OPME)</v>
      </c>
      <c r="D370" s="3" t="str">
        <f>'[1]TCE - ANEXO IV - Preencher'!F379</f>
        <v>11.278.315/0001-11</v>
      </c>
      <c r="E370" s="5" t="str">
        <f>'[1]TCE - ANEXO IV - Preencher'!G379</f>
        <v>PROMED MATERIAIS CIRURGICOS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000.086.978</v>
      </c>
      <c r="I370" s="6">
        <f>IF('[1]TCE - ANEXO IV - Preencher'!K379="","",'[1]TCE - ANEXO IV - Preencher'!K379)</f>
        <v>45435</v>
      </c>
      <c r="J370" s="5" t="str">
        <f>'[1]TCE - ANEXO IV - Preencher'!L379</f>
        <v>25240511278315000111550010000869781200049400</v>
      </c>
      <c r="K370" s="5" t="str">
        <f>IF(F370="B",LEFT('[1]TCE - ANEXO IV - Preencher'!M379,2),IF(F370="S",LEFT('[1]TCE - ANEXO IV - Preencher'!M379,7),IF('[1]TCE - ANEXO IV - Preencher'!H379="","")))</f>
        <v>25</v>
      </c>
      <c r="L370" s="7">
        <f>'[1]TCE - ANEXO IV - Preencher'!N379</f>
        <v>5703.98</v>
      </c>
    </row>
    <row r="371" spans="1:12" s="8" customFormat="1" ht="19.5" customHeight="1" x14ac:dyDescent="0.2">
      <c r="A371" s="3">
        <f>IFERROR(VLOOKUP(B371,'[1]DADOS (OCULTAR)'!$Q$3:$S$135,3,0),"")</f>
        <v>9039744002308</v>
      </c>
      <c r="B371" s="4" t="str">
        <f>'[1]TCE - ANEXO IV - Preencher'!C380</f>
        <v>HOSPITAL NOSSA SENHORA DAS GRAÇAS - ANTIGO ALFA - CG Nº 024/2022</v>
      </c>
      <c r="C371" s="4" t="str">
        <f>'[1]TCE - ANEXO IV - Preencher'!E380</f>
        <v>3.13 - Materiais e Materiais Ortopédicos e Corretivos (OPME)</v>
      </c>
      <c r="D371" s="3" t="str">
        <f>'[1]TCE - ANEXO IV - Preencher'!F380</f>
        <v>11.278.315/0001-11</v>
      </c>
      <c r="E371" s="5" t="str">
        <f>'[1]TCE - ANEXO IV - Preencher'!G380</f>
        <v>PROMED MATERIAIS CIRURGICOS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000.086.952</v>
      </c>
      <c r="I371" s="6">
        <f>IF('[1]TCE - ANEXO IV - Preencher'!K380="","",'[1]TCE - ANEXO IV - Preencher'!K380)</f>
        <v>45434</v>
      </c>
      <c r="J371" s="5" t="str">
        <f>'[1]TCE - ANEXO IV - Preencher'!L380</f>
        <v>25240511278315000111550010000869521191294405</v>
      </c>
      <c r="K371" s="5" t="str">
        <f>IF(F371="B",LEFT('[1]TCE - ANEXO IV - Preencher'!M380,2),IF(F371="S",LEFT('[1]TCE - ANEXO IV - Preencher'!M380,7),IF('[1]TCE - ANEXO IV - Preencher'!H380="","")))</f>
        <v>25</v>
      </c>
      <c r="L371" s="7">
        <f>'[1]TCE - ANEXO IV - Preencher'!N380</f>
        <v>16500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>
        <f>IFERROR(VLOOKUP(B373,'[1]DADOS (OCULTAR)'!$Q$3:$S$135,3,0),"")</f>
        <v>9039744002308</v>
      </c>
      <c r="B373" s="4" t="str">
        <f>'[1]TCE - ANEXO IV - Preencher'!C382</f>
        <v>HOSPITAL NOSSA SENHORA DAS GRAÇAS - ANTIGO ALFA - CG Nº 024/2022</v>
      </c>
      <c r="C373" s="4" t="str">
        <f>'[1]TCE - ANEXO IV - Preencher'!E382</f>
        <v>1.99 - Outras Despesas com Pessoal</v>
      </c>
      <c r="D373" s="3" t="str">
        <f>'[1]TCE - ANEXO IV - Preencher'!F382</f>
        <v>09.759.606/0001-80</v>
      </c>
      <c r="E373" s="5" t="str">
        <f>'[1]TCE - ANEXO IV - Preencher'!G382</f>
        <v>SIND DAS EMP DE TRANSP DE PASSAG DO EST DE PERNAMBUCO</v>
      </c>
      <c r="F373" s="5" t="str">
        <f>'[1]TCE - ANEXO IV - Preencher'!H382</f>
        <v>S</v>
      </c>
      <c r="G373" s="5" t="str">
        <f>'[1]TCE - ANEXO IV - Preencher'!I382</f>
        <v>N</v>
      </c>
      <c r="H373" s="5" t="str">
        <f>'[1]TCE - ANEXO IV - Preencher'!J382</f>
        <v>VALE TRANSPORTE</v>
      </c>
      <c r="I373" s="6">
        <f>IF('[1]TCE - ANEXO IV - Preencher'!K382="","",'[1]TCE - ANEXO IV - Preencher'!K382)</f>
        <v>45408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1851.3</v>
      </c>
    </row>
    <row r="374" spans="1:12" s="8" customFormat="1" ht="19.5" customHeight="1" x14ac:dyDescent="0.2">
      <c r="A374" s="3">
        <f>IFERROR(VLOOKUP(B374,'[1]DADOS (OCULTAR)'!$Q$3:$S$135,3,0),"")</f>
        <v>9039744002308</v>
      </c>
      <c r="B374" s="4" t="str">
        <f>'[1]TCE - ANEXO IV - Preencher'!C383</f>
        <v>HOSPITAL NOSSA SENHORA DAS GRAÇAS - ANTIGO ALFA - CG Nº 024/2022</v>
      </c>
      <c r="C374" s="4" t="str">
        <f>'[1]TCE - ANEXO IV - Preencher'!E383</f>
        <v>1.99 - Outras Despesas com Pessoal</v>
      </c>
      <c r="D374" s="3" t="str">
        <f>'[1]TCE - ANEXO IV - Preencher'!F383</f>
        <v>09.759.606/0001-80</v>
      </c>
      <c r="E374" s="5" t="str">
        <f>'[1]TCE - ANEXO IV - Preencher'!G383</f>
        <v>SIND DAS EMP DE TRANSP DE PASSAG DO EST DE PERNAMBUCO</v>
      </c>
      <c r="F374" s="5" t="str">
        <f>'[1]TCE - ANEXO IV - Preencher'!H383</f>
        <v>S</v>
      </c>
      <c r="G374" s="5" t="str">
        <f>'[1]TCE - ANEXO IV - Preencher'!I383</f>
        <v>N</v>
      </c>
      <c r="H374" s="5" t="str">
        <f>'[1]TCE - ANEXO IV - Preencher'!J383</f>
        <v>VALE TRANSPORTE</v>
      </c>
      <c r="I374" s="6">
        <f>IF('[1]TCE - ANEXO IV - Preencher'!K383="","",'[1]TCE - ANEXO IV - Preencher'!K383)</f>
        <v>45410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97258.97</v>
      </c>
    </row>
    <row r="375" spans="1:12" s="8" customFormat="1" ht="19.5" customHeight="1" x14ac:dyDescent="0.2">
      <c r="A375" s="3">
        <f>IFERROR(VLOOKUP(B375,'[1]DADOS (OCULTAR)'!$Q$3:$S$135,3,0),"")</f>
        <v>9039744002308</v>
      </c>
      <c r="B375" s="4" t="str">
        <f>'[1]TCE - ANEXO IV - Preencher'!C384</f>
        <v>HOSPITAL NOSSA SENHORA DAS GRAÇAS - ANTIGO ALFA - CG Nº 024/2022</v>
      </c>
      <c r="C375" s="4" t="str">
        <f>'[1]TCE - ANEXO IV - Preencher'!E384</f>
        <v>1.99 - Outras Despesas com Pessoal</v>
      </c>
      <c r="D375" s="3" t="str">
        <f>'[1]TCE - ANEXO IV - Preencher'!F384</f>
        <v>09.759.606/0001-80</v>
      </c>
      <c r="E375" s="5" t="str">
        <f>'[1]TCE - ANEXO IV - Preencher'!G384</f>
        <v>SIND DAS EMP DE TRANSP DE PASSAG DO EST DE PERNAMBUCO</v>
      </c>
      <c r="F375" s="5" t="str">
        <f>'[1]TCE - ANEXO IV - Preencher'!H384</f>
        <v>S</v>
      </c>
      <c r="G375" s="5" t="str">
        <f>'[1]TCE - ANEXO IV - Preencher'!I384</f>
        <v>N</v>
      </c>
      <c r="H375" s="5" t="str">
        <f>'[1]TCE - ANEXO IV - Preencher'!J384</f>
        <v>VALE TRANSPORTE</v>
      </c>
      <c r="I375" s="6">
        <f>IF('[1]TCE - ANEXO IV - Preencher'!K384="","",'[1]TCE - ANEXO IV - Preencher'!K384)</f>
        <v>45418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296.38</v>
      </c>
    </row>
    <row r="376" spans="1:12" s="8" customFormat="1" ht="19.5" customHeight="1" x14ac:dyDescent="0.2">
      <c r="A376" s="3">
        <f>IFERROR(VLOOKUP(B376,'[1]DADOS (OCULTAR)'!$Q$3:$S$135,3,0),"")</f>
        <v>9039744002308</v>
      </c>
      <c r="B376" s="4" t="str">
        <f>'[1]TCE - ANEXO IV - Preencher'!C385</f>
        <v>HOSPITAL NOSSA SENHORA DAS GRAÇAS - ANTIGO ALFA - CG Nº 024/2022</v>
      </c>
      <c r="C376" s="4" t="str">
        <f>'[1]TCE - ANEXO IV - Preencher'!E385</f>
        <v>1.99 - Outras Despesas com Pessoal</v>
      </c>
      <c r="D376" s="3" t="str">
        <f>'[1]TCE - ANEXO IV - Preencher'!F385</f>
        <v>09.759.606/0001-80</v>
      </c>
      <c r="E376" s="5" t="str">
        <f>'[1]TCE - ANEXO IV - Preencher'!G385</f>
        <v>SIND DAS EMP DE TRANSP DE PASSAG DO EST DE PERNAMBUCO</v>
      </c>
      <c r="F376" s="5" t="str">
        <f>'[1]TCE - ANEXO IV - Preencher'!H385</f>
        <v>S</v>
      </c>
      <c r="G376" s="5" t="str">
        <f>'[1]TCE - ANEXO IV - Preencher'!I385</f>
        <v>N</v>
      </c>
      <c r="H376" s="5" t="str">
        <f>'[1]TCE - ANEXO IV - Preencher'!J385</f>
        <v>VALE TRANSPORTE</v>
      </c>
      <c r="I376" s="6">
        <f>IF('[1]TCE - ANEXO IV - Preencher'!K385="","",'[1]TCE - ANEXO IV - Preencher'!K385)</f>
        <v>45420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>2611606</v>
      </c>
      <c r="L376" s="7">
        <f>'[1]TCE - ANEXO IV - Preencher'!N385</f>
        <v>535.91999999999996</v>
      </c>
    </row>
    <row r="377" spans="1:12" s="8" customFormat="1" ht="19.5" customHeight="1" x14ac:dyDescent="0.2">
      <c r="A377" s="3">
        <f>IFERROR(VLOOKUP(B377,'[1]DADOS (OCULTAR)'!$Q$3:$S$135,3,0),"")</f>
        <v>9039744002308</v>
      </c>
      <c r="B377" s="4" t="str">
        <f>'[1]TCE - ANEXO IV - Preencher'!C386</f>
        <v>HOSPITAL NOSSA SENHORA DAS GRAÇAS - ANTIGO ALFA - CG Nº 024/2022</v>
      </c>
      <c r="C377" s="4" t="str">
        <f>'[1]TCE - ANEXO IV - Preencher'!E386</f>
        <v>1.99 - Outras Despesas com Pessoal</v>
      </c>
      <c r="D377" s="3" t="str">
        <f>'[1]TCE - ANEXO IV - Preencher'!F386</f>
        <v>09.759.606/0001-80</v>
      </c>
      <c r="E377" s="5" t="str">
        <f>'[1]TCE - ANEXO IV - Preencher'!G386</f>
        <v>SIND DAS EMP DE TRANSP DE PASSAG DO EST DE PERNAMBUCO</v>
      </c>
      <c r="F377" s="5" t="str">
        <f>'[1]TCE - ANEXO IV - Preencher'!H386</f>
        <v>S</v>
      </c>
      <c r="G377" s="5" t="str">
        <f>'[1]TCE - ANEXO IV - Preencher'!I386</f>
        <v>N</v>
      </c>
      <c r="H377" s="5" t="str">
        <f>'[1]TCE - ANEXO IV - Preencher'!J386</f>
        <v>VALE TRANSPORTE</v>
      </c>
      <c r="I377" s="6">
        <f>IF('[1]TCE - ANEXO IV - Preencher'!K386="","",'[1]TCE - ANEXO IV - Preencher'!K386)</f>
        <v>45433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2611606</v>
      </c>
      <c r="L377" s="7">
        <f>'[1]TCE - ANEXO IV - Preencher'!N386</f>
        <v>615.77</v>
      </c>
    </row>
    <row r="378" spans="1:12" s="8" customFormat="1" ht="19.5" customHeight="1" x14ac:dyDescent="0.2">
      <c r="A378" s="3">
        <f>IFERROR(VLOOKUP(B378,'[1]DADOS (OCULTAR)'!$Q$3:$S$135,3,0),"")</f>
        <v>9039744002308</v>
      </c>
      <c r="B378" s="4" t="str">
        <f>'[1]TCE - ANEXO IV - Preencher'!C387</f>
        <v>HOSPITAL NOSSA SENHORA DAS GRAÇAS - ANTIGO ALFA - CG Nº 024/2022</v>
      </c>
      <c r="C378" s="4" t="str">
        <f>'[1]TCE - ANEXO IV - Preencher'!E387</f>
        <v>1.99 - Outras Despesas com Pessoal</v>
      </c>
      <c r="D378" s="3" t="str">
        <f>'[1]TCE - ANEXO IV - Preencher'!F387</f>
        <v>09.759.606/0001-80</v>
      </c>
      <c r="E378" s="5" t="str">
        <f>'[1]TCE - ANEXO IV - Preencher'!G387</f>
        <v>SIND DAS EMP DE TRANSP DE PASSAG DO EST DE PERNAMBUCO</v>
      </c>
      <c r="F378" s="5" t="str">
        <f>'[1]TCE - ANEXO IV - Preencher'!H387</f>
        <v>S</v>
      </c>
      <c r="G378" s="5" t="str">
        <f>'[1]TCE - ANEXO IV - Preencher'!I387</f>
        <v>N</v>
      </c>
      <c r="H378" s="5" t="str">
        <f>'[1]TCE - ANEXO IV - Preencher'!J387</f>
        <v>VALE TRANSPORTE</v>
      </c>
      <c r="I378" s="6">
        <f>IF('[1]TCE - ANEXO IV - Preencher'!K387="","",'[1]TCE - ANEXO IV - Preencher'!K387)</f>
        <v>45436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313.19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>
        <f>IFERROR(VLOOKUP(B380,'[1]DADOS (OCULTAR)'!$Q$3:$S$135,3,0),"")</f>
        <v>9039744002308</v>
      </c>
      <c r="B380" s="4" t="str">
        <f>'[1]TCE - ANEXO IV - Preencher'!C389</f>
        <v>HOSPITAL NOSSA SENHORA DAS GRAÇAS - ANTIGO ALFA - CG Nº 024/2022</v>
      </c>
      <c r="C380" s="4" t="str">
        <f>'[1]TCE - ANEXO IV - Preencher'!E389</f>
        <v xml:space="preserve">5.21 - Seguros em geral </v>
      </c>
      <c r="D380" s="3" t="str">
        <f>'[1]TCE - ANEXO IV - Preencher'!F389</f>
        <v>12.973.906/0001-71</v>
      </c>
      <c r="E380" s="5" t="str">
        <f>'[1]TCE - ANEXO IV - Preencher'!G389</f>
        <v xml:space="preserve">UNIMED SEGUROS </v>
      </c>
      <c r="F380" s="5" t="str">
        <f>'[1]TCE - ANEXO IV - Preencher'!H389</f>
        <v>S</v>
      </c>
      <c r="G380" s="5" t="str">
        <f>'[1]TCE - ANEXO IV - Preencher'!I389</f>
        <v>N</v>
      </c>
      <c r="H380" s="5" t="str">
        <f>'[1]TCE - ANEXO IV - Preencher'!J389</f>
        <v>SEGURO PREDIAL</v>
      </c>
      <c r="I380" s="6">
        <f>IF('[1]TCE - ANEXO IV - Preencher'!K389="","",'[1]TCE - ANEXO IV - Preencher'!K389)</f>
        <v>45414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7401.31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>
        <f>IFERROR(VLOOKUP(B382,'[1]DADOS (OCULTAR)'!$Q$3:$S$135,3,0),"")</f>
        <v>9039744002308</v>
      </c>
      <c r="B382" s="4" t="str">
        <f>'[1]TCE - ANEXO IV - Preencher'!C391</f>
        <v>HOSPITAL NOSSA SENHORA DAS GRAÇAS - ANTIGO ALFA - CG Nº 024/2022</v>
      </c>
      <c r="C382" s="4" t="str">
        <f>'[1]TCE - ANEXO IV - Preencher'!E391</f>
        <v>1.99 - Outras Despesas com Pessoal</v>
      </c>
      <c r="D382" s="3">
        <f>'[1]TCE - ANEXO IV - Preencher'!F391</f>
        <v>28296399000119</v>
      </c>
      <c r="E382" s="5" t="str">
        <f>'[1]TCE - ANEXO IV - Preencher'!G391</f>
        <v>AVANNTE COMERCIO E SERVICOS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491</v>
      </c>
      <c r="I382" s="6" t="str">
        <f>IF('[1]TCE - ANEXO IV - Preencher'!K391="","",'[1]TCE - ANEXO IV - Preencher'!K391)</f>
        <v>16/05/2024</v>
      </c>
      <c r="J382" s="5" t="str">
        <f>'[1]TCE - ANEXO IV - Preencher'!L391</f>
        <v>26240528296399000119550010000004911000075030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89174.23</v>
      </c>
    </row>
    <row r="383" spans="1:12" s="8" customFormat="1" ht="19.5" customHeight="1" x14ac:dyDescent="0.2">
      <c r="A383" s="3">
        <f>IFERROR(VLOOKUP(B383,'[1]DADOS (OCULTAR)'!$Q$3:$S$135,3,0),"")</f>
        <v>9039744002308</v>
      </c>
      <c r="B383" s="4" t="str">
        <f>'[1]TCE - ANEXO IV - Preencher'!C392</f>
        <v>HOSPITAL NOSSA SENHORA DAS GRAÇAS - ANTIGO ALFA - CG Nº 024/2022</v>
      </c>
      <c r="C383" s="4" t="str">
        <f>'[1]TCE - ANEXO IV - Preencher'!E392</f>
        <v>1.99 - Outras Despesas com Pessoal</v>
      </c>
      <c r="D383" s="3">
        <f>'[1]TCE - ANEXO IV - Preencher'!F392</f>
        <v>28296399000119</v>
      </c>
      <c r="E383" s="5" t="str">
        <f>'[1]TCE - ANEXO IV - Preencher'!G392</f>
        <v>AVANNTE COMERCIO E SERVICOS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504</v>
      </c>
      <c r="I383" s="6" t="str">
        <f>IF('[1]TCE - ANEXO IV - Preencher'!K392="","",'[1]TCE - ANEXO IV - Preencher'!K392)</f>
        <v>28/05/2024</v>
      </c>
      <c r="J383" s="5" t="str">
        <f>'[1]TCE - ANEXO IV - Preencher'!L392</f>
        <v>26240528296399000119550010000005041000086750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76452.350000000006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>
        <f>IFERROR(VLOOKUP(B385,'[1]DADOS (OCULTAR)'!$Q$3:$S$135,3,0),"")</f>
        <v>9039744002308</v>
      </c>
      <c r="B385" s="4" t="str">
        <f>'[1]TCE - ANEXO IV - Preencher'!C394</f>
        <v>HOSPITAL NOSSA SENHORA DAS GRAÇAS - ANTIGO ALFA - CG Nº 024/2022</v>
      </c>
      <c r="C385" s="4" t="str">
        <f>'[1]TCE - ANEXO IV - Preencher'!E394</f>
        <v>5.99 - Outros Serviços de Terceiros Pessoa Jurídica</v>
      </c>
      <c r="D385" s="3" t="str">
        <f>'[1]TCE - ANEXO IV - Preencher'!F394</f>
        <v>47.784.477/0001-79</v>
      </c>
      <c r="E385" s="5" t="str">
        <f>'[1]TCE - ANEXO IV - Preencher'!G394</f>
        <v>TRIBUNAL REGIONAL FEDERAL DA 6° REGIAO</v>
      </c>
      <c r="F385" s="5" t="str">
        <f>'[1]TCE - ANEXO IV - Preencher'!H394</f>
        <v>S</v>
      </c>
      <c r="G385" s="5" t="str">
        <f>'[1]TCE - ANEXO IV - Preencher'!I394</f>
        <v>N</v>
      </c>
      <c r="H385" s="5" t="str">
        <f>'[1]TCE - ANEXO IV - Preencher'!J394</f>
        <v>TRIBUNAL REG. DO TRAB. 6° REGIAO</v>
      </c>
      <c r="I385" s="6">
        <f>IF('[1]TCE - ANEXO IV - Preencher'!K394="","",'[1]TCE - ANEXO IV - Preencher'!K394)</f>
        <v>45414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2611606</v>
      </c>
      <c r="L385" s="7">
        <f>'[1]TCE - ANEXO IV - Preencher'!N394</f>
        <v>600</v>
      </c>
    </row>
    <row r="386" spans="1:12" s="8" customFormat="1" ht="19.5" customHeight="1" x14ac:dyDescent="0.2">
      <c r="A386" s="3">
        <f>IFERROR(VLOOKUP(B386,'[1]DADOS (OCULTAR)'!$Q$3:$S$135,3,0),"")</f>
        <v>9039744002308</v>
      </c>
      <c r="B386" s="4" t="str">
        <f>'[1]TCE - ANEXO IV - Preencher'!C395</f>
        <v>HOSPITAL NOSSA SENHORA DAS GRAÇAS - ANTIGO ALFA - CG Nº 024/2022</v>
      </c>
      <c r="C386" s="4" t="str">
        <f>'[1]TCE - ANEXO IV - Preencher'!E395</f>
        <v xml:space="preserve">5.25 - Serviços Bancários </v>
      </c>
      <c r="D386" s="3" t="str">
        <f>'[1]TCE - ANEXO IV - Preencher'!F395</f>
        <v>09.039.744/0023-08</v>
      </c>
      <c r="E386" s="5" t="str">
        <f>'[1]TCE - ANEXO IV - Preencher'!G395</f>
        <v xml:space="preserve">FUNDAÇÃO GESTÃO HOSPITALAR MARTINIANO FERNANDES - FGH </v>
      </c>
      <c r="F386" s="5" t="str">
        <f>'[1]TCE - ANEXO IV - Preencher'!H395</f>
        <v>S</v>
      </c>
      <c r="G386" s="5" t="str">
        <f>'[1]TCE - ANEXO IV - Preencher'!I395</f>
        <v>N</v>
      </c>
      <c r="H386" s="5" t="str">
        <f>'[1]TCE - ANEXO IV - Preencher'!J395</f>
        <v xml:space="preserve">TARIFA BANCARIA </v>
      </c>
      <c r="I386" s="6">
        <f>IF('[1]TCE - ANEXO IV - Preencher'!K395="","",'[1]TCE - ANEXO IV - Preencher'!K395)</f>
        <v>45414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32.549999999999997</v>
      </c>
    </row>
    <row r="387" spans="1:12" s="8" customFormat="1" ht="19.5" customHeight="1" x14ac:dyDescent="0.2">
      <c r="A387" s="3">
        <f>IFERROR(VLOOKUP(B387,'[1]DADOS (OCULTAR)'!$Q$3:$S$135,3,0),"")</f>
        <v>9039744002308</v>
      </c>
      <c r="B387" s="4" t="str">
        <f>'[1]TCE - ANEXO IV - Preencher'!C396</f>
        <v>HOSPITAL NOSSA SENHORA DAS GRAÇAS - ANTIGO ALFA - CG Nº 024/2022</v>
      </c>
      <c r="C387" s="4" t="str">
        <f>'[1]TCE - ANEXO IV - Preencher'!E396</f>
        <v xml:space="preserve">5.25 - Serviços Bancários </v>
      </c>
      <c r="D387" s="3" t="str">
        <f>'[1]TCE - ANEXO IV - Preencher'!F396</f>
        <v>09.039.744/0023-08</v>
      </c>
      <c r="E387" s="5" t="str">
        <f>'[1]TCE - ANEXO IV - Preencher'!G396</f>
        <v xml:space="preserve">FUNDAÇÃO GESTÃO HOSPITALAR MARTINIANO FERNANDES - FGH </v>
      </c>
      <c r="F387" s="5" t="str">
        <f>'[1]TCE - ANEXO IV - Preencher'!H396</f>
        <v>S</v>
      </c>
      <c r="G387" s="5" t="str">
        <f>'[1]TCE - ANEXO IV - Preencher'!I396</f>
        <v>N</v>
      </c>
      <c r="H387" s="5" t="str">
        <f>'[1]TCE - ANEXO IV - Preencher'!J396</f>
        <v xml:space="preserve">TARIFA BANCARIA </v>
      </c>
      <c r="I387" s="6">
        <f>IF('[1]TCE - ANEXO IV - Preencher'!K396="","",'[1]TCE - ANEXO IV - Preencher'!K396)</f>
        <v>45418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80.290000000000006</v>
      </c>
    </row>
    <row r="388" spans="1:12" s="8" customFormat="1" ht="19.5" customHeight="1" x14ac:dyDescent="0.2">
      <c r="A388" s="3">
        <f>IFERROR(VLOOKUP(B388,'[1]DADOS (OCULTAR)'!$Q$3:$S$135,3,0),"")</f>
        <v>9039744002308</v>
      </c>
      <c r="B388" s="4" t="str">
        <f>'[1]TCE - ANEXO IV - Preencher'!C397</f>
        <v>HOSPITAL NOSSA SENHORA DAS GRAÇAS - ANTIGO ALFA - CG Nº 024/2022</v>
      </c>
      <c r="C388" s="4" t="str">
        <f>'[1]TCE - ANEXO IV - Preencher'!E397</f>
        <v xml:space="preserve">5.25 - Serviços Bancários </v>
      </c>
      <c r="D388" s="3" t="str">
        <f>'[1]TCE - ANEXO IV - Preencher'!F397</f>
        <v>09.039.744/0023-08</v>
      </c>
      <c r="E388" s="5" t="str">
        <f>'[1]TCE - ANEXO IV - Preencher'!G397</f>
        <v xml:space="preserve">FUNDAÇÃO GESTÃO HOSPITALAR MARTINIANO FERNANDES - FGH </v>
      </c>
      <c r="F388" s="5" t="str">
        <f>'[1]TCE - ANEXO IV - Preencher'!H397</f>
        <v>S</v>
      </c>
      <c r="G388" s="5" t="str">
        <f>'[1]TCE - ANEXO IV - Preencher'!I397</f>
        <v>N</v>
      </c>
      <c r="H388" s="5" t="str">
        <f>'[1]TCE - ANEXO IV - Preencher'!J397</f>
        <v xml:space="preserve">TARIFA BANCARIA </v>
      </c>
      <c r="I388" s="6">
        <f>IF('[1]TCE - ANEXO IV - Preencher'!K397="","",'[1]TCE - ANEXO IV - Preencher'!K397)</f>
        <v>45420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12.75</v>
      </c>
    </row>
    <row r="389" spans="1:12" s="8" customFormat="1" ht="19.5" customHeight="1" x14ac:dyDescent="0.2">
      <c r="A389" s="3">
        <f>IFERROR(VLOOKUP(B389,'[1]DADOS (OCULTAR)'!$Q$3:$S$135,3,0),"")</f>
        <v>9039744002308</v>
      </c>
      <c r="B389" s="4" t="str">
        <f>'[1]TCE - ANEXO IV - Preencher'!C398</f>
        <v>HOSPITAL NOSSA SENHORA DAS GRAÇAS - ANTIGO ALFA - CG Nº 024/2022</v>
      </c>
      <c r="C389" s="4" t="str">
        <f>'[1]TCE - ANEXO IV - Preencher'!E398</f>
        <v xml:space="preserve">5.25 - Serviços Bancários </v>
      </c>
      <c r="D389" s="3" t="str">
        <f>'[1]TCE - ANEXO IV - Preencher'!F398</f>
        <v>09.039.744/0023-08</v>
      </c>
      <c r="E389" s="5" t="str">
        <f>'[1]TCE - ANEXO IV - Preencher'!G398</f>
        <v xml:space="preserve">FUNDAÇÃO GESTÃO HOSPITALAR MARTINIANO FERNANDES - FGH </v>
      </c>
      <c r="F389" s="5" t="str">
        <f>'[1]TCE - ANEXO IV - Preencher'!H398</f>
        <v>S</v>
      </c>
      <c r="G389" s="5" t="str">
        <f>'[1]TCE - ANEXO IV - Preencher'!I398</f>
        <v>N</v>
      </c>
      <c r="H389" s="5" t="str">
        <f>'[1]TCE - ANEXO IV - Preencher'!J398</f>
        <v xml:space="preserve">TARIFA BANCARIA </v>
      </c>
      <c r="I389" s="6">
        <f>IF('[1]TCE - ANEXO IV - Preencher'!K398="","",'[1]TCE - ANEXO IV - Preencher'!K398)</f>
        <v>45420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2.17</v>
      </c>
    </row>
    <row r="390" spans="1:12" s="8" customFormat="1" ht="19.5" customHeight="1" x14ac:dyDescent="0.2">
      <c r="A390" s="3">
        <f>IFERROR(VLOOKUP(B390,'[1]DADOS (OCULTAR)'!$Q$3:$S$135,3,0),"")</f>
        <v>9039744002308</v>
      </c>
      <c r="B390" s="4" t="str">
        <f>'[1]TCE - ANEXO IV - Preencher'!C399</f>
        <v>HOSPITAL NOSSA SENHORA DAS GRAÇAS - ANTIGO ALFA - CG Nº 024/2022</v>
      </c>
      <c r="C390" s="4" t="str">
        <f>'[1]TCE - ANEXO IV - Preencher'!E399</f>
        <v xml:space="preserve">5.25 - Serviços Bancários </v>
      </c>
      <c r="D390" s="3" t="str">
        <f>'[1]TCE - ANEXO IV - Preencher'!F399</f>
        <v>09.039.744/0023-08</v>
      </c>
      <c r="E390" s="5" t="str">
        <f>'[1]TCE - ANEXO IV - Preencher'!G399</f>
        <v xml:space="preserve">FUNDAÇÃO GESTÃO HOSPITALAR MARTINIANO FERNANDES - FGH </v>
      </c>
      <c r="F390" s="5" t="str">
        <f>'[1]TCE - ANEXO IV - Preencher'!H399</f>
        <v>S</v>
      </c>
      <c r="G390" s="5" t="str">
        <f>'[1]TCE - ANEXO IV - Preencher'!I399</f>
        <v>N</v>
      </c>
      <c r="H390" s="5" t="str">
        <f>'[1]TCE - ANEXO IV - Preencher'!J399</f>
        <v xml:space="preserve">TARIFA BANCARIA </v>
      </c>
      <c r="I390" s="6">
        <f>IF('[1]TCE - ANEXO IV - Preencher'!K399="","",'[1]TCE - ANEXO IV - Preencher'!K399)</f>
        <v>45422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82.46</v>
      </c>
    </row>
    <row r="391" spans="1:12" s="8" customFormat="1" ht="19.5" customHeight="1" x14ac:dyDescent="0.2">
      <c r="A391" s="3">
        <f>IFERROR(VLOOKUP(B391,'[1]DADOS (OCULTAR)'!$Q$3:$S$135,3,0),"")</f>
        <v>9039744002308</v>
      </c>
      <c r="B391" s="4" t="str">
        <f>'[1]TCE - ANEXO IV - Preencher'!C400</f>
        <v>HOSPITAL NOSSA SENHORA DAS GRAÇAS - ANTIGO ALFA - CG Nº 024/2022</v>
      </c>
      <c r="C391" s="4" t="str">
        <f>'[1]TCE - ANEXO IV - Preencher'!E400</f>
        <v xml:space="preserve">5.25 - Serviços Bancários </v>
      </c>
      <c r="D391" s="3" t="str">
        <f>'[1]TCE - ANEXO IV - Preencher'!F400</f>
        <v>09.039.744/0023-08</v>
      </c>
      <c r="E391" s="5" t="str">
        <f>'[1]TCE - ANEXO IV - Preencher'!G400</f>
        <v xml:space="preserve">FUNDAÇÃO GESTÃO HOSPITALAR MARTINIANO FERNANDES - FGH </v>
      </c>
      <c r="F391" s="5" t="str">
        <f>'[1]TCE - ANEXO IV - Preencher'!H400</f>
        <v>S</v>
      </c>
      <c r="G391" s="5" t="str">
        <f>'[1]TCE - ANEXO IV - Preencher'!I400</f>
        <v>N</v>
      </c>
      <c r="H391" s="5" t="str">
        <f>'[1]TCE - ANEXO IV - Preencher'!J400</f>
        <v xml:space="preserve">TARIFA BANCARIA </v>
      </c>
      <c r="I391" s="6">
        <f>IF('[1]TCE - ANEXO IV - Preencher'!K400="","",'[1]TCE - ANEXO IV - Preencher'!K400)</f>
        <v>45426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32.549999999999997</v>
      </c>
    </row>
    <row r="392" spans="1:12" s="8" customFormat="1" ht="19.5" customHeight="1" x14ac:dyDescent="0.2">
      <c r="A392" s="3">
        <f>IFERROR(VLOOKUP(B392,'[1]DADOS (OCULTAR)'!$Q$3:$S$135,3,0),"")</f>
        <v>9039744002308</v>
      </c>
      <c r="B392" s="4" t="str">
        <f>'[1]TCE - ANEXO IV - Preencher'!C401</f>
        <v>HOSPITAL NOSSA SENHORA DAS GRAÇAS - ANTIGO ALFA - CG Nº 024/2022</v>
      </c>
      <c r="C392" s="4" t="str">
        <f>'[1]TCE - ANEXO IV - Preencher'!E401</f>
        <v xml:space="preserve">5.25 - Serviços Bancários </v>
      </c>
      <c r="D392" s="3" t="str">
        <f>'[1]TCE - ANEXO IV - Preencher'!F401</f>
        <v>09.039.744/0023-08</v>
      </c>
      <c r="E392" s="5" t="str">
        <f>'[1]TCE - ANEXO IV - Preencher'!G401</f>
        <v xml:space="preserve">FUNDAÇÃO GESTÃO HOSPITALAR MARTINIANO FERNANDES - FGH </v>
      </c>
      <c r="F392" s="5" t="str">
        <f>'[1]TCE - ANEXO IV - Preencher'!H401</f>
        <v>S</v>
      </c>
      <c r="G392" s="5" t="str">
        <f>'[1]TCE - ANEXO IV - Preencher'!I401</f>
        <v>N</v>
      </c>
      <c r="H392" s="5" t="str">
        <f>'[1]TCE - ANEXO IV - Preencher'!J401</f>
        <v xml:space="preserve">TARIFA BANCARIA </v>
      </c>
      <c r="I392" s="6">
        <f>IF('[1]TCE - ANEXO IV - Preencher'!K401="","",'[1]TCE - ANEXO IV - Preencher'!K401)</f>
        <v>45427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17.36</v>
      </c>
    </row>
    <row r="393" spans="1:12" s="8" customFormat="1" ht="19.5" customHeight="1" x14ac:dyDescent="0.2">
      <c r="A393" s="3">
        <f>IFERROR(VLOOKUP(B393,'[1]DADOS (OCULTAR)'!$Q$3:$S$135,3,0),"")</f>
        <v>9039744002308</v>
      </c>
      <c r="B393" s="4" t="str">
        <f>'[1]TCE - ANEXO IV - Preencher'!C402</f>
        <v>HOSPITAL NOSSA SENHORA DAS GRAÇAS - ANTIGO ALFA - CG Nº 024/2022</v>
      </c>
      <c r="C393" s="4" t="str">
        <f>'[1]TCE - ANEXO IV - Preencher'!E402</f>
        <v xml:space="preserve">5.25 - Serviços Bancários </v>
      </c>
      <c r="D393" s="3" t="str">
        <f>'[1]TCE - ANEXO IV - Preencher'!F402</f>
        <v>09.039.744/0023-08</v>
      </c>
      <c r="E393" s="5" t="str">
        <f>'[1]TCE - ANEXO IV - Preencher'!G402</f>
        <v xml:space="preserve">FUNDAÇÃO GESTÃO HOSPITALAR MARTINIANO FERNANDES - FGH </v>
      </c>
      <c r="F393" s="5" t="str">
        <f>'[1]TCE - ANEXO IV - Preencher'!H402</f>
        <v>S</v>
      </c>
      <c r="G393" s="5" t="str">
        <f>'[1]TCE - ANEXO IV - Preencher'!I402</f>
        <v>N</v>
      </c>
      <c r="H393" s="5" t="str">
        <f>'[1]TCE - ANEXO IV - Preencher'!J402</f>
        <v xml:space="preserve">TARIFA BANCARIA </v>
      </c>
      <c r="I393" s="6">
        <f>IF('[1]TCE - ANEXO IV - Preencher'!K402="","",'[1]TCE - ANEXO IV - Preencher'!K402)</f>
        <v>45428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10.85</v>
      </c>
    </row>
    <row r="394" spans="1:12" s="8" customFormat="1" ht="19.5" customHeight="1" x14ac:dyDescent="0.2">
      <c r="A394" s="3">
        <f>IFERROR(VLOOKUP(B394,'[1]DADOS (OCULTAR)'!$Q$3:$S$135,3,0),"")</f>
        <v>9039744002308</v>
      </c>
      <c r="B394" s="4" t="str">
        <f>'[1]TCE - ANEXO IV - Preencher'!C403</f>
        <v>HOSPITAL NOSSA SENHORA DAS GRAÇAS - ANTIGO ALFA - CG Nº 024/2022</v>
      </c>
      <c r="C394" s="4" t="str">
        <f>'[1]TCE - ANEXO IV - Preencher'!E403</f>
        <v xml:space="preserve">5.25 - Serviços Bancários </v>
      </c>
      <c r="D394" s="3" t="str">
        <f>'[1]TCE - ANEXO IV - Preencher'!F403</f>
        <v>09.039.744/0023-08</v>
      </c>
      <c r="E394" s="5" t="str">
        <f>'[1]TCE - ANEXO IV - Preencher'!G403</f>
        <v xml:space="preserve">FUNDAÇÃO GESTÃO HOSPITALAR MARTINIANO FERNANDES - FGH </v>
      </c>
      <c r="F394" s="5" t="str">
        <f>'[1]TCE - ANEXO IV - Preencher'!H403</f>
        <v>S</v>
      </c>
      <c r="G394" s="5" t="str">
        <f>'[1]TCE - ANEXO IV - Preencher'!I403</f>
        <v>N</v>
      </c>
      <c r="H394" s="5" t="str">
        <f>'[1]TCE - ANEXO IV - Preencher'!J403</f>
        <v xml:space="preserve">TARIFA BANCARIA </v>
      </c>
      <c r="I394" s="6">
        <f>IF('[1]TCE - ANEXO IV - Preencher'!K403="","",'[1]TCE - ANEXO IV - Preencher'!K403)</f>
        <v>45429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45.57</v>
      </c>
    </row>
    <row r="395" spans="1:12" s="8" customFormat="1" ht="19.5" customHeight="1" x14ac:dyDescent="0.2">
      <c r="A395" s="3">
        <f>IFERROR(VLOOKUP(B395,'[1]DADOS (OCULTAR)'!$Q$3:$S$135,3,0),"")</f>
        <v>9039744002308</v>
      </c>
      <c r="B395" s="4" t="str">
        <f>'[1]TCE - ANEXO IV - Preencher'!C404</f>
        <v>HOSPITAL NOSSA SENHORA DAS GRAÇAS - ANTIGO ALFA - CG Nº 024/2022</v>
      </c>
      <c r="C395" s="4" t="str">
        <f>'[1]TCE - ANEXO IV - Preencher'!E404</f>
        <v xml:space="preserve">5.25 - Serviços Bancários </v>
      </c>
      <c r="D395" s="3" t="str">
        <f>'[1]TCE - ANEXO IV - Preencher'!F404</f>
        <v>09.039.744/0023-08</v>
      </c>
      <c r="E395" s="5" t="str">
        <f>'[1]TCE - ANEXO IV - Preencher'!G404</f>
        <v xml:space="preserve">FUNDAÇÃO GESTÃO HOSPITALAR MARTINIANO FERNANDES - FGH </v>
      </c>
      <c r="F395" s="5" t="str">
        <f>'[1]TCE - ANEXO IV - Preencher'!H404</f>
        <v>S</v>
      </c>
      <c r="G395" s="5" t="str">
        <f>'[1]TCE - ANEXO IV - Preencher'!I404</f>
        <v>N</v>
      </c>
      <c r="H395" s="5" t="str">
        <f>'[1]TCE - ANEXO IV - Preencher'!J404</f>
        <v xml:space="preserve">TARIFA BANCARIA </v>
      </c>
      <c r="I395" s="6">
        <f>IF('[1]TCE - ANEXO IV - Preencher'!K404="","",'[1]TCE - ANEXO IV - Preencher'!K404)</f>
        <v>45432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12.75</v>
      </c>
    </row>
    <row r="396" spans="1:12" s="8" customFormat="1" ht="19.5" customHeight="1" x14ac:dyDescent="0.2">
      <c r="A396" s="3">
        <f>IFERROR(VLOOKUP(B396,'[1]DADOS (OCULTAR)'!$Q$3:$S$135,3,0),"")</f>
        <v>9039744002308</v>
      </c>
      <c r="B396" s="4" t="str">
        <f>'[1]TCE - ANEXO IV - Preencher'!C405</f>
        <v>HOSPITAL NOSSA SENHORA DAS GRAÇAS - ANTIGO ALFA - CG Nº 024/2022</v>
      </c>
      <c r="C396" s="4" t="str">
        <f>'[1]TCE - ANEXO IV - Preencher'!E405</f>
        <v xml:space="preserve">5.25 - Serviços Bancários </v>
      </c>
      <c r="D396" s="3" t="str">
        <f>'[1]TCE - ANEXO IV - Preencher'!F405</f>
        <v>09.039.744/0023-08</v>
      </c>
      <c r="E396" s="5" t="str">
        <f>'[1]TCE - ANEXO IV - Preencher'!G405</f>
        <v xml:space="preserve">FUNDAÇÃO GESTÃO HOSPITALAR MARTINIANO FERNANDES - FGH </v>
      </c>
      <c r="F396" s="5" t="str">
        <f>'[1]TCE - ANEXO IV - Preencher'!H405</f>
        <v>S</v>
      </c>
      <c r="G396" s="5" t="str">
        <f>'[1]TCE - ANEXO IV - Preencher'!I405</f>
        <v>N</v>
      </c>
      <c r="H396" s="5" t="str">
        <f>'[1]TCE - ANEXO IV - Preencher'!J405</f>
        <v xml:space="preserve">TARIFA BANCARIA </v>
      </c>
      <c r="I396" s="6">
        <f>IF('[1]TCE - ANEXO IV - Preencher'!K405="","",'[1]TCE - ANEXO IV - Preencher'!K405)</f>
        <v>45433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2.17</v>
      </c>
    </row>
    <row r="397" spans="1:12" s="8" customFormat="1" ht="19.5" customHeight="1" x14ac:dyDescent="0.2">
      <c r="A397" s="3">
        <f>IFERROR(VLOOKUP(B397,'[1]DADOS (OCULTAR)'!$Q$3:$S$135,3,0),"")</f>
        <v>9039744002308</v>
      </c>
      <c r="B397" s="4" t="str">
        <f>'[1]TCE - ANEXO IV - Preencher'!C406</f>
        <v>HOSPITAL NOSSA SENHORA DAS GRAÇAS - ANTIGO ALFA - CG Nº 024/2022</v>
      </c>
      <c r="C397" s="4" t="str">
        <f>'[1]TCE - ANEXO IV - Preencher'!E406</f>
        <v xml:space="preserve">5.25 - Serviços Bancários </v>
      </c>
      <c r="D397" s="3" t="str">
        <f>'[1]TCE - ANEXO IV - Preencher'!F406</f>
        <v>09.039.744/0023-08</v>
      </c>
      <c r="E397" s="5" t="str">
        <f>'[1]TCE - ANEXO IV - Preencher'!G406</f>
        <v xml:space="preserve">FUNDAÇÃO GESTÃO HOSPITALAR MARTINIANO FERNANDES - FGH </v>
      </c>
      <c r="F397" s="5" t="str">
        <f>'[1]TCE - ANEXO IV - Preencher'!H406</f>
        <v>S</v>
      </c>
      <c r="G397" s="5" t="str">
        <f>'[1]TCE - ANEXO IV - Preencher'!I406</f>
        <v>N</v>
      </c>
      <c r="H397" s="5" t="str">
        <f>'[1]TCE - ANEXO IV - Preencher'!J406</f>
        <v xml:space="preserve">TARIFA BANCARIA </v>
      </c>
      <c r="I397" s="6">
        <f>IF('[1]TCE - ANEXO IV - Preencher'!K406="","",'[1]TCE - ANEXO IV - Preencher'!K406)</f>
        <v>45434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80.290000000000006</v>
      </c>
    </row>
    <row r="398" spans="1:12" s="8" customFormat="1" ht="19.5" customHeight="1" x14ac:dyDescent="0.2">
      <c r="A398" s="3">
        <f>IFERROR(VLOOKUP(B398,'[1]DADOS (OCULTAR)'!$Q$3:$S$135,3,0),"")</f>
        <v>9039744002308</v>
      </c>
      <c r="B398" s="4" t="str">
        <f>'[1]TCE - ANEXO IV - Preencher'!C407</f>
        <v>HOSPITAL NOSSA SENHORA DAS GRAÇAS - ANTIGO ALFA - CG Nº 024/2022</v>
      </c>
      <c r="C398" s="4" t="str">
        <f>'[1]TCE - ANEXO IV - Preencher'!E407</f>
        <v xml:space="preserve">5.25 - Serviços Bancários </v>
      </c>
      <c r="D398" s="3" t="str">
        <f>'[1]TCE - ANEXO IV - Preencher'!F407</f>
        <v>09.039.744/0023-08</v>
      </c>
      <c r="E398" s="5" t="str">
        <f>'[1]TCE - ANEXO IV - Preencher'!G407</f>
        <v xml:space="preserve">FUNDAÇÃO GESTÃO HOSPITALAR MARTINIANO FERNANDES - FGH </v>
      </c>
      <c r="F398" s="5" t="str">
        <f>'[1]TCE - ANEXO IV - Preencher'!H407</f>
        <v>S</v>
      </c>
      <c r="G398" s="5" t="str">
        <f>'[1]TCE - ANEXO IV - Preencher'!I407</f>
        <v>N</v>
      </c>
      <c r="H398" s="5" t="str">
        <f>'[1]TCE - ANEXO IV - Preencher'!J407</f>
        <v xml:space="preserve">TARIFA BANCARIA </v>
      </c>
      <c r="I398" s="6">
        <f>IF('[1]TCE - ANEXO IV - Preencher'!K407="","",'[1]TCE - ANEXO IV - Preencher'!K407)</f>
        <v>45435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65.099999999999994</v>
      </c>
    </row>
    <row r="399" spans="1:12" s="8" customFormat="1" ht="19.5" customHeight="1" x14ac:dyDescent="0.2">
      <c r="A399" s="3">
        <f>IFERROR(VLOOKUP(B399,'[1]DADOS (OCULTAR)'!$Q$3:$S$135,3,0),"")</f>
        <v>9039744002308</v>
      </c>
      <c r="B399" s="4" t="str">
        <f>'[1]TCE - ANEXO IV - Preencher'!C408</f>
        <v>HOSPITAL NOSSA SENHORA DAS GRAÇAS - ANTIGO ALFA - CG Nº 024/2022</v>
      </c>
      <c r="C399" s="4" t="str">
        <f>'[1]TCE - ANEXO IV - Preencher'!E408</f>
        <v xml:space="preserve">5.25 - Serviços Bancários </v>
      </c>
      <c r="D399" s="3" t="str">
        <f>'[1]TCE - ANEXO IV - Preencher'!F408</f>
        <v>09.039.744/0023-08</v>
      </c>
      <c r="E399" s="5" t="str">
        <f>'[1]TCE - ANEXO IV - Preencher'!G408</f>
        <v xml:space="preserve">FUNDAÇÃO GESTÃO HOSPITALAR MARTINIANO FERNANDES - FGH </v>
      </c>
      <c r="F399" s="5" t="str">
        <f>'[1]TCE - ANEXO IV - Preencher'!H408</f>
        <v>S</v>
      </c>
      <c r="G399" s="5" t="str">
        <f>'[1]TCE - ANEXO IV - Preencher'!I408</f>
        <v>N</v>
      </c>
      <c r="H399" s="5" t="str">
        <f>'[1]TCE - ANEXO IV - Preencher'!J408</f>
        <v xml:space="preserve">TARIFA BANCARIA </v>
      </c>
      <c r="I399" s="6">
        <f>IF('[1]TCE - ANEXO IV - Preencher'!K408="","",'[1]TCE - ANEXO IV - Preencher'!K408)</f>
        <v>45436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2.17</v>
      </c>
    </row>
    <row r="400" spans="1:12" s="8" customFormat="1" ht="19.5" customHeight="1" x14ac:dyDescent="0.2">
      <c r="A400" s="3">
        <f>IFERROR(VLOOKUP(B400,'[1]DADOS (OCULTAR)'!$Q$3:$S$135,3,0),"")</f>
        <v>9039744002308</v>
      </c>
      <c r="B400" s="4" t="str">
        <f>'[1]TCE - ANEXO IV - Preencher'!C409</f>
        <v>HOSPITAL NOSSA SENHORA DAS GRAÇAS - ANTIGO ALFA - CG Nº 024/2022</v>
      </c>
      <c r="C400" s="4" t="str">
        <f>'[1]TCE - ANEXO IV - Preencher'!E409</f>
        <v xml:space="preserve">5.25 - Serviços Bancários </v>
      </c>
      <c r="D400" s="3" t="str">
        <f>'[1]TCE - ANEXO IV - Preencher'!F409</f>
        <v>09.039.744/0023-08</v>
      </c>
      <c r="E400" s="5" t="str">
        <f>'[1]TCE - ANEXO IV - Preencher'!G409</f>
        <v xml:space="preserve">FUNDAÇÃO GESTÃO HOSPITALAR MARTINIANO FERNANDES - FGH </v>
      </c>
      <c r="F400" s="5" t="str">
        <f>'[1]TCE - ANEXO IV - Preencher'!H409</f>
        <v>S</v>
      </c>
      <c r="G400" s="5" t="str">
        <f>'[1]TCE - ANEXO IV - Preencher'!I409</f>
        <v>N</v>
      </c>
      <c r="H400" s="5" t="str">
        <f>'[1]TCE - ANEXO IV - Preencher'!J409</f>
        <v xml:space="preserve">TARIFA BANCARIA </v>
      </c>
      <c r="I400" s="6">
        <f>IF('[1]TCE - ANEXO IV - Preencher'!K409="","",'[1]TCE - ANEXO IV - Preencher'!K409)</f>
        <v>45439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119.35</v>
      </c>
    </row>
    <row r="401" spans="1:12" s="8" customFormat="1" ht="19.5" customHeight="1" x14ac:dyDescent="0.2">
      <c r="A401" s="3">
        <f>IFERROR(VLOOKUP(B401,'[1]DADOS (OCULTAR)'!$Q$3:$S$135,3,0),"")</f>
        <v>9039744002308</v>
      </c>
      <c r="B401" s="4" t="str">
        <f>'[1]TCE - ANEXO IV - Preencher'!C410</f>
        <v>HOSPITAL NOSSA SENHORA DAS GRAÇAS - ANTIGO ALFA - CG Nº 024/2022</v>
      </c>
      <c r="C401" s="4" t="str">
        <f>'[1]TCE - ANEXO IV - Preencher'!E410</f>
        <v xml:space="preserve">5.25 - Serviços Bancários </v>
      </c>
      <c r="D401" s="3" t="str">
        <f>'[1]TCE - ANEXO IV - Preencher'!F410</f>
        <v>09.039.744/0023-08</v>
      </c>
      <c r="E401" s="5" t="str">
        <f>'[1]TCE - ANEXO IV - Preencher'!G410</f>
        <v xml:space="preserve">FUNDAÇÃO GESTÃO HOSPITALAR MARTINIANO FERNANDES - FGH </v>
      </c>
      <c r="F401" s="5" t="str">
        <f>'[1]TCE - ANEXO IV - Preencher'!H410</f>
        <v>S</v>
      </c>
      <c r="G401" s="5" t="str">
        <f>'[1]TCE - ANEXO IV - Preencher'!I410</f>
        <v>N</v>
      </c>
      <c r="H401" s="5" t="str">
        <f>'[1]TCE - ANEXO IV - Preencher'!J410</f>
        <v xml:space="preserve">TARIFA BANCARIA </v>
      </c>
      <c r="I401" s="6">
        <f>IF('[1]TCE - ANEXO IV - Preencher'!K410="","",'[1]TCE - ANEXO IV - Preencher'!K410)</f>
        <v>45440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32.549999999999997</v>
      </c>
    </row>
    <row r="402" spans="1:12" s="8" customFormat="1" ht="19.5" customHeight="1" x14ac:dyDescent="0.2">
      <c r="A402" s="3">
        <f>IFERROR(VLOOKUP(B402,'[1]DADOS (OCULTAR)'!$Q$3:$S$135,3,0),"")</f>
        <v>9039744002308</v>
      </c>
      <c r="B402" s="4" t="str">
        <f>'[1]TCE - ANEXO IV - Preencher'!C411</f>
        <v>HOSPITAL NOSSA SENHORA DAS GRAÇAS - ANTIGO ALFA - CG Nº 024/2022</v>
      </c>
      <c r="C402" s="4" t="str">
        <f>'[1]TCE - ANEXO IV - Preencher'!E411</f>
        <v xml:space="preserve">5.25 - Serviços Bancários </v>
      </c>
      <c r="D402" s="3" t="str">
        <f>'[1]TCE - ANEXO IV - Preencher'!F411</f>
        <v>09.039.744/0023-08</v>
      </c>
      <c r="E402" s="5" t="str">
        <f>'[1]TCE - ANEXO IV - Preencher'!G411</f>
        <v xml:space="preserve">FUNDAÇÃO GESTÃO HOSPITALAR MARTINIANO FERNANDES - FGH </v>
      </c>
      <c r="F402" s="5" t="str">
        <f>'[1]TCE - ANEXO IV - Preencher'!H411</f>
        <v>S</v>
      </c>
      <c r="G402" s="5" t="str">
        <f>'[1]TCE - ANEXO IV - Preencher'!I411</f>
        <v>N</v>
      </c>
      <c r="H402" s="5" t="str">
        <f>'[1]TCE - ANEXO IV - Preencher'!J411</f>
        <v xml:space="preserve">TARIFA BANCARIA </v>
      </c>
      <c r="I402" s="6">
        <f>IF('[1]TCE - ANEXO IV - Preencher'!K411="","",'[1]TCE - ANEXO IV - Preencher'!K411)</f>
        <v>45443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6.51</v>
      </c>
    </row>
    <row r="403" spans="1:12" s="8" customFormat="1" ht="19.5" customHeight="1" x14ac:dyDescent="0.2">
      <c r="A403" s="3">
        <f>IFERROR(VLOOKUP(B403,'[1]DADOS (OCULTAR)'!$Q$3:$S$135,3,0),"")</f>
        <v>9039744002308</v>
      </c>
      <c r="B403" s="4" t="str">
        <f>'[1]TCE - ANEXO IV - Preencher'!C412</f>
        <v>HOSPITAL NOSSA SENHORA DAS GRAÇAS - ANTIGO ALFA - CG Nº 024/2022</v>
      </c>
      <c r="C403" s="4" t="str">
        <f>'[1]TCE - ANEXO IV - Preencher'!E412</f>
        <v xml:space="preserve">5.25 - Serviços Bancários </v>
      </c>
      <c r="D403" s="3" t="str">
        <f>'[1]TCE - ANEXO IV - Preencher'!F412</f>
        <v>09.039.744/0023-08</v>
      </c>
      <c r="E403" s="5" t="str">
        <f>'[1]TCE - ANEXO IV - Preencher'!G412</f>
        <v xml:space="preserve">FUNDAÇÃO GESTÃO HOSPITALAR MARTINIANO FERNANDES - FGH </v>
      </c>
      <c r="F403" s="5" t="str">
        <f>'[1]TCE - ANEXO IV - Preencher'!H412</f>
        <v>S</v>
      </c>
      <c r="G403" s="5" t="str">
        <f>'[1]TCE - ANEXO IV - Preencher'!I412</f>
        <v>N</v>
      </c>
      <c r="H403" s="5" t="str">
        <f>'[1]TCE - ANEXO IV - Preencher'!J412</f>
        <v>TAXA DE MANUTENCAO DE CONTA</v>
      </c>
      <c r="I403" s="6">
        <f>IF('[1]TCE - ANEXO IV - Preencher'!K412="","",'[1]TCE - ANEXO IV - Preencher'!K412)</f>
        <v>45414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299.10000000000002</v>
      </c>
    </row>
    <row r="404" spans="1:12" s="8" customFormat="1" ht="19.5" customHeight="1" x14ac:dyDescent="0.2">
      <c r="A404" s="3">
        <f>IFERROR(VLOOKUP(B404,'[1]DADOS (OCULTAR)'!$Q$3:$S$135,3,0),"")</f>
        <v>9039744002308</v>
      </c>
      <c r="B404" s="4" t="str">
        <f>'[1]TCE - ANEXO IV - Preencher'!C413</f>
        <v>HOSPITAL NOSSA SENHORA DAS GRAÇAS - ANTIGO ALFA - CG Nº 024/2022</v>
      </c>
      <c r="C404" s="4" t="str">
        <f>'[1]TCE - ANEXO IV - Preencher'!E413</f>
        <v xml:space="preserve">5.25 - Serviços Bancários </v>
      </c>
      <c r="D404" s="3" t="str">
        <f>'[1]TCE - ANEXO IV - Preencher'!F413</f>
        <v>09.039.744/0023-08</v>
      </c>
      <c r="E404" s="5" t="str">
        <f>'[1]TCE - ANEXO IV - Preencher'!G413</f>
        <v xml:space="preserve">FUNDAÇÃO GESTÃO HOSPITALAR MARTINIANO FERNANDES - FGH </v>
      </c>
      <c r="F404" s="5" t="str">
        <f>'[1]TCE - ANEXO IV - Preencher'!H413</f>
        <v>S</v>
      </c>
      <c r="G404" s="5" t="str">
        <f>'[1]TCE - ANEXO IV - Preencher'!I413</f>
        <v>N</v>
      </c>
      <c r="H404" s="5" t="str">
        <f>'[1]TCE - ANEXO IV - Preencher'!J413</f>
        <v xml:space="preserve">TARIFA BANCARIA </v>
      </c>
      <c r="I404" s="6">
        <f>IF('[1]TCE - ANEXO IV - Preencher'!K413="","",'[1]TCE - ANEXO IV - Preencher'!K413)</f>
        <v>45434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12.75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>
        <f>IFERROR(VLOOKUP(B406,'[1]DADOS (OCULTAR)'!$Q$3:$S$135,3,0),"")</f>
        <v>9039744002308</v>
      </c>
      <c r="B406" s="4" t="str">
        <f>'[1]TCE - ANEXO IV - Preencher'!C415</f>
        <v>HOSPITAL NOSSA SENHORA DAS GRAÇAS - ANTIGO ALFA - CG Nº 024/2022</v>
      </c>
      <c r="C406" s="4" t="str">
        <f>'[1]TCE - ANEXO IV - Preencher'!E415</f>
        <v>3.13 - Materiais e Materiais Ortopédicos e Corretivos (OPME)</v>
      </c>
      <c r="D406" s="3" t="str">
        <f>'[1]TCE - ANEXO IV - Preencher'!F415</f>
        <v>11.278.315/0001-11</v>
      </c>
      <c r="E406" s="5" t="str">
        <f>'[1]TCE - ANEXO IV - Preencher'!G415</f>
        <v>PROMED MATERIAIS CIRURGICOS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000.086.871</v>
      </c>
      <c r="I406" s="6">
        <f>IF('[1]TCE - ANEXO IV - Preencher'!K415="","",'[1]TCE - ANEXO IV - Preencher'!K415)</f>
        <v>45432</v>
      </c>
      <c r="J406" s="5" t="str">
        <f>'[1]TCE - ANEXO IV - Preencher'!L415</f>
        <v>25240511278315000111550010000868711173742000</v>
      </c>
      <c r="K406" s="5" t="str">
        <f>IF(F406="B",LEFT('[1]TCE - ANEXO IV - Preencher'!M415,2),IF(F406="S",LEFT('[1]TCE - ANEXO IV - Preencher'!M415,7),IF('[1]TCE - ANEXO IV - Preencher'!H415="","")))</f>
        <v>25</v>
      </c>
      <c r="L406" s="7">
        <f>'[1]TCE - ANEXO IV - Preencher'!N415</f>
        <v>6422.72</v>
      </c>
    </row>
    <row r="407" spans="1:12" s="8" customFormat="1" ht="19.5" customHeight="1" x14ac:dyDescent="0.2">
      <c r="A407" s="3">
        <f>IFERROR(VLOOKUP(B407,'[1]DADOS (OCULTAR)'!$Q$3:$S$135,3,0),"")</f>
        <v>9039744002308</v>
      </c>
      <c r="B407" s="4" t="str">
        <f>'[1]TCE - ANEXO IV - Preencher'!C416</f>
        <v>HOSPITAL NOSSA SENHORA DAS GRAÇAS - ANTIGO ALFA - CG Nº 024/2022</v>
      </c>
      <c r="C407" s="4" t="str">
        <f>'[1]TCE - ANEXO IV - Preencher'!E416</f>
        <v>3.13 - Materiais e Materiais Ortopédicos e Corretivos (OPME)</v>
      </c>
      <c r="D407" s="3" t="str">
        <f>'[1]TCE - ANEXO IV - Preencher'!F416</f>
        <v>11.278.315/0001-11</v>
      </c>
      <c r="E407" s="5" t="str">
        <f>'[1]TCE - ANEXO IV - Preencher'!G416</f>
        <v>PROMED MATERIAIS CIRURGICOS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000.086.800</v>
      </c>
      <c r="I407" s="6">
        <f>IF('[1]TCE - ANEXO IV - Preencher'!K416="","",'[1]TCE - ANEXO IV - Preencher'!K416)</f>
        <v>45428</v>
      </c>
      <c r="J407" s="5" t="str">
        <f>'[1]TCE - ANEXO IV - Preencher'!L416</f>
        <v>25240511278315000111550010000868001138880050</v>
      </c>
      <c r="K407" s="5" t="str">
        <f>IF(F407="B",LEFT('[1]TCE - ANEXO IV - Preencher'!M416,2),IF(F407="S",LEFT('[1]TCE - ANEXO IV - Preencher'!M416,7),IF('[1]TCE - ANEXO IV - Preencher'!H416="","")))</f>
        <v>25</v>
      </c>
      <c r="L407" s="7">
        <f>'[1]TCE - ANEXO IV - Preencher'!N416</f>
        <v>4961.3599999999997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>
        <f>IFERROR(VLOOKUP(B409,'[1]DADOS (OCULTAR)'!$Q$3:$S$135,3,0),"")</f>
        <v>9039744002308</v>
      </c>
      <c r="B409" s="4" t="str">
        <f>'[1]TCE - ANEXO IV - Preencher'!C418</f>
        <v>HOSPITAL NOSSA SENHORA DAS GRAÇAS - ANTIGO ALFA - CG Nº 024/2022</v>
      </c>
      <c r="C409" s="4" t="str">
        <f>'[1]TCE - ANEXO IV - Preencher'!E418</f>
        <v>5.16 - Serviços Médico-Hospitalares, Odotonlogia e Laboratoriais</v>
      </c>
      <c r="D409" s="3" t="str">
        <f>'[1]TCE - ANEXO IV - Preencher'!F418</f>
        <v>54.222.900/0001-02</v>
      </c>
      <c r="E409" s="5" t="str">
        <f>'[1]TCE - ANEXO IV - Preencher'!G418</f>
        <v>CIR TOR ALFA SERVICOS MEDICOS LTDA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00000002</v>
      </c>
      <c r="I409" s="6">
        <f>IF('[1]TCE - ANEXO IV - Preencher'!K418="","",'[1]TCE - ANEXO IV - Preencher'!K418)</f>
        <v>45419</v>
      </c>
      <c r="J409" s="5" t="str">
        <f>'[1]TCE - ANEXO IV - Preencher'!L418</f>
        <v>7PRZ-JWZP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7">
        <f>'[1]TCE - ANEXO IV - Preencher'!N418</f>
        <v>58000</v>
      </c>
    </row>
    <row r="410" spans="1:12" s="8" customFormat="1" ht="19.5" customHeight="1" x14ac:dyDescent="0.2">
      <c r="A410" s="3">
        <f>IFERROR(VLOOKUP(B410,'[1]DADOS (OCULTAR)'!$Q$3:$S$135,3,0),"")</f>
        <v>9039744002308</v>
      </c>
      <c r="B410" s="4" t="str">
        <f>'[1]TCE - ANEXO IV - Preencher'!C419</f>
        <v>HOSPITAL NOSSA SENHORA DAS GRAÇAS - ANTIGO ALFA - CG Nº 024/2022</v>
      </c>
      <c r="C410" s="4" t="str">
        <f>'[1]TCE - ANEXO IV - Preencher'!E419</f>
        <v>5.18 - Teledonia Fixa</v>
      </c>
      <c r="D410" s="3" t="str">
        <f>'[1]TCE - ANEXO IV - Preencher'!F419</f>
        <v>71.208.516/0165-00</v>
      </c>
      <c r="E410" s="5" t="str">
        <f>'[1]TCE - ANEXO IV - Preencher'!G419</f>
        <v>ALGAR TELECOM S.A.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001291</v>
      </c>
      <c r="I410" s="6">
        <f>IF('[1]TCE - ANEXO IV - Preencher'!K419="","",'[1]TCE - ANEXO IV - Preencher'!K419)</f>
        <v>45394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2602902</v>
      </c>
      <c r="L410" s="7">
        <f>'[1]TCE - ANEXO IV - Preencher'!N419</f>
        <v>580</v>
      </c>
    </row>
    <row r="411" spans="1:12" s="8" customFormat="1" ht="19.5" customHeight="1" x14ac:dyDescent="0.2">
      <c r="A411" s="3">
        <f>IFERROR(VLOOKUP(B411,'[1]DADOS (OCULTAR)'!$Q$3:$S$135,3,0),"")</f>
        <v>9039744002308</v>
      </c>
      <c r="B411" s="4" t="str">
        <f>'[1]TCE - ANEXO IV - Preencher'!C420</f>
        <v>HOSPITAL NOSSA SENHORA DAS GRAÇAS - ANTIGO ALFA - CG Nº 024/2022</v>
      </c>
      <c r="C411" s="4" t="str">
        <f>'[1]TCE - ANEXO IV - Preencher'!E420</f>
        <v>5.18 - Teledonia Fixa</v>
      </c>
      <c r="D411" s="3" t="str">
        <f>'[1]TCE - ANEXO IV - Preencher'!F420</f>
        <v>71.208.516/0165-00</v>
      </c>
      <c r="E411" s="5" t="str">
        <f>'[1]TCE - ANEXO IV - Preencher'!G420</f>
        <v>ALGAR TELECOM S.A.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001290</v>
      </c>
      <c r="I411" s="6">
        <f>IF('[1]TCE - ANEXO IV - Preencher'!K420="","",'[1]TCE - ANEXO IV - Preencher'!K420)</f>
        <v>45394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2602902</v>
      </c>
      <c r="L411" s="7">
        <f>'[1]TCE - ANEXO IV - Preencher'!N420</f>
        <v>1000</v>
      </c>
    </row>
    <row r="412" spans="1:12" s="8" customFormat="1" ht="19.5" customHeight="1" x14ac:dyDescent="0.2">
      <c r="A412" s="3">
        <f>IFERROR(VLOOKUP(B412,'[1]DADOS (OCULTAR)'!$Q$3:$S$135,3,0),"")</f>
        <v>9039744002308</v>
      </c>
      <c r="B412" s="4" t="str">
        <f>'[1]TCE - ANEXO IV - Preencher'!C421</f>
        <v>HOSPITAL NOSSA SENHORA DAS GRAÇAS - ANTIGO ALFA - CG Nº 024/2022</v>
      </c>
      <c r="C412" s="4" t="str">
        <f>'[1]TCE - ANEXO IV - Preencher'!E421</f>
        <v>5.18 - Teledonia Fixa</v>
      </c>
      <c r="D412" s="3" t="str">
        <f>'[1]TCE - ANEXO IV - Preencher'!F421</f>
        <v>71.208.516/0165-00</v>
      </c>
      <c r="E412" s="5" t="str">
        <f>'[1]TCE - ANEXO IV - Preencher'!G421</f>
        <v>ALGAR TELECOM S.A.</v>
      </c>
      <c r="F412" s="5" t="str">
        <f>'[1]TCE - ANEXO IV - Preencher'!H421</f>
        <v>S</v>
      </c>
      <c r="G412" s="5" t="str">
        <f>'[1]TCE - ANEXO IV - Preencher'!I421</f>
        <v>S</v>
      </c>
      <c r="H412" s="5">
        <f>'[1]TCE - ANEXO IV - Preencher'!J421</f>
        <v>92203038</v>
      </c>
      <c r="I412" s="6">
        <f>IF('[1]TCE - ANEXO IV - Preencher'!K421="","",'[1]TCE - ANEXO IV - Preencher'!K421)</f>
        <v>45394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2602902</v>
      </c>
      <c r="L412" s="7">
        <f>'[1]TCE - ANEXO IV - Preencher'!N421</f>
        <v>420</v>
      </c>
    </row>
    <row r="413" spans="1:12" s="8" customFormat="1" ht="19.5" customHeight="1" x14ac:dyDescent="0.2">
      <c r="A413" s="3">
        <f>IFERROR(VLOOKUP(B413,'[1]DADOS (OCULTAR)'!$Q$3:$S$135,3,0),"")</f>
        <v>9039744002308</v>
      </c>
      <c r="B413" s="4" t="str">
        <f>'[1]TCE - ANEXO IV - Preencher'!C422</f>
        <v>HOSPITAL NOSSA SENHORA DAS GRAÇAS - ANTIGO ALFA - CG Nº 024/2022</v>
      </c>
      <c r="C413" s="4" t="str">
        <f>'[1]TCE - ANEXO IV - Preencher'!E422</f>
        <v>5.10 - Detetização/Tratamento de Resíduos e Afins</v>
      </c>
      <c r="D413" s="3" t="str">
        <f>'[1]TCE - ANEXO IV - Preencher'!F422</f>
        <v>01.568.077/0002-06</v>
      </c>
      <c r="E413" s="5" t="str">
        <f>'[1]TCE - ANEXO IV - Preencher'!G422</f>
        <v>B-GREEN GESTAO AMBIENTAL S.A.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00514170</v>
      </c>
      <c r="I413" s="6">
        <f>IF('[1]TCE - ANEXO IV - Preencher'!K422="","",'[1]TCE - ANEXO IV - Preencher'!K422)</f>
        <v>45415</v>
      </c>
      <c r="J413" s="5" t="str">
        <f>'[1]TCE - ANEXO IV - Preencher'!L422</f>
        <v>XDI3-L8HL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7">
        <f>'[1]TCE - ANEXO IV - Preencher'!N422</f>
        <v>6930.56</v>
      </c>
    </row>
    <row r="414" spans="1:12" s="8" customFormat="1" ht="19.5" customHeight="1" x14ac:dyDescent="0.2">
      <c r="A414" s="3">
        <f>IFERROR(VLOOKUP(B414,'[1]DADOS (OCULTAR)'!$Q$3:$S$135,3,0),"")</f>
        <v>9039744002308</v>
      </c>
      <c r="B414" s="4" t="str">
        <f>'[1]TCE - ANEXO IV - Preencher'!C423</f>
        <v>HOSPITAL NOSSA SENHORA DAS GRAÇAS - ANTIGO ALFA - CG Nº 024/2022</v>
      </c>
      <c r="C414" s="4" t="str">
        <f>'[1]TCE - ANEXO IV - Preencher'!E423</f>
        <v>5.99 - Outros Serviços de Terceiros Pessoa Jurídica</v>
      </c>
      <c r="D414" s="3" t="str">
        <f>'[1]TCE - ANEXO IV - Preencher'!F423</f>
        <v>11.973.134/0001-05</v>
      </c>
      <c r="E414" s="5" t="str">
        <f>'[1]TCE - ANEXO IV - Preencher'!G423</f>
        <v>SUL AMERICA ODONTOLOGICO S.A.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03282382</v>
      </c>
      <c r="I414" s="6">
        <f>IF('[1]TCE - ANEXO IV - Preencher'!K423="","",'[1]TCE - ANEXO IV - Preencher'!K423)</f>
        <v>45442</v>
      </c>
      <c r="J414" s="5" t="str">
        <f>'[1]TCE - ANEXO IV - Preencher'!L423</f>
        <v>C3Y7-ZJBK</v>
      </c>
      <c r="K414" s="5" t="str">
        <f>IF(F414="B",LEFT('[1]TCE - ANEXO IV - Preencher'!M423,2),IF(F414="S",LEFT('[1]TCE - ANEXO IV - Preencher'!M423,7),IF('[1]TCE - ANEXO IV - Preencher'!H423="","")))</f>
        <v>3550308</v>
      </c>
      <c r="L414" s="7">
        <f>'[1]TCE - ANEXO IV - Preencher'!N423</f>
        <v>12021.72</v>
      </c>
    </row>
    <row r="415" spans="1:12" s="8" customFormat="1" ht="19.5" customHeight="1" x14ac:dyDescent="0.2">
      <c r="A415" s="3">
        <f>IFERROR(VLOOKUP(B415,'[1]DADOS (OCULTAR)'!$Q$3:$S$135,3,0),"")</f>
        <v>9039744002308</v>
      </c>
      <c r="B415" s="4" t="str">
        <f>'[1]TCE - ANEXO IV - Preencher'!C424</f>
        <v>HOSPITAL NOSSA SENHORA DAS GRAÇAS - ANTIGO ALFA - CG Nº 024/2022</v>
      </c>
      <c r="C415" s="4" t="str">
        <f>'[1]TCE - ANEXO IV - Preencher'!E424</f>
        <v>5.18 - Teledonia Fixa</v>
      </c>
      <c r="D415" s="3" t="str">
        <f>'[1]TCE - ANEXO IV - Preencher'!F424</f>
        <v>71.208.516/0236-20</v>
      </c>
      <c r="E415" s="5" t="str">
        <f>'[1]TCE - ANEXO IV - Preencher'!G424</f>
        <v>ALGAR TELECOM S.A.</v>
      </c>
      <c r="F415" s="5" t="str">
        <f>'[1]TCE - ANEXO IV - Preencher'!H424</f>
        <v>S</v>
      </c>
      <c r="G415" s="5" t="str">
        <f>'[1]TCE - ANEXO IV - Preencher'!I424</f>
        <v>S</v>
      </c>
      <c r="H415" s="5">
        <f>'[1]TCE - ANEXO IV - Preencher'!J424</f>
        <v>2201</v>
      </c>
      <c r="I415" s="6">
        <f>IF('[1]TCE - ANEXO IV - Preencher'!K424="","",'[1]TCE - ANEXO IV - Preencher'!K424)</f>
        <v>45455</v>
      </c>
      <c r="J415" s="5" t="str">
        <f>'[1]TCE - ANEXO IV - Preencher'!L424</f>
        <v>KCES-2SRE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100</v>
      </c>
    </row>
    <row r="416" spans="1:12" s="8" customFormat="1" ht="19.5" customHeight="1" x14ac:dyDescent="0.2">
      <c r="A416" s="3">
        <f>IFERROR(VLOOKUP(B416,'[1]DADOS (OCULTAR)'!$Q$3:$S$135,3,0),"")</f>
        <v>9039744002308</v>
      </c>
      <c r="B416" s="4" t="str">
        <f>'[1]TCE - ANEXO IV - Preencher'!C425</f>
        <v>HOSPITAL NOSSA SENHORA DAS GRAÇAS - ANTIGO ALFA - CG Nº 024/2022</v>
      </c>
      <c r="C416" s="4" t="str">
        <f>'[1]TCE - ANEXO IV - Preencher'!E425</f>
        <v>5.18 - Teledonia Fixa</v>
      </c>
      <c r="D416" s="3" t="str">
        <f>'[1]TCE - ANEXO IV - Preencher'!F425</f>
        <v>71.208.516/0236-20</v>
      </c>
      <c r="E416" s="5" t="str">
        <f>'[1]TCE - ANEXO IV - Preencher'!G425</f>
        <v>ALGAR TELECOM S.A.</v>
      </c>
      <c r="F416" s="5" t="str">
        <f>'[1]TCE - ANEXO IV - Preencher'!H425</f>
        <v>S</v>
      </c>
      <c r="G416" s="5" t="str">
        <f>'[1]TCE - ANEXO IV - Preencher'!I425</f>
        <v>S</v>
      </c>
      <c r="H416" s="5">
        <f>'[1]TCE - ANEXO IV - Preencher'!J425</f>
        <v>2200</v>
      </c>
      <c r="I416" s="6">
        <f>IF('[1]TCE - ANEXO IV - Preencher'!K425="","",'[1]TCE - ANEXO IV - Preencher'!K425)</f>
        <v>45455</v>
      </c>
      <c r="J416" s="5" t="str">
        <f>'[1]TCE - ANEXO IV - Preencher'!L425</f>
        <v>SUVJ-BGKS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100</v>
      </c>
    </row>
    <row r="417" spans="1:12" s="8" customFormat="1" ht="19.5" customHeight="1" x14ac:dyDescent="0.2">
      <c r="A417" s="3">
        <f>IFERROR(VLOOKUP(B417,'[1]DADOS (OCULTAR)'!$Q$3:$S$135,3,0),"")</f>
        <v>9039744002308</v>
      </c>
      <c r="B417" s="4" t="str">
        <f>'[1]TCE - ANEXO IV - Preencher'!C426</f>
        <v>HOSPITAL NOSSA SENHORA DAS GRAÇAS - ANTIGO ALFA - CG Nº 024/2022</v>
      </c>
      <c r="C417" s="4" t="str">
        <f>'[1]TCE - ANEXO IV - Preencher'!E426</f>
        <v>5.18 - Teledonia Fixa</v>
      </c>
      <c r="D417" s="3" t="str">
        <f>'[1]TCE - ANEXO IV - Preencher'!F426</f>
        <v>71.208.516/0236-20</v>
      </c>
      <c r="E417" s="5" t="str">
        <f>'[1]TCE - ANEXO IV - Preencher'!G426</f>
        <v>ALGAR TELECOM S.A.</v>
      </c>
      <c r="F417" s="5" t="str">
        <f>'[1]TCE - ANEXO IV - Preencher'!H426</f>
        <v>S</v>
      </c>
      <c r="G417" s="5" t="str">
        <f>'[1]TCE - ANEXO IV - Preencher'!I426</f>
        <v>S</v>
      </c>
      <c r="H417" s="5">
        <f>'[1]TCE - ANEXO IV - Preencher'!J426</f>
        <v>2097</v>
      </c>
      <c r="I417" s="6">
        <f>IF('[1]TCE - ANEXO IV - Preencher'!K426="","",'[1]TCE - ANEXO IV - Preencher'!K426)</f>
        <v>45455</v>
      </c>
      <c r="J417" s="5" t="str">
        <f>'[1]TCE - ANEXO IV - Preencher'!L426</f>
        <v>YDB4-RRKT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100</v>
      </c>
    </row>
    <row r="418" spans="1:12" s="8" customFormat="1" ht="19.5" customHeight="1" x14ac:dyDescent="0.2">
      <c r="A418" s="3">
        <f>IFERROR(VLOOKUP(B418,'[1]DADOS (OCULTAR)'!$Q$3:$S$135,3,0),"")</f>
        <v>9039744002308</v>
      </c>
      <c r="B418" s="4" t="str">
        <f>'[1]TCE - ANEXO IV - Preencher'!C427</f>
        <v>HOSPITAL NOSSA SENHORA DAS GRAÇAS - ANTIGO ALFA - CG Nº 024/2022</v>
      </c>
      <c r="C418" s="4" t="str">
        <f>'[1]TCE - ANEXO IV - Preencher'!E427</f>
        <v>5.17 - Manutenção de Software, Certificação Digital e Microfilmagem</v>
      </c>
      <c r="D418" s="3" t="str">
        <f>'[1]TCE - ANEXO IV - Preencher'!F427</f>
        <v>05.620.302/0002-67</v>
      </c>
      <c r="E418" s="5" t="str">
        <f>'[1]TCE - ANEXO IV - Preencher'!G427</f>
        <v>GREEN PAPER FREE SOLUCOES SEM PAPEL LTDA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00007289</v>
      </c>
      <c r="I418" s="6">
        <f>IF('[1]TCE - ANEXO IV - Preencher'!K427="","",'[1]TCE - ANEXO IV - Preencher'!K427)</f>
        <v>45464</v>
      </c>
      <c r="J418" s="5" t="str">
        <f>'[1]TCE - ANEXO IV - Preencher'!L427</f>
        <v>7ARQ-SQEBA</v>
      </c>
      <c r="K418" s="5" t="str">
        <f>IF(F418="B",LEFT('[1]TCE - ANEXO IV - Preencher'!M427,2),IF(F418="S",LEFT('[1]TCE - ANEXO IV - Preencher'!M427,7),IF('[1]TCE - ANEXO IV - Preencher'!H427="","")))</f>
        <v>2602308</v>
      </c>
      <c r="L418" s="7">
        <f>'[1]TCE - ANEXO IV - Preencher'!N427</f>
        <v>3057</v>
      </c>
    </row>
    <row r="419" spans="1:12" s="8" customFormat="1" ht="19.5" customHeight="1" x14ac:dyDescent="0.2">
      <c r="A419" s="3">
        <f>IFERROR(VLOOKUP(B419,'[1]DADOS (OCULTAR)'!$Q$3:$S$135,3,0),"")</f>
        <v>9039744002308</v>
      </c>
      <c r="B419" s="4" t="str">
        <f>'[1]TCE - ANEXO IV - Preencher'!C428</f>
        <v>HOSPITAL NOSSA SENHORA DAS GRAÇAS - ANTIGO ALFA - CG Nº 024/2022</v>
      </c>
      <c r="C419" s="4" t="str">
        <f>'[1]TCE - ANEXO IV - Preencher'!E428</f>
        <v>5.19 - Serviços Gráficos, de Encadernação e de Emolduração</v>
      </c>
      <c r="D419" s="3" t="str">
        <f>'[1]TCE - ANEXO IV - Preencher'!F428</f>
        <v>42.687.592/0001-01</v>
      </c>
      <c r="E419" s="5" t="str">
        <f>'[1]TCE - ANEXO IV - Preencher'!G428</f>
        <v>OMERO GALDINO DA SILVA JUNIOR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00000104</v>
      </c>
      <c r="I419" s="6">
        <f>IF('[1]TCE - ANEXO IV - Preencher'!K428="","",'[1]TCE - ANEXO IV - Preencher'!K428)</f>
        <v>45434</v>
      </c>
      <c r="J419" s="5" t="str">
        <f>'[1]TCE - ANEXO IV - Preencher'!L428</f>
        <v>QNW3-EEHW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300</v>
      </c>
    </row>
    <row r="420" spans="1:12" s="8" customFormat="1" ht="19.5" customHeight="1" x14ac:dyDescent="0.2">
      <c r="A420" s="3">
        <f>IFERROR(VLOOKUP(B420,'[1]DADOS (OCULTAR)'!$Q$3:$S$135,3,0),"")</f>
        <v>9039744002308</v>
      </c>
      <c r="B420" s="4" t="str">
        <f>'[1]TCE - ANEXO IV - Preencher'!C429</f>
        <v>HOSPITAL NOSSA SENHORA DAS GRAÇAS - ANTIGO ALFA - CG Nº 024/2022</v>
      </c>
      <c r="C420" s="4" t="str">
        <f>'[1]TCE - ANEXO IV - Preencher'!E429</f>
        <v>5.19 - Serviços Gráficos, de Encadernação e de Emolduração</v>
      </c>
      <c r="D420" s="3" t="str">
        <f>'[1]TCE - ANEXO IV - Preencher'!F429</f>
        <v>19.284.708/0001-40</v>
      </c>
      <c r="E420" s="5" t="str">
        <f>'[1]TCE - ANEXO IV - Preencher'!G429</f>
        <v>EDX SERVICOS GRAFICOS E SINALIZACOES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00001651</v>
      </c>
      <c r="I420" s="6">
        <f>IF('[1]TCE - ANEXO IV - Preencher'!K429="","",'[1]TCE - ANEXO IV - Preencher'!K429)</f>
        <v>45421</v>
      </c>
      <c r="J420" s="5" t="str">
        <f>'[1]TCE - ANEXO IV - Preencher'!L429</f>
        <v>N5PB-W3UN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104</v>
      </c>
    </row>
    <row r="421" spans="1:12" s="8" customFormat="1" ht="19.5" customHeight="1" x14ac:dyDescent="0.2">
      <c r="A421" s="3">
        <f>IFERROR(VLOOKUP(B421,'[1]DADOS (OCULTAR)'!$Q$3:$S$135,3,0),"")</f>
        <v>9039744002308</v>
      </c>
      <c r="B421" s="4" t="str">
        <f>'[1]TCE - ANEXO IV - Preencher'!C430</f>
        <v>HOSPITAL NOSSA SENHORA DAS GRAÇAS - ANTIGO ALFA - CG Nº 024/2022</v>
      </c>
      <c r="C421" s="4" t="str">
        <f>'[1]TCE - ANEXO IV - Preencher'!E430</f>
        <v>5.19 - Serviços Gráficos, de Encadernação e de Emolduração</v>
      </c>
      <c r="D421" s="3" t="str">
        <f>'[1]TCE - ANEXO IV - Preencher'!F430</f>
        <v>21.484.676/0001-78</v>
      </c>
      <c r="E421" s="5" t="str">
        <f>'[1]TCE - ANEXO IV - Preencher'!G430</f>
        <v>HORTENCIA DE MOURA MELLO DA SILVA</v>
      </c>
      <c r="F421" s="5" t="str">
        <f>'[1]TCE - ANEXO IV - Preencher'!H430</f>
        <v>S</v>
      </c>
      <c r="G421" s="5" t="str">
        <f>'[1]TCE - ANEXO IV - Preencher'!I430</f>
        <v>S</v>
      </c>
      <c r="H421" s="5">
        <f>'[1]TCE - ANEXO IV - Preencher'!J430</f>
        <v>96</v>
      </c>
      <c r="I421" s="6">
        <f>IF('[1]TCE - ANEXO IV - Preencher'!K430="","",'[1]TCE - ANEXO IV - Preencher'!K430)</f>
        <v>45436</v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150</v>
      </c>
    </row>
    <row r="422" spans="1:12" s="8" customFormat="1" ht="19.5" customHeight="1" x14ac:dyDescent="0.2">
      <c r="A422" s="3">
        <f>IFERROR(VLOOKUP(B422,'[1]DADOS (OCULTAR)'!$Q$3:$S$135,3,0),"")</f>
        <v>9039744002308</v>
      </c>
      <c r="B422" s="4" t="str">
        <f>'[1]TCE - ANEXO IV - Preencher'!C431</f>
        <v>HOSPITAL NOSSA SENHORA DAS GRAÇAS - ANTIGO ALFA - CG Nº 024/2022</v>
      </c>
      <c r="C422" s="4" t="str">
        <f>'[1]TCE - ANEXO IV - Preencher'!E431</f>
        <v>5.19 - Serviços Gráficos, de Encadernação e de Emolduração</v>
      </c>
      <c r="D422" s="3" t="str">
        <f>'[1]TCE - ANEXO IV - Preencher'!F431</f>
        <v>42.561.028/0001-48</v>
      </c>
      <c r="E422" s="5" t="str">
        <f>'[1]TCE - ANEXO IV - Preencher'!G431</f>
        <v>DEBORA LUIZA GOMES ALBUQUERQUE</v>
      </c>
      <c r="F422" s="5" t="str">
        <f>'[1]TCE - ANEXO IV - Preencher'!H431</f>
        <v>S</v>
      </c>
      <c r="G422" s="5" t="str">
        <f>'[1]TCE - ANEXO IV - Preencher'!I431</f>
        <v>S</v>
      </c>
      <c r="H422" s="5">
        <f>'[1]TCE - ANEXO IV - Preencher'!J431</f>
        <v>54</v>
      </c>
      <c r="I422" s="6">
        <f>IF('[1]TCE - ANEXO IV - Preencher'!K431="","",'[1]TCE - ANEXO IV - Preencher'!K431)</f>
        <v>45425</v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4700</v>
      </c>
    </row>
    <row r="423" spans="1:12" s="8" customFormat="1" ht="19.5" customHeight="1" x14ac:dyDescent="0.2">
      <c r="A423" s="3">
        <f>IFERROR(VLOOKUP(B423,'[1]DADOS (OCULTAR)'!$Q$3:$S$135,3,0),"")</f>
        <v>9039744002308</v>
      </c>
      <c r="B423" s="4" t="str">
        <f>'[1]TCE - ANEXO IV - Preencher'!C432</f>
        <v>HOSPITAL NOSSA SENHORA DAS GRAÇAS - ANTIGO ALFA - CG Nº 024/2022</v>
      </c>
      <c r="C423" s="4" t="str">
        <f>'[1]TCE - ANEXO IV - Preencher'!E432</f>
        <v>5.17 - Manutenção de Software, Certificação Digital e Microfilmagem</v>
      </c>
      <c r="D423" s="3" t="str">
        <f>'[1]TCE - ANEXO IV - Preencher'!F432</f>
        <v>43.184.527/0001-26</v>
      </c>
      <c r="E423" s="5" t="str">
        <f>'[1]TCE - ANEXO IV - Preencher'!G432</f>
        <v>CONECTE-SE LTDA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00003063</v>
      </c>
      <c r="I423" s="6">
        <f>IF('[1]TCE - ANEXO IV - Preencher'!K432="","",'[1]TCE - ANEXO IV - Preencher'!K432)</f>
        <v>45414</v>
      </c>
      <c r="J423" s="5" t="str">
        <f>'[1]TCE - ANEXO IV - Preencher'!L432</f>
        <v>8IGL-J545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283.31</v>
      </c>
    </row>
    <row r="424" spans="1:12" s="8" customFormat="1" ht="19.5" customHeight="1" x14ac:dyDescent="0.2">
      <c r="A424" s="3">
        <f>IFERROR(VLOOKUP(B424,'[1]DADOS (OCULTAR)'!$Q$3:$S$135,3,0),"")</f>
        <v>9039744002308</v>
      </c>
      <c r="B424" s="4" t="str">
        <f>'[1]TCE - ANEXO IV - Preencher'!C433</f>
        <v>HOSPITAL NOSSA SENHORA DAS GRAÇAS - ANTIGO ALFA - CG Nº 024/2022</v>
      </c>
      <c r="C424" s="4" t="str">
        <f>'[1]TCE - ANEXO IV - Preencher'!E433</f>
        <v>5.99 - Outros Serviços de Terceiros Pessoa Jurídica</v>
      </c>
      <c r="D424" s="3" t="str">
        <f>'[1]TCE - ANEXO IV - Preencher'!F433</f>
        <v>10.816.775/0002-74</v>
      </c>
      <c r="E424" s="5" t="str">
        <f>'[1]TCE - ANEXO IV - Preencher'!G433</f>
        <v>INSPETORIA SALESIANA DO NORDESTE DO BRASIL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00020638</v>
      </c>
      <c r="I424" s="6">
        <f>IF('[1]TCE - ANEXO IV - Preencher'!K433="","",'[1]TCE - ANEXO IV - Preencher'!K433)</f>
        <v>45428</v>
      </c>
      <c r="J424" s="5" t="str">
        <f>'[1]TCE - ANEXO IV - Preencher'!L433</f>
        <v>Z5KQ-1WXP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910</v>
      </c>
    </row>
    <row r="425" spans="1:12" s="8" customFormat="1" ht="19.5" customHeight="1" x14ac:dyDescent="0.2">
      <c r="A425" s="3">
        <f>IFERROR(VLOOKUP(B425,'[1]DADOS (OCULTAR)'!$Q$3:$S$135,3,0),"")</f>
        <v>9039744002308</v>
      </c>
      <c r="B425" s="4" t="str">
        <f>'[1]TCE - ANEXO IV - Preencher'!C434</f>
        <v>HOSPITAL NOSSA SENHORA DAS GRAÇAS - ANTIGO ALFA - CG Nº 024/2022</v>
      </c>
      <c r="C425" s="4" t="str">
        <f>'[1]TCE - ANEXO IV - Preencher'!E434</f>
        <v>5.2 - Serviços Técnicos Profissionais</v>
      </c>
      <c r="D425" s="3" t="str">
        <f>'[1]TCE - ANEXO IV - Preencher'!F434</f>
        <v>47.234.286/0001-33</v>
      </c>
      <c r="E425" s="5" t="str">
        <f>'[1]TCE - ANEXO IV - Preencher'!G434</f>
        <v>R M DA SILVA XIMENES COMERCIO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000000014</v>
      </c>
      <c r="I425" s="6">
        <f>IF('[1]TCE - ANEXO IV - Preencher'!K434="","",'[1]TCE - ANEXO IV - Preencher'!K434)</f>
        <v>45446</v>
      </c>
      <c r="J425" s="5" t="str">
        <f>'[1]TCE - ANEXO IV - Preencher'!L434</f>
        <v>SXRP20054</v>
      </c>
      <c r="K425" s="5" t="str">
        <f>IF(F425="B",LEFT('[1]TCE - ANEXO IV - Preencher'!M434,2),IF(F425="S",LEFT('[1]TCE - ANEXO IV - Preencher'!M434,7),IF('[1]TCE - ANEXO IV - Preencher'!H434="","")))</f>
        <v>2607901</v>
      </c>
      <c r="L425" s="7">
        <f>'[1]TCE - ANEXO IV - Preencher'!N434</f>
        <v>730</v>
      </c>
    </row>
    <row r="426" spans="1:12" s="8" customFormat="1" ht="19.5" customHeight="1" x14ac:dyDescent="0.2">
      <c r="A426" s="3">
        <f>IFERROR(VLOOKUP(B426,'[1]DADOS (OCULTAR)'!$Q$3:$S$135,3,0),"")</f>
        <v>9039744002308</v>
      </c>
      <c r="B426" s="4" t="str">
        <f>'[1]TCE - ANEXO IV - Preencher'!C435</f>
        <v>HOSPITAL NOSSA SENHORA DAS GRAÇAS - ANTIGO ALFA - CG Nº 024/2022</v>
      </c>
      <c r="C426" s="4" t="str">
        <f>'[1]TCE - ANEXO IV - Preencher'!E435</f>
        <v>5.17 - Manutenção de Software, Certificação Digital e Microfilmagem</v>
      </c>
      <c r="D426" s="3" t="str">
        <f>'[1]TCE - ANEXO IV - Preencher'!F435</f>
        <v>45.384.884/0001-63</v>
      </c>
      <c r="E426" s="5" t="str">
        <f>'[1]TCE - ANEXO IV - Preencher'!G435</f>
        <v>WEBDOX DO BRASIL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00000892</v>
      </c>
      <c r="I426" s="6">
        <f>IF('[1]TCE - ANEXO IV - Preencher'!K435="","",'[1]TCE - ANEXO IV - Preencher'!K435)</f>
        <v>45429</v>
      </c>
      <c r="J426" s="5" t="str">
        <f>'[1]TCE - ANEXO IV - Preencher'!L435</f>
        <v>vxbk-azqm</v>
      </c>
      <c r="K426" s="5" t="str">
        <f>IF(F426="B",LEFT('[1]TCE - ANEXO IV - Preencher'!M435,2),IF(F426="S",LEFT('[1]TCE - ANEXO IV - Preencher'!M435,7),IF('[1]TCE - ANEXO IV - Preencher'!H435="","")))</f>
        <v>3550308</v>
      </c>
      <c r="L426" s="7">
        <f>'[1]TCE - ANEXO IV - Preencher'!N435</f>
        <v>1080</v>
      </c>
    </row>
    <row r="427" spans="1:12" s="8" customFormat="1" ht="19.5" customHeight="1" x14ac:dyDescent="0.2">
      <c r="A427" s="3">
        <f>IFERROR(VLOOKUP(B427,'[1]DADOS (OCULTAR)'!$Q$3:$S$135,3,0),"")</f>
        <v>9039744002308</v>
      </c>
      <c r="B427" s="4" t="str">
        <f>'[1]TCE - ANEXO IV - Preencher'!C436</f>
        <v>HOSPITAL NOSSA SENHORA DAS GRAÇAS - ANTIGO ALFA - CG Nº 024/2022</v>
      </c>
      <c r="C427" s="4" t="str">
        <f>'[1]TCE - ANEXO IV - Preencher'!E436</f>
        <v>5.18 - Teledonia Fixa</v>
      </c>
      <c r="D427" s="3" t="str">
        <f>'[1]TCE - ANEXO IV - Preencher'!F436</f>
        <v>32.520.797/0001-44</v>
      </c>
      <c r="E427" s="5" t="str">
        <f>'[1]TCE - ANEXO IV - Preencher'!G436</f>
        <v>ALBERTE TONY DE SOUZA LTDA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00003994</v>
      </c>
      <c r="I427" s="6">
        <f>IF('[1]TCE - ANEXO IV - Preencher'!K436="","",'[1]TCE - ANEXO IV - Preencher'!K436)</f>
        <v>45433</v>
      </c>
      <c r="J427" s="5" t="str">
        <f>'[1]TCE - ANEXO IV - Preencher'!L436</f>
        <v>ZTXA-PEXJ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2680</v>
      </c>
    </row>
    <row r="428" spans="1:12" s="8" customFormat="1" ht="19.5" customHeight="1" x14ac:dyDescent="0.2">
      <c r="A428" s="3">
        <f>IFERROR(VLOOKUP(B428,'[1]DADOS (OCULTAR)'!$Q$3:$S$135,3,0),"")</f>
        <v>9039744002308</v>
      </c>
      <c r="B428" s="4" t="str">
        <f>'[1]TCE - ANEXO IV - Preencher'!C437</f>
        <v>HOSPITAL NOSSA SENHORA DAS GRAÇAS - ANTIGO ALFA - CG Nº 024/2022</v>
      </c>
      <c r="C428" s="4" t="str">
        <f>'[1]TCE - ANEXO IV - Preencher'!E437</f>
        <v>5.3 - Locação de Máquinas e Equipamentos</v>
      </c>
      <c r="D428" s="3" t="str">
        <f>'[1]TCE - ANEXO IV - Preencher'!F437</f>
        <v>24.801.362/0001-40</v>
      </c>
      <c r="E428" s="5" t="str">
        <f>'[1]TCE - ANEXO IV - Preencher'!G437</f>
        <v>AMD TECNOLOGIA DA INFORMACAO E SISTEMAS</v>
      </c>
      <c r="F428" s="5" t="str">
        <f>'[1]TCE - ANEXO IV - Preencher'!H437</f>
        <v>S</v>
      </c>
      <c r="G428" s="5" t="str">
        <f>'[1]TCE - ANEXO IV - Preencher'!I437</f>
        <v>S</v>
      </c>
      <c r="H428" s="5">
        <f>'[1]TCE - ANEXO IV - Preencher'!J437</f>
        <v>856</v>
      </c>
      <c r="I428" s="6">
        <f>IF('[1]TCE - ANEXO IV - Preencher'!K437="","",'[1]TCE - ANEXO IV - Preencher'!K437)</f>
        <v>45444</v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3486</v>
      </c>
    </row>
    <row r="429" spans="1:12" s="8" customFormat="1" ht="19.5" customHeight="1" x14ac:dyDescent="0.2">
      <c r="A429" s="3">
        <f>IFERROR(VLOOKUP(B429,'[1]DADOS (OCULTAR)'!$Q$3:$S$135,3,0),"")</f>
        <v>9039744002308</v>
      </c>
      <c r="B429" s="4" t="str">
        <f>'[1]TCE - ANEXO IV - Preencher'!C438</f>
        <v>HOSPITAL NOSSA SENHORA DAS GRAÇAS - ANTIGO ALFA - CG Nº 024/2022</v>
      </c>
      <c r="C429" s="4" t="str">
        <f>'[1]TCE - ANEXO IV - Preencher'!E438</f>
        <v>5.12 - Energia Elétrica</v>
      </c>
      <c r="D429" s="3" t="str">
        <f>'[1]TCE - ANEXO IV - Preencher'!F438</f>
        <v>10.835.932/0001-08</v>
      </c>
      <c r="E429" s="5" t="str">
        <f>'[1]TCE - ANEXO IV - Preencher'!G438</f>
        <v>COMPANHIA ENERGETICA DE PERNAMBUCO</v>
      </c>
      <c r="F429" s="5" t="str">
        <f>'[1]TCE - ANEXO IV - Preencher'!H438</f>
        <v>S</v>
      </c>
      <c r="G429" s="5" t="str">
        <f>'[1]TCE - ANEXO IV - Preencher'!I438</f>
        <v>S</v>
      </c>
      <c r="H429" s="5">
        <f>'[1]TCE - ANEXO IV - Preencher'!J438</f>
        <v>310317875</v>
      </c>
      <c r="I429" s="6">
        <f>IF('[1]TCE - ANEXO IV - Preencher'!K438="","",'[1]TCE - ANEXO IV - Preencher'!K438)</f>
        <v>45444</v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7">
        <f>'[1]TCE - ANEXO IV - Preencher'!N438</f>
        <v>215715.12</v>
      </c>
    </row>
    <row r="430" spans="1:12" s="8" customFormat="1" ht="19.5" customHeight="1" x14ac:dyDescent="0.2">
      <c r="A430" s="3">
        <f>IFERROR(VLOOKUP(B430,'[1]DADOS (OCULTAR)'!$Q$3:$S$135,3,0),"")</f>
        <v>9039744002308</v>
      </c>
      <c r="B430" s="4" t="str">
        <f>'[1]TCE - ANEXO IV - Preencher'!C439</f>
        <v>HOSPITAL NOSSA SENHORA DAS GRAÇAS - ANTIGO ALFA - CG Nº 024/2022</v>
      </c>
      <c r="C430" s="4" t="str">
        <f>'[1]TCE - ANEXO IV - Preencher'!E439</f>
        <v>5.13 - Água e Esgoto</v>
      </c>
      <c r="D430" s="3" t="str">
        <f>'[1]TCE - ANEXO IV - Preencher'!F439</f>
        <v>09.769.035/0001-64</v>
      </c>
      <c r="E430" s="5" t="str">
        <f>'[1]TCE - ANEXO IV - Preencher'!G439</f>
        <v>COMPANHIA PERNAMBUCANA DE SANEAMENTO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20240553916317</v>
      </c>
      <c r="I430" s="6">
        <f>IF('[1]TCE - ANEXO IV - Preencher'!K439="","",'[1]TCE - ANEXO IV - Preencher'!K439)</f>
        <v>45436</v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49362.65</v>
      </c>
    </row>
    <row r="431" spans="1:12" s="8" customFormat="1" ht="19.5" customHeight="1" x14ac:dyDescent="0.2">
      <c r="A431" s="3">
        <f>IFERROR(VLOOKUP(B431,'[1]DADOS (OCULTAR)'!$Q$3:$S$135,3,0),"")</f>
        <v>9039744002308</v>
      </c>
      <c r="B431" s="4" t="str">
        <f>'[1]TCE - ANEXO IV - Preencher'!C440</f>
        <v>HOSPITAL NOSSA SENHORA DAS GRAÇAS - ANTIGO ALFA - CG Nº 024/2022</v>
      </c>
      <c r="C431" s="4" t="str">
        <f>'[1]TCE - ANEXO IV - Preencher'!E440</f>
        <v>5.3 - Locação de Máquinas e Equipamentos</v>
      </c>
      <c r="D431" s="3" t="str">
        <f>'[1]TCE - ANEXO IV - Preencher'!F440</f>
        <v>05.097.661/0001-09</v>
      </c>
      <c r="E431" s="5" t="str">
        <f>'[1]TCE - ANEXO IV - Preencher'!G440</f>
        <v>CONTAGE CONSULTORIA EM TELECOMUNICACOES E MONITORAMENTO LTDA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FAT008974</v>
      </c>
      <c r="I431" s="6">
        <f>IF('[1]TCE - ANEXO IV - Preencher'!K440="","",'[1]TCE - ANEXO IV - Preencher'!K440)</f>
        <v>45415</v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>2611606</v>
      </c>
      <c r="L431" s="7">
        <f>'[1]TCE - ANEXO IV - Preencher'!N440</f>
        <v>2860</v>
      </c>
    </row>
    <row r="432" spans="1:12" s="8" customFormat="1" ht="19.5" customHeight="1" x14ac:dyDescent="0.2">
      <c r="A432" s="3">
        <f>IFERROR(VLOOKUP(B432,'[1]DADOS (OCULTAR)'!$Q$3:$S$135,3,0),"")</f>
        <v>9039744002308</v>
      </c>
      <c r="B432" s="4" t="str">
        <f>'[1]TCE - ANEXO IV - Preencher'!C441</f>
        <v>HOSPITAL NOSSA SENHORA DAS GRAÇAS - ANTIGO ALFA - CG Nº 024/2022</v>
      </c>
      <c r="C432" s="4" t="str">
        <f>'[1]TCE - ANEXO IV - Preencher'!E441</f>
        <v>5.17 - Manutenção de Software, Certificação Digital e Microfilmagem</v>
      </c>
      <c r="D432" s="3" t="str">
        <f>'[1]TCE - ANEXO IV - Preencher'!F441</f>
        <v>04.069.709/0001-02</v>
      </c>
      <c r="E432" s="5" t="str">
        <f>'[1]TCE - ANEXO IV - Preencher'!G441</f>
        <v>BIONEXO S.A.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00466116</v>
      </c>
      <c r="I432" s="6">
        <f>IF('[1]TCE - ANEXO IV - Preencher'!K441="","",'[1]TCE - ANEXO IV - Preencher'!K441)</f>
        <v>45446</v>
      </c>
      <c r="J432" s="5" t="str">
        <f>'[1]TCE - ANEXO IV - Preencher'!L441</f>
        <v>NVWX-B7VX</v>
      </c>
      <c r="K432" s="5" t="str">
        <f>IF(F432="B",LEFT('[1]TCE - ANEXO IV - Preencher'!M441,2),IF(F432="S",LEFT('[1]TCE - ANEXO IV - Preencher'!M441,7),IF('[1]TCE - ANEXO IV - Preencher'!H441="","")))</f>
        <v>3550308</v>
      </c>
      <c r="L432" s="7">
        <f>'[1]TCE - ANEXO IV - Preencher'!N441</f>
        <v>2000</v>
      </c>
    </row>
    <row r="433" spans="1:12" s="8" customFormat="1" ht="19.5" customHeight="1" x14ac:dyDescent="0.2">
      <c r="A433" s="3">
        <f>IFERROR(VLOOKUP(B433,'[1]DADOS (OCULTAR)'!$Q$3:$S$135,3,0),"")</f>
        <v>9039744002308</v>
      </c>
      <c r="B433" s="4" t="str">
        <f>'[1]TCE - ANEXO IV - Preencher'!C442</f>
        <v>HOSPITAL NOSSA SENHORA DAS GRAÇAS - ANTIGO ALFA - CG Nº 024/2022</v>
      </c>
      <c r="C433" s="4" t="str">
        <f>'[1]TCE - ANEXO IV - Preencher'!E442</f>
        <v>5.17 - Manutenção de Software, Certificação Digital e Microfilmagem</v>
      </c>
      <c r="D433" s="3" t="str">
        <f>'[1]TCE - ANEXO IV - Preencher'!F442</f>
        <v>05.020.356/0001-00</v>
      </c>
      <c r="E433" s="5" t="str">
        <f>'[1]TCE - ANEXO IV - Preencher'!G442</f>
        <v>BID COMERCIO E SERVICOS EM TECNOLOGIA DA INFORMACAO LTDA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0006855</v>
      </c>
      <c r="I433" s="6">
        <f>IF('[1]TCE - ANEXO IV - Preencher'!K442="","",'[1]TCE - ANEXO IV - Preencher'!K442)</f>
        <v>45446</v>
      </c>
      <c r="J433" s="5" t="str">
        <f>'[1]TCE - ANEXO IV - Preencher'!L442</f>
        <v>HBHU-GZBI</v>
      </c>
      <c r="K433" s="5" t="str">
        <f>IF(F433="B",LEFT('[1]TCE - ANEXO IV - Preencher'!M442,2),IF(F433="S",LEFT('[1]TCE - ANEXO IV - Preencher'!M442,7),IF('[1]TCE - ANEXO IV - Preencher'!H442="","")))</f>
        <v>2611606</v>
      </c>
      <c r="L433" s="7">
        <f>'[1]TCE - ANEXO IV - Preencher'!N442</f>
        <v>1644.29</v>
      </c>
    </row>
    <row r="434" spans="1:12" s="8" customFormat="1" ht="19.5" customHeight="1" x14ac:dyDescent="0.2">
      <c r="A434" s="3">
        <f>IFERROR(VLOOKUP(B434,'[1]DADOS (OCULTAR)'!$Q$3:$S$135,3,0),"")</f>
        <v>9039744002308</v>
      </c>
      <c r="B434" s="4" t="str">
        <f>'[1]TCE - ANEXO IV - Preencher'!C443</f>
        <v>HOSPITAL NOSSA SENHORA DAS GRAÇAS - ANTIGO ALFA - CG Nº 024/2022</v>
      </c>
      <c r="C434" s="4" t="str">
        <f>'[1]TCE - ANEXO IV - Preencher'!E443</f>
        <v>5.17 - Manutenção de Software, Certificação Digital e Microfilmagem</v>
      </c>
      <c r="D434" s="3" t="str">
        <f>'[1]TCE - ANEXO IV - Preencher'!F443</f>
        <v>03.124.977/0001-09</v>
      </c>
      <c r="E434" s="5" t="str">
        <f>'[1]TCE - ANEXO IV - Preencher'!G443</f>
        <v>MV SISTEMAS DE MEDICINA DIAGNOSTICA LTDA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00002032</v>
      </c>
      <c r="I434" s="6">
        <f>IF('[1]TCE - ANEXO IV - Preencher'!K443="","",'[1]TCE - ANEXO IV - Preencher'!K443)</f>
        <v>45419</v>
      </c>
      <c r="J434" s="5" t="str">
        <f>'[1]TCE - ANEXO IV - Preencher'!L443</f>
        <v>NUTE-XVMJ</v>
      </c>
      <c r="K434" s="5" t="str">
        <f>IF(F434="B",LEFT('[1]TCE - ANEXO IV - Preencher'!M443,2),IF(F434="S",LEFT('[1]TCE - ANEXO IV - Preencher'!M443,7),IF('[1]TCE - ANEXO IV - Preencher'!H443="","")))</f>
        <v>3305802</v>
      </c>
      <c r="L434" s="7">
        <f>'[1]TCE - ANEXO IV - Preencher'!N443</f>
        <v>3018</v>
      </c>
    </row>
    <row r="435" spans="1:12" s="8" customFormat="1" ht="19.5" customHeight="1" x14ac:dyDescent="0.2">
      <c r="A435" s="3">
        <f>IFERROR(VLOOKUP(B435,'[1]DADOS (OCULTAR)'!$Q$3:$S$135,3,0),"")</f>
        <v>9039744002308</v>
      </c>
      <c r="B435" s="4" t="str">
        <f>'[1]TCE - ANEXO IV - Preencher'!C444</f>
        <v>HOSPITAL NOSSA SENHORA DAS GRAÇAS - ANTIGO ALFA - CG Nº 024/2022</v>
      </c>
      <c r="C435" s="4" t="str">
        <f>'[1]TCE - ANEXO IV - Preencher'!E444</f>
        <v>5.99 - Outros Serviços de Terceiros Pessoa Jurídica</v>
      </c>
      <c r="D435" s="3" t="str">
        <f>'[1]TCE - ANEXO IV - Preencher'!F444</f>
        <v>35.676.951/0001-60</v>
      </c>
      <c r="E435" s="5" t="str">
        <f>'[1]TCE - ANEXO IV - Preencher'!G444</f>
        <v>IMGL CONSULTORIA &amp; TREINAMENTO LTDA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00000218</v>
      </c>
      <c r="I435" s="6">
        <f>IF('[1]TCE - ANEXO IV - Preencher'!K444="","",'[1]TCE - ANEXO IV - Preencher'!K444)</f>
        <v>45443</v>
      </c>
      <c r="J435" s="5" t="str">
        <f>'[1]TCE - ANEXO IV - Preencher'!L444</f>
        <v>MMVN-AAT4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629.79999999999995</v>
      </c>
    </row>
    <row r="436" spans="1:12" s="8" customFormat="1" ht="19.5" customHeight="1" x14ac:dyDescent="0.2">
      <c r="A436" s="3">
        <f>IFERROR(VLOOKUP(B436,'[1]DADOS (OCULTAR)'!$Q$3:$S$135,3,0),"")</f>
        <v>9039744002308</v>
      </c>
      <c r="B436" s="4" t="str">
        <f>'[1]TCE - ANEXO IV - Preencher'!C445</f>
        <v>HOSPITAL NOSSA SENHORA DAS GRAÇAS - ANTIGO ALFA - CG Nº 024/2022</v>
      </c>
      <c r="C436" s="4" t="str">
        <f>'[1]TCE - ANEXO IV - Preencher'!E445</f>
        <v>5.18 - Teledonia Fixa</v>
      </c>
      <c r="D436" s="3" t="str">
        <f>'[1]TCE - ANEXO IV - Preencher'!F445</f>
        <v>11.844.663/0001-09</v>
      </c>
      <c r="E436" s="5" t="str">
        <f>'[1]TCE - ANEXO IV - Preencher'!G445</f>
        <v>1 TELECOM SERV. TECNOLOGIA EM INTERNET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143312</v>
      </c>
      <c r="I436" s="6">
        <f>IF('[1]TCE - ANEXO IV - Preencher'!K445="","",'[1]TCE - ANEXO IV - Preencher'!K445)</f>
        <v>45433</v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7">
        <f>'[1]TCE - ANEXO IV - Preencher'!N445</f>
        <v>450</v>
      </c>
    </row>
    <row r="437" spans="1:12" s="8" customFormat="1" ht="19.5" customHeight="1" x14ac:dyDescent="0.2">
      <c r="A437" s="3">
        <f>IFERROR(VLOOKUP(B437,'[1]DADOS (OCULTAR)'!$Q$3:$S$135,3,0),"")</f>
        <v>9039744002308</v>
      </c>
      <c r="B437" s="4" t="str">
        <f>'[1]TCE - ANEXO IV - Preencher'!C446</f>
        <v>HOSPITAL NOSSA SENHORA DAS GRAÇAS - ANTIGO ALFA - CG Nº 024/2022</v>
      </c>
      <c r="C437" s="4" t="str">
        <f>'[1]TCE - ANEXO IV - Preencher'!E446</f>
        <v>5.18 - Teledonia Fixa</v>
      </c>
      <c r="D437" s="3" t="str">
        <f>'[1]TCE - ANEXO IV - Preencher'!F446</f>
        <v>11.844.663/0001-09</v>
      </c>
      <c r="E437" s="5" t="str">
        <f>'[1]TCE - ANEXO IV - Preencher'!G446</f>
        <v>1 TELECOM SERV. TECNOLOGIA EM INTERNET LTDA</v>
      </c>
      <c r="F437" s="5" t="str">
        <f>'[1]TCE - ANEXO IV - Preencher'!H446</f>
        <v>S</v>
      </c>
      <c r="G437" s="5" t="str">
        <f>'[1]TCE - ANEXO IV - Preencher'!I446</f>
        <v>S</v>
      </c>
      <c r="H437" s="5">
        <f>'[1]TCE - ANEXO IV - Preencher'!J446</f>
        <v>118763</v>
      </c>
      <c r="I437" s="6">
        <f>IF('[1]TCE - ANEXO IV - Preencher'!K446="","",'[1]TCE - ANEXO IV - Preencher'!K446)</f>
        <v>45433</v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450</v>
      </c>
    </row>
    <row r="438" spans="1:12" s="8" customFormat="1" ht="19.5" customHeight="1" x14ac:dyDescent="0.2">
      <c r="A438" s="3">
        <f>IFERROR(VLOOKUP(B438,'[1]DADOS (OCULTAR)'!$Q$3:$S$135,3,0),"")</f>
        <v>9039744002308</v>
      </c>
      <c r="B438" s="4" t="str">
        <f>'[1]TCE - ANEXO IV - Preencher'!C447</f>
        <v>HOSPITAL NOSSA SENHORA DAS GRAÇAS - ANTIGO ALFA - CG Nº 024/2022</v>
      </c>
      <c r="C438" s="4" t="str">
        <f>'[1]TCE - ANEXO IV - Preencher'!E447</f>
        <v>5.19 - Serviços Gráficos, de Encadernação e de Emolduração</v>
      </c>
      <c r="D438" s="3" t="str">
        <f>'[1]TCE - ANEXO IV - Preencher'!F447</f>
        <v>10.473.437/0001-04</v>
      </c>
      <c r="E438" s="5" t="str">
        <f>'[1]TCE - ANEXO IV - Preencher'!G447</f>
        <v>FOTO BELEZA ARTES COMERCIO LTDA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00024254</v>
      </c>
      <c r="I438" s="6">
        <f>IF('[1]TCE - ANEXO IV - Preencher'!K447="","",'[1]TCE - ANEXO IV - Preencher'!K447)</f>
        <v>45429</v>
      </c>
      <c r="J438" s="5" t="str">
        <f>'[1]TCE - ANEXO IV - Preencher'!L447</f>
        <v>YPXG-U1TY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4900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Preencher'!M448</f>
        <v>0</v>
      </c>
      <c r="K439" s="5" t="str">
        <f>IF(F439="B",LEFT('[1]TCE - ANEXO IV - Preencher'!N448,2),IF(F439="S",LEFT('[1]TCE - ANEXO IV - Preencher'!N448,7),IF('[1]TCE - ANEXO IV - Preencher'!H448="","")))</f>
        <v/>
      </c>
      <c r="L439" s="7" t="e">
        <f>'[1]TCE - ANEXO IV - Preencher'!#REF!</f>
        <v>#REF!</v>
      </c>
    </row>
    <row r="440" spans="1:12" s="8" customFormat="1" ht="19.5" customHeight="1" x14ac:dyDescent="0.2">
      <c r="A440" s="3">
        <f>IFERROR(VLOOKUP(B440,'[1]DADOS (OCULTAR)'!$Q$3:$S$135,3,0),"")</f>
        <v>9039744002308</v>
      </c>
      <c r="B440" s="4" t="str">
        <f>'[1]TCE - ANEXO IV - Preencher'!C449</f>
        <v>HOSPITAL NOSSA SENHORA DAS GRAÇAS - ANTIGO ALFA - CG Nº 024/2022</v>
      </c>
      <c r="C440" s="4" t="str">
        <f>'[1]TCE - ANEXO IV - Preencher'!E449</f>
        <v>5.99 - Outros Serviços de Terceiros Pessoa Jurídica</v>
      </c>
      <c r="D440" s="3" t="str">
        <f>'[1]TCE - ANEXO IV - Preencher'!F449</f>
        <v>58.921.792/0001-17</v>
      </c>
      <c r="E440" s="5" t="str">
        <f>'[1]TCE - ANEXO IV - Preencher'!G449</f>
        <v>PLANISA PLANEJAMENTO E ORGANIZACAO DE INSTITUICOES DE SAUDE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00033359</v>
      </c>
      <c r="I440" s="6">
        <f>IF('[1]TCE - ANEXO IV - Preencher'!K449="","",'[1]TCE - ANEXO IV - Preencher'!K449)</f>
        <v>45418</v>
      </c>
      <c r="J440" s="5" t="str">
        <f>'[1]TCE - ANEXO IV - Preencher'!L449</f>
        <v>SMZ5-REVQ</v>
      </c>
      <c r="K440" s="5" t="str">
        <f>IF(F440="B",LEFT('[1]TCE - ANEXO IV - Preencher'!M449,2),IF(F440="S",LEFT('[1]TCE - ANEXO IV - Preencher'!M449,7),IF('[1]TCE - ANEXO IV - Preencher'!H449="","")))</f>
        <v>3550308</v>
      </c>
      <c r="L440" s="7">
        <f>'[1]TCE - ANEXO IV - Preencher'!N449</f>
        <v>4823.03</v>
      </c>
    </row>
    <row r="441" spans="1:12" s="8" customFormat="1" ht="19.5" customHeight="1" x14ac:dyDescent="0.2">
      <c r="A441" s="3">
        <f>IFERROR(VLOOKUP(B441,'[1]DADOS (OCULTAR)'!$Q$3:$S$135,3,0),"")</f>
        <v>9039744002308</v>
      </c>
      <c r="B441" s="4" t="str">
        <f>'[1]TCE - ANEXO IV - Preencher'!C450</f>
        <v>HOSPITAL NOSSA SENHORA DAS GRAÇAS - ANTIGO ALFA - CG Nº 024/2022</v>
      </c>
      <c r="C441" s="4" t="str">
        <f>'[1]TCE - ANEXO IV - Preencher'!E450</f>
        <v>5.1 - Locação de Equipamentos Médicos-Hospitalares</v>
      </c>
      <c r="D441" s="3" t="str">
        <f>'[1]TCE - ANEXO IV - Preencher'!F450</f>
        <v>43.559.107/0001-87</v>
      </c>
      <c r="E441" s="5" t="str">
        <f>'[1]TCE - ANEXO IV - Preencher'!G450</f>
        <v>SARAH LIMA GUSMAO NERES - EPP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01687</v>
      </c>
      <c r="I441" s="6">
        <f>IF('[1]TCE - ANEXO IV - Preencher'!K450="","",'[1]TCE - ANEXO IV - Preencher'!K450)</f>
        <v>45446</v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11125.8</v>
      </c>
    </row>
    <row r="442" spans="1:12" s="8" customFormat="1" ht="19.5" customHeight="1" x14ac:dyDescent="0.2">
      <c r="A442" s="3">
        <f>IFERROR(VLOOKUP(B442,'[1]DADOS (OCULTAR)'!$Q$3:$S$135,3,0),"")</f>
        <v>9039744002308</v>
      </c>
      <c r="B442" s="4" t="str">
        <f>'[1]TCE - ANEXO IV - Preencher'!C451</f>
        <v>HOSPITAL NOSSA SENHORA DAS GRAÇAS - ANTIGO ALFA - CG Nº 024/2022</v>
      </c>
      <c r="C442" s="4" t="str">
        <f>'[1]TCE - ANEXO IV - Preencher'!E451</f>
        <v>5.8 - Locação de Veículos Automotores</v>
      </c>
      <c r="D442" s="3" t="str">
        <f>'[1]TCE - ANEXO IV - Preencher'!F451</f>
        <v>04.488.986/0001-41</v>
      </c>
      <c r="E442" s="5" t="str">
        <f>'[1]TCE - ANEXO IV - Preencher'!G451</f>
        <v>C P PAULISTA LOCACAO DE VEICULOS LTDA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002424</v>
      </c>
      <c r="I442" s="6">
        <f>IF('[1]TCE - ANEXO IV - Preencher'!K451="","",'[1]TCE - ANEXO IV - Preencher'!K451)</f>
        <v>45440</v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18572.32</v>
      </c>
    </row>
    <row r="443" spans="1:12" s="8" customFormat="1" ht="19.5" customHeight="1" x14ac:dyDescent="0.2">
      <c r="A443" s="3">
        <f>IFERROR(VLOOKUP(B443,'[1]DADOS (OCULTAR)'!$Q$3:$S$135,3,0),"")</f>
        <v>9039744002308</v>
      </c>
      <c r="B443" s="4" t="str">
        <f>'[1]TCE - ANEXO IV - Preencher'!C452</f>
        <v>HOSPITAL NOSSA SENHORA DAS GRAÇAS - ANTIGO ALFA - CG Nº 024/2022</v>
      </c>
      <c r="C443" s="4" t="str">
        <f>'[1]TCE - ANEXO IV - Preencher'!E452</f>
        <v>5.1 - Locação de Equipamentos Médicos-Hospitalares</v>
      </c>
      <c r="D443" s="3" t="str">
        <f>'[1]TCE - ANEXO IV - Preencher'!F452</f>
        <v>09.395.586/0001-05</v>
      </c>
      <c r="E443" s="5" t="str">
        <f>'[1]TCE - ANEXO IV - Preencher'!G452</f>
        <v>SEC IMAGE SERVICOS E COMERCIO LTDA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000000671</v>
      </c>
      <c r="I443" s="6">
        <f>IF('[1]TCE - ANEXO IV - Preencher'!K452="","",'[1]TCE - ANEXO IV - Preencher'!K452)</f>
        <v>45446</v>
      </c>
      <c r="J443" s="5" t="str">
        <f>'[1]TCE - ANEXO IV - Preencher'!L452</f>
        <v>WDJU81705</v>
      </c>
      <c r="K443" s="5" t="str">
        <f>IF(F443="B",LEFT('[1]TCE - ANEXO IV - Preencher'!M452,2),IF(F443="S",LEFT('[1]TCE - ANEXO IV - Preencher'!M452,7),IF('[1]TCE - ANEXO IV - Preencher'!H452="","")))</f>
        <v>2610707</v>
      </c>
      <c r="L443" s="7">
        <f>'[1]TCE - ANEXO IV - Preencher'!N452</f>
        <v>6000</v>
      </c>
    </row>
    <row r="444" spans="1:12" s="8" customFormat="1" ht="19.5" customHeight="1" x14ac:dyDescent="0.2">
      <c r="A444" s="3">
        <f>IFERROR(VLOOKUP(B444,'[1]DADOS (OCULTAR)'!$Q$3:$S$135,3,0),"")</f>
        <v>9039744002308</v>
      </c>
      <c r="B444" s="4" t="str">
        <f>'[1]TCE - ANEXO IV - Preencher'!C453</f>
        <v>HOSPITAL NOSSA SENHORA DAS GRAÇAS - ANTIGO ALFA - CG Nº 024/2022</v>
      </c>
      <c r="C444" s="4" t="str">
        <f>'[1]TCE - ANEXO IV - Preencher'!E453</f>
        <v>5.1 - Locação de Equipamentos Médicos-Hospitalares</v>
      </c>
      <c r="D444" s="3" t="str">
        <f>'[1]TCE - ANEXO IV - Preencher'!F453</f>
        <v>06.069.729/0001-09</v>
      </c>
      <c r="E444" s="5" t="str">
        <f>'[1]TCE - ANEXO IV - Preencher'!G453</f>
        <v>MEDICA COMERCIO REPRESENTACAO E IMPORTACAO LTDA</v>
      </c>
      <c r="F444" s="5" t="str">
        <f>'[1]TCE - ANEXO IV - Preencher'!H453</f>
        <v>S</v>
      </c>
      <c r="G444" s="5" t="str">
        <f>'[1]TCE - ANEXO IV - Preencher'!I453</f>
        <v>S</v>
      </c>
      <c r="H444" s="5">
        <f>'[1]TCE - ANEXO IV - Preencher'!J453</f>
        <v>3864</v>
      </c>
      <c r="I444" s="6">
        <f>IF('[1]TCE - ANEXO IV - Preencher'!K453="","",'[1]TCE - ANEXO IV - Preencher'!K453)</f>
        <v>45428</v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7">
        <f>'[1]TCE - ANEXO IV - Preencher'!N453</f>
        <v>7858.4</v>
      </c>
    </row>
    <row r="445" spans="1:12" s="8" customFormat="1" ht="19.5" customHeight="1" x14ac:dyDescent="0.2">
      <c r="A445" s="3">
        <f>IFERROR(VLOOKUP(B445,'[1]DADOS (OCULTAR)'!$Q$3:$S$135,3,0),"")</f>
        <v>9039744002308</v>
      </c>
      <c r="B445" s="4" t="str">
        <f>'[1]TCE - ANEXO IV - Preencher'!C454</f>
        <v>HOSPITAL NOSSA SENHORA DAS GRAÇAS - ANTIGO ALFA - CG Nº 024/2022</v>
      </c>
      <c r="C445" s="4" t="str">
        <f>'[1]TCE - ANEXO IV - Preencher'!E454</f>
        <v>5.5 - Reparo e Manutenção de Máquinas e Equipamentos</v>
      </c>
      <c r="D445" s="3" t="str">
        <f>'[1]TCE - ANEXO IV - Preencher'!F454</f>
        <v>58.295.213/0023-83</v>
      </c>
      <c r="E445" s="5" t="str">
        <f>'[1]TCE - ANEXO IV - Preencher'!G454</f>
        <v>PHILIPS MEDICAL SYSTEMS LTDA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00009650</v>
      </c>
      <c r="I445" s="6">
        <f>IF('[1]TCE - ANEXO IV - Preencher'!K454="","",'[1]TCE - ANEXO IV - Preencher'!K454)</f>
        <v>45414</v>
      </c>
      <c r="J445" s="5" t="str">
        <f>'[1]TCE - ANEXO IV - Preencher'!L454</f>
        <v>K2CB-ERMU</v>
      </c>
      <c r="K445" s="5" t="str">
        <f>IF(F445="B",LEFT('[1]TCE - ANEXO IV - Preencher'!M454,2),IF(F445="S",LEFT('[1]TCE - ANEXO IV - Preencher'!M454,7),IF('[1]TCE - ANEXO IV - Preencher'!H454="","")))</f>
        <v>3125101</v>
      </c>
      <c r="L445" s="7">
        <f>'[1]TCE - ANEXO IV - Preencher'!N454</f>
        <v>24590</v>
      </c>
    </row>
    <row r="446" spans="1:12" s="8" customFormat="1" ht="19.5" customHeight="1" x14ac:dyDescent="0.2">
      <c r="A446" s="3">
        <f>IFERROR(VLOOKUP(B446,'[1]DADOS (OCULTAR)'!$Q$3:$S$135,3,0),"")</f>
        <v>9039744002308</v>
      </c>
      <c r="B446" s="4" t="str">
        <f>'[1]TCE - ANEXO IV - Preencher'!C455</f>
        <v>HOSPITAL NOSSA SENHORA DAS GRAÇAS - ANTIGO ALFA - CG Nº 024/2022</v>
      </c>
      <c r="C446" s="4" t="str">
        <f>'[1]TCE - ANEXO IV - Preencher'!E455</f>
        <v>5.5 - Reparo e Manutenção de Máquinas e Equipamentos</v>
      </c>
      <c r="D446" s="3" t="str">
        <f>'[1]TCE - ANEXO IV - Preencher'!F455</f>
        <v>11.189.101/0001-79</v>
      </c>
      <c r="E446" s="5" t="str">
        <f>'[1]TCE - ANEXO IV - Preencher'!G455</f>
        <v>GENSETS ENERGIA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6610</v>
      </c>
      <c r="I446" s="6">
        <f>IF('[1]TCE - ANEXO IV - Preencher'!K455="","",'[1]TCE - ANEXO IV - Preencher'!K455)</f>
        <v>45447</v>
      </c>
      <c r="J446" s="5" t="str">
        <f>'[1]TCE - ANEXO IV - Preencher'!L455</f>
        <v>QLKT-JGHA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1459.77</v>
      </c>
    </row>
    <row r="447" spans="1:12" s="8" customFormat="1" ht="19.5" customHeight="1" x14ac:dyDescent="0.2">
      <c r="A447" s="3">
        <f>IFERROR(VLOOKUP(B447,'[1]DADOS (OCULTAR)'!$Q$3:$S$135,3,0),"")</f>
        <v>9039744002308</v>
      </c>
      <c r="B447" s="4" t="str">
        <f>'[1]TCE - ANEXO IV - Preencher'!C456</f>
        <v>HOSPITAL NOSSA SENHORA DAS GRAÇAS - ANTIGO ALFA - CG Nº 024/2022</v>
      </c>
      <c r="C447" s="4" t="str">
        <f>'[1]TCE - ANEXO IV - Preencher'!E456</f>
        <v>5.5 - Reparo e Manutenção de Máquinas e Equipamentos</v>
      </c>
      <c r="D447" s="3" t="str">
        <f>'[1]TCE - ANEXO IV - Preencher'!F456</f>
        <v>07.146.768/0001-17</v>
      </c>
      <c r="E447" s="5" t="str">
        <f>'[1]TCE - ANEXO IV - Preencher'!G456</f>
        <v>SERV IMAGEM NORDESTE ASSISTENCIA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000006024</v>
      </c>
      <c r="I447" s="6">
        <f>IF('[1]TCE - ANEXO IV - Preencher'!K456="","",'[1]TCE - ANEXO IV - Preencher'!K456)</f>
        <v>45435</v>
      </c>
      <c r="J447" s="5" t="str">
        <f>'[1]TCE - ANEXO IV - Preencher'!L456</f>
        <v>TTDW85920</v>
      </c>
      <c r="K447" s="5" t="str">
        <f>IF(F447="B",LEFT('[1]TCE - ANEXO IV - Preencher'!M456,2),IF(F447="S",LEFT('[1]TCE - ANEXO IV - Preencher'!M456,7),IF('[1]TCE - ANEXO IV - Preencher'!H456="","")))</f>
        <v>2607901</v>
      </c>
      <c r="L447" s="7">
        <f>'[1]TCE - ANEXO IV - Preencher'!N456</f>
        <v>15200</v>
      </c>
    </row>
    <row r="448" spans="1:12" s="8" customFormat="1" ht="19.5" customHeight="1" x14ac:dyDescent="0.2">
      <c r="A448" s="3">
        <f>IFERROR(VLOOKUP(B448,'[1]DADOS (OCULTAR)'!$Q$3:$S$135,3,0),"")</f>
        <v>9039744002308</v>
      </c>
      <c r="B448" s="4" t="str">
        <f>'[1]TCE - ANEXO IV - Preencher'!C457</f>
        <v>HOSPITAL NOSSA SENHORA DAS GRAÇAS - ANTIGO ALFA - CG Nº 024/2022</v>
      </c>
      <c r="C448" s="4" t="str">
        <f>'[1]TCE - ANEXO IV - Preencher'!E457</f>
        <v>5.15 - Serviços Domésticos</v>
      </c>
      <c r="D448" s="3" t="str">
        <f>'[1]TCE - ANEXO IV - Preencher'!F457</f>
        <v>27.837.083/0001-24</v>
      </c>
      <c r="E448" s="5" t="str">
        <f>'[1]TCE - ANEXO IV - Preencher'!G457</f>
        <v>CLEAN HIGIENIZACAO DE TEXTEIS LTDA ME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000003514</v>
      </c>
      <c r="I448" s="6">
        <f>IF('[1]TCE - ANEXO IV - Preencher'!K457="","",'[1]TCE - ANEXO IV - Preencher'!K457)</f>
        <v>45447</v>
      </c>
      <c r="J448" s="5" t="str">
        <f>'[1]TCE - ANEXO IV - Preencher'!L457</f>
        <v>WAOK35145</v>
      </c>
      <c r="K448" s="5" t="str">
        <f>IF(F448="B",LEFT('[1]TCE - ANEXO IV - Preencher'!M457,2),IF(F448="S",LEFT('[1]TCE - ANEXO IV - Preencher'!M457,7),IF('[1]TCE - ANEXO IV - Preencher'!H457="","")))</f>
        <v>2607901</v>
      </c>
      <c r="L448" s="7">
        <f>'[1]TCE - ANEXO IV - Preencher'!N457</f>
        <v>50641.53</v>
      </c>
    </row>
    <row r="449" spans="1:12" s="8" customFormat="1" ht="19.5" customHeight="1" x14ac:dyDescent="0.2">
      <c r="A449" s="3">
        <f>IFERROR(VLOOKUP(B449,'[1]DADOS (OCULTAR)'!$Q$3:$S$135,3,0),"")</f>
        <v>9039744002308</v>
      </c>
      <c r="B449" s="4" t="str">
        <f>'[1]TCE - ANEXO IV - Preencher'!C458</f>
        <v>HOSPITAL NOSSA SENHORA DAS GRAÇAS - ANTIGO ALFA - CG Nº 024/2022</v>
      </c>
      <c r="C449" s="4" t="str">
        <f>'[1]TCE - ANEXO IV - Preencher'!E458</f>
        <v>5.19 - Serviços Gráficos, de Encadernação e de Emolduração</v>
      </c>
      <c r="D449" s="3" t="str">
        <f>'[1]TCE - ANEXO IV - Preencher'!F458</f>
        <v>10.473.437/0001-04</v>
      </c>
      <c r="E449" s="5" t="str">
        <f>'[1]TCE - ANEXO IV - Preencher'!G458</f>
        <v>FOTO BELEZA ARTES COMERCIO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00024296</v>
      </c>
      <c r="I449" s="6">
        <f>IF('[1]TCE - ANEXO IV - Preencher'!K458="","",'[1]TCE - ANEXO IV - Preencher'!K458)</f>
        <v>45448</v>
      </c>
      <c r="J449" s="5" t="str">
        <f>'[1]TCE - ANEXO IV - Preencher'!L458</f>
        <v>JMAB-VKX8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632</v>
      </c>
    </row>
    <row r="450" spans="1:12" s="8" customFormat="1" ht="19.5" customHeight="1" x14ac:dyDescent="0.2">
      <c r="A450" s="3">
        <f>IFERROR(VLOOKUP(B450,'[1]DADOS (OCULTAR)'!$Q$3:$S$135,3,0),"")</f>
        <v>9039744002308</v>
      </c>
      <c r="B450" s="4" t="str">
        <f>'[1]TCE - ANEXO IV - Preencher'!C459</f>
        <v>HOSPITAL NOSSA SENHORA DAS GRAÇAS - ANTIGO ALFA - CG Nº 024/2022</v>
      </c>
      <c r="C450" s="4" t="str">
        <f>'[1]TCE - ANEXO IV - Preencher'!E459</f>
        <v>5.1 - Locação de Equipamentos Médicos-Hospitalares</v>
      </c>
      <c r="D450" s="3" t="str">
        <f>'[1]TCE - ANEXO IV - Preencher'!F459</f>
        <v>00.331.788/0024-05</v>
      </c>
      <c r="E450" s="5" t="str">
        <f>'[1]TCE - ANEXO IV - Preencher'!G459</f>
        <v>AIR LIQUIDE BRASIL LTDA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0051977</v>
      </c>
      <c r="I450" s="6">
        <f>IF('[1]TCE - ANEXO IV - Preencher'!K459="","",'[1]TCE - ANEXO IV - Preencher'!K459)</f>
        <v>45440</v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>2602902</v>
      </c>
      <c r="L450" s="7">
        <f>'[1]TCE - ANEXO IV - Preencher'!N459</f>
        <v>9265</v>
      </c>
    </row>
    <row r="451" spans="1:12" s="8" customFormat="1" ht="19.5" customHeight="1" x14ac:dyDescent="0.2">
      <c r="A451" s="3">
        <f>IFERROR(VLOOKUP(B451,'[1]DADOS (OCULTAR)'!$Q$3:$S$135,3,0),"")</f>
        <v>9039744002308</v>
      </c>
      <c r="B451" s="4" t="str">
        <f>'[1]TCE - ANEXO IV - Preencher'!C460</f>
        <v>HOSPITAL NOSSA SENHORA DAS GRAÇAS - ANTIGO ALFA - CG Nº 024/2022</v>
      </c>
      <c r="C451" s="4" t="str">
        <f>'[1]TCE - ANEXO IV - Preencher'!E460</f>
        <v>5.1 - Locação de Equipamentos Médicos-Hospitalares</v>
      </c>
      <c r="D451" s="3" t="str">
        <f>'[1]TCE - ANEXO IV - Preencher'!F460</f>
        <v>00.331.788/0024-05</v>
      </c>
      <c r="E451" s="5" t="str">
        <f>'[1]TCE - ANEXO IV - Preencher'!G460</f>
        <v>AIR LIQUIDE BRASIL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0051924</v>
      </c>
      <c r="I451" s="6">
        <f>IF('[1]TCE - ANEXO IV - Preencher'!K460="","",'[1]TCE - ANEXO IV - Preencher'!K460)</f>
        <v>45440</v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>2602902</v>
      </c>
      <c r="L451" s="7">
        <f>'[1]TCE - ANEXO IV - Preencher'!N460</f>
        <v>2661.75</v>
      </c>
    </row>
    <row r="452" spans="1:12" s="8" customFormat="1" ht="19.5" customHeight="1" x14ac:dyDescent="0.2">
      <c r="A452" s="3">
        <f>IFERROR(VLOOKUP(B452,'[1]DADOS (OCULTAR)'!$Q$3:$S$135,3,0),"")</f>
        <v>9039744002308</v>
      </c>
      <c r="B452" s="4" t="str">
        <f>'[1]TCE - ANEXO IV - Preencher'!C461</f>
        <v>HOSPITAL NOSSA SENHORA DAS GRAÇAS - ANTIGO ALFA - CG Nº 024/2022</v>
      </c>
      <c r="C452" s="4" t="str">
        <f>'[1]TCE - ANEXO IV - Preencher'!E461</f>
        <v>5.5 - Reparo e Manutenção de Máquinas e Equipamentos</v>
      </c>
      <c r="D452" s="3" t="str">
        <f>'[1]TCE - ANEXO IV - Preencher'!F461</f>
        <v>90.347.840/0008-94</v>
      </c>
      <c r="E452" s="5" t="str">
        <f>'[1]TCE - ANEXO IV - Preencher'!G461</f>
        <v>TK ELEVADORES BRASIL LTDA</v>
      </c>
      <c r="F452" s="5" t="str">
        <f>'[1]TCE - ANEXO IV - Preencher'!H461</f>
        <v>S</v>
      </c>
      <c r="G452" s="5" t="str">
        <f>'[1]TCE - ANEXO IV - Preencher'!I461</f>
        <v>S</v>
      </c>
      <c r="H452" s="5">
        <f>'[1]TCE - ANEXO IV - Preencher'!J461</f>
        <v>149787</v>
      </c>
      <c r="I452" s="6">
        <f>IF('[1]TCE - ANEXO IV - Preencher'!K461="","",'[1]TCE - ANEXO IV - Preencher'!K461)</f>
        <v>45419</v>
      </c>
      <c r="J452" s="5" t="str">
        <f>'[1]TCE - ANEXO IV - Preencher'!L461</f>
        <v>LM7G-2QW2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4976.3999999999996</v>
      </c>
    </row>
    <row r="453" spans="1:12" s="8" customFormat="1" ht="19.5" customHeight="1" x14ac:dyDescent="0.2">
      <c r="A453" s="3">
        <f>IFERROR(VLOOKUP(B453,'[1]DADOS (OCULTAR)'!$Q$3:$S$135,3,0),"")</f>
        <v>9039744002308</v>
      </c>
      <c r="B453" s="4" t="str">
        <f>'[1]TCE - ANEXO IV - Preencher'!C462</f>
        <v>HOSPITAL NOSSA SENHORA DAS GRAÇAS - ANTIGO ALFA - CG Nº 024/2022</v>
      </c>
      <c r="C453" s="4" t="str">
        <f>'[1]TCE - ANEXO IV - Preencher'!E462</f>
        <v>5.17 - Manutenção de Software, Certificação Digital e Microfilmagem</v>
      </c>
      <c r="D453" s="3" t="str">
        <f>'[1]TCE - ANEXO IV - Preencher'!F462</f>
        <v>08.399.167/0001-89</v>
      </c>
      <c r="E453" s="5" t="str">
        <f>'[1]TCE - ANEXO IV - Preencher'!G462</f>
        <v>ICTS GLOBAL DO BRASIL LTDA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059190</v>
      </c>
      <c r="I453" s="6">
        <f>IF('[1]TCE - ANEXO IV - Preencher'!K462="","",'[1]TCE - ANEXO IV - Preencher'!K462)</f>
        <v>45450</v>
      </c>
      <c r="J453" s="5" t="str">
        <f>'[1]TCE - ANEXO IV - Preencher'!L462</f>
        <v>166r.7877.3821.4876299-V</v>
      </c>
      <c r="K453" s="5" t="str">
        <f>IF(F453="B",LEFT('[1]TCE - ANEXO IV - Preencher'!M462,2),IF(F453="S",LEFT('[1]TCE - ANEXO IV - Preencher'!M462,7),IF('[1]TCE - ANEXO IV - Preencher'!H462="","")))</f>
        <v>3505708</v>
      </c>
      <c r="L453" s="7">
        <f>'[1]TCE - ANEXO IV - Preencher'!N462</f>
        <v>594.58000000000004</v>
      </c>
    </row>
    <row r="454" spans="1:12" s="8" customFormat="1" ht="19.5" customHeight="1" x14ac:dyDescent="0.2">
      <c r="A454" s="3">
        <f>IFERROR(VLOOKUP(B454,'[1]DADOS (OCULTAR)'!$Q$3:$S$135,3,0),"")</f>
        <v>9039744002308</v>
      </c>
      <c r="B454" s="4" t="str">
        <f>'[1]TCE - ANEXO IV - Preencher'!C463</f>
        <v>HOSPITAL NOSSA SENHORA DAS GRAÇAS - ANTIGO ALFA - CG Nº 024/2022</v>
      </c>
      <c r="C454" s="4" t="str">
        <f>'[1]TCE - ANEXO IV - Preencher'!E463</f>
        <v>5.5 - Reparo e Manutenção de Máquinas e Equipamentos</v>
      </c>
      <c r="D454" s="3" t="str">
        <f>'[1]TCE - ANEXO IV - Preencher'!F463</f>
        <v>00.331.788/0024-05</v>
      </c>
      <c r="E454" s="5" t="str">
        <f>'[1]TCE - ANEXO IV - Preencher'!G463</f>
        <v>AIR LIQUIDE BRASIL LTDA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000002676</v>
      </c>
      <c r="I454" s="6">
        <f>IF('[1]TCE - ANEXO IV - Preencher'!K463="","",'[1]TCE - ANEXO IV - Preencher'!K463)</f>
        <v>45440</v>
      </c>
      <c r="J454" s="5" t="str">
        <f>'[1]TCE - ANEXO IV - Preencher'!L463</f>
        <v>UVGO44338</v>
      </c>
      <c r="K454" s="5" t="str">
        <f>IF(F454="B",LEFT('[1]TCE - ANEXO IV - Preencher'!M463,2),IF(F454="S",LEFT('[1]TCE - ANEXO IV - Preencher'!M463,7),IF('[1]TCE - ANEXO IV - Preencher'!H463="","")))</f>
        <v>2602902</v>
      </c>
      <c r="L454" s="7">
        <f>'[1]TCE - ANEXO IV - Preencher'!N463</f>
        <v>872</v>
      </c>
    </row>
    <row r="455" spans="1:12" s="8" customFormat="1" ht="19.5" customHeight="1" x14ac:dyDescent="0.2">
      <c r="A455" s="3">
        <f>IFERROR(VLOOKUP(B455,'[1]DADOS (OCULTAR)'!$Q$3:$S$135,3,0),"")</f>
        <v>9039744002308</v>
      </c>
      <c r="B455" s="4" t="str">
        <f>'[1]TCE - ANEXO IV - Preencher'!C464</f>
        <v>HOSPITAL NOSSA SENHORA DAS GRAÇAS - ANTIGO ALFA - CG Nº 024/2022</v>
      </c>
      <c r="C455" s="4" t="str">
        <f>'[1]TCE - ANEXO IV - Preencher'!E464</f>
        <v>5.5 - Reparo e Manutenção de Máquinas e Equipamentos</v>
      </c>
      <c r="D455" s="3" t="str">
        <f>'[1]TCE - ANEXO IV - Preencher'!F464</f>
        <v>00.331.788/0024-05</v>
      </c>
      <c r="E455" s="5" t="str">
        <f>'[1]TCE - ANEXO IV - Preencher'!G464</f>
        <v>AIR LIQUIDE BRASIL LTDA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000002675</v>
      </c>
      <c r="I455" s="6">
        <f>IF('[1]TCE - ANEXO IV - Preencher'!K464="","",'[1]TCE - ANEXO IV - Preencher'!K464)</f>
        <v>45440</v>
      </c>
      <c r="J455" s="5" t="str">
        <f>'[1]TCE - ANEXO IV - Preencher'!L464</f>
        <v>BXSR35094</v>
      </c>
      <c r="K455" s="5" t="str">
        <f>IF(F455="B",LEFT('[1]TCE - ANEXO IV - Preencher'!M464,2),IF(F455="S",LEFT('[1]TCE - ANEXO IV - Preencher'!M464,7),IF('[1]TCE - ANEXO IV - Preencher'!H464="","")))</f>
        <v>2602902</v>
      </c>
      <c r="L455" s="7">
        <f>'[1]TCE - ANEXO IV - Preencher'!N464</f>
        <v>872</v>
      </c>
    </row>
    <row r="456" spans="1:12" s="8" customFormat="1" ht="19.5" customHeight="1" x14ac:dyDescent="0.2">
      <c r="A456" s="3">
        <f>IFERROR(VLOOKUP(B456,'[1]DADOS (OCULTAR)'!$Q$3:$S$135,3,0),"")</f>
        <v>9039744002308</v>
      </c>
      <c r="B456" s="4" t="str">
        <f>'[1]TCE - ANEXO IV - Preencher'!C465</f>
        <v>HOSPITAL NOSSA SENHORA DAS GRAÇAS - ANTIGO ALFA - CG Nº 024/2022</v>
      </c>
      <c r="C456" s="4" t="str">
        <f>'[1]TCE - ANEXO IV - Preencher'!E465</f>
        <v>5.2 - Serviços Técnicos Profissionais</v>
      </c>
      <c r="D456" s="3" t="str">
        <f>'[1]TCE - ANEXO IV - Preencher'!F465</f>
        <v>09.425.434/0001-08</v>
      </c>
      <c r="E456" s="5" t="str">
        <f>'[1]TCE - ANEXO IV - Preencher'!G465</f>
        <v>BLACK ADVOGADOS ASSOCIADOS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00002864</v>
      </c>
      <c r="I456" s="6">
        <f>IF('[1]TCE - ANEXO IV - Preencher'!K465="","",'[1]TCE - ANEXO IV - Preencher'!K465)</f>
        <v>45446</v>
      </c>
      <c r="J456" s="5" t="str">
        <f>'[1]TCE - ANEXO IV - Preencher'!L465</f>
        <v>PEQJ-ID6U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12700</v>
      </c>
    </row>
    <row r="457" spans="1:12" s="8" customFormat="1" ht="19.5" customHeight="1" x14ac:dyDescent="0.2">
      <c r="A457" s="3">
        <f>IFERROR(VLOOKUP(B457,'[1]DADOS (OCULTAR)'!$Q$3:$S$135,3,0),"")</f>
        <v>9039744002308</v>
      </c>
      <c r="B457" s="4" t="str">
        <f>'[1]TCE - ANEXO IV - Preencher'!C466</f>
        <v>HOSPITAL NOSSA SENHORA DAS GRAÇAS - ANTIGO ALFA - CG Nº 024/2022</v>
      </c>
      <c r="C457" s="4" t="str">
        <f>'[1]TCE - ANEXO IV - Preencher'!E466</f>
        <v>5.99 - Outros Serviços de Terceiros Pessoa Jurídica</v>
      </c>
      <c r="D457" s="3" t="str">
        <f>'[1]TCE - ANEXO IV - Preencher'!F466</f>
        <v>12.918.503/0001-20</v>
      </c>
      <c r="E457" s="5" t="str">
        <f>'[1]TCE - ANEXO IV - Preencher'!G466</f>
        <v>TECH'YDRO GESTAO &amp; SERVICOS DE ENGENHARIA QUIMICA LTDA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0000005140</v>
      </c>
      <c r="I457" s="6">
        <f>IF('[1]TCE - ANEXO IV - Preencher'!K466="","",'[1]TCE - ANEXO IV - Preencher'!K466)</f>
        <v>45419</v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>2304285</v>
      </c>
      <c r="L457" s="7">
        <f>'[1]TCE - ANEXO IV - Preencher'!N466</f>
        <v>982.81</v>
      </c>
    </row>
    <row r="458" spans="1:12" s="8" customFormat="1" ht="19.5" customHeight="1" x14ac:dyDescent="0.2">
      <c r="A458" s="3">
        <f>IFERROR(VLOOKUP(B458,'[1]DADOS (OCULTAR)'!$Q$3:$S$135,3,0),"")</f>
        <v>9039744002308</v>
      </c>
      <c r="B458" s="4" t="str">
        <f>'[1]TCE - ANEXO IV - Preencher'!C467</f>
        <v>HOSPITAL NOSSA SENHORA DAS GRAÇAS - ANTIGO ALFA - CG Nº 024/2022</v>
      </c>
      <c r="C458" s="4" t="str">
        <f>'[1]TCE - ANEXO IV - Preencher'!E467</f>
        <v>5.99 - Outros Serviços de Terceiros Pessoa Jurídica</v>
      </c>
      <c r="D458" s="3" t="str">
        <f>'[1]TCE - ANEXO IV - Preencher'!F467</f>
        <v>35.521.046/0001-30</v>
      </c>
      <c r="E458" s="5" t="str">
        <f>'[1]TCE - ANEXO IV - Preencher'!G467</f>
        <v>TGI - CONSULTORIA EM GESTAO EMPRESARIAL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00024728</v>
      </c>
      <c r="I458" s="6">
        <f>IF('[1]TCE - ANEXO IV - Preencher'!K467="","",'[1]TCE - ANEXO IV - Preencher'!K467)</f>
        <v>45418</v>
      </c>
      <c r="J458" s="5" t="str">
        <f>'[1]TCE - ANEXO IV - Preencher'!L467</f>
        <v>MRCB-ULAU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3600</v>
      </c>
    </row>
    <row r="459" spans="1:12" s="8" customFormat="1" ht="19.5" customHeight="1" x14ac:dyDescent="0.2">
      <c r="A459" s="3">
        <f>IFERROR(VLOOKUP(B459,'[1]DADOS (OCULTAR)'!$Q$3:$S$135,3,0),"")</f>
        <v>9039744002308</v>
      </c>
      <c r="B459" s="4" t="str">
        <f>'[1]TCE - ANEXO IV - Preencher'!C468</f>
        <v>HOSPITAL NOSSA SENHORA DAS GRAÇAS - ANTIGO ALFA - CG Nº 024/2022</v>
      </c>
      <c r="C459" s="4" t="str">
        <f>'[1]TCE - ANEXO IV - Preencher'!E468</f>
        <v>5.3 - Locação de Máquinas e Equipamentos</v>
      </c>
      <c r="D459" s="3" t="str">
        <f>'[1]TCE - ANEXO IV - Preencher'!F468</f>
        <v>05.978.261/0001-02</v>
      </c>
      <c r="E459" s="5" t="str">
        <f>'[1]TCE - ANEXO IV - Preencher'!G468</f>
        <v>T F V B ROCHA COMERCIO E SERVICOS DE FILTROS (AGUA.COM)</v>
      </c>
      <c r="F459" s="5" t="str">
        <f>'[1]TCE - ANEXO IV - Preencher'!H468</f>
        <v>S</v>
      </c>
      <c r="G459" s="5" t="str">
        <f>'[1]TCE - ANEXO IV - Preencher'!I468</f>
        <v>S</v>
      </c>
      <c r="H459" s="5">
        <f>'[1]TCE - ANEXO IV - Preencher'!J468</f>
        <v>240601</v>
      </c>
      <c r="I459" s="6">
        <f>IF('[1]TCE - ANEXO IV - Preencher'!K468="","",'[1]TCE - ANEXO IV - Preencher'!K468)</f>
        <v>45444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2611606</v>
      </c>
      <c r="L459" s="7">
        <f>'[1]TCE - ANEXO IV - Preencher'!N468</f>
        <v>2559.1799999999998</v>
      </c>
    </row>
    <row r="460" spans="1:12" s="8" customFormat="1" ht="19.5" customHeight="1" x14ac:dyDescent="0.2">
      <c r="A460" s="3">
        <f>IFERROR(VLOOKUP(B460,'[1]DADOS (OCULTAR)'!$Q$3:$S$135,3,0),"")</f>
        <v>9039744002308</v>
      </c>
      <c r="B460" s="4" t="str">
        <f>'[1]TCE - ANEXO IV - Preencher'!C469</f>
        <v>HOSPITAL NOSSA SENHORA DAS GRAÇAS - ANTIGO ALFA - CG Nº 024/2022</v>
      </c>
      <c r="C460" s="4" t="str">
        <f>'[1]TCE - ANEXO IV - Preencher'!E469</f>
        <v>5.19 - Serviços Gráficos, de Encadernação e de Emolduração</v>
      </c>
      <c r="D460" s="3" t="str">
        <f>'[1]TCE - ANEXO IV - Preencher'!F469</f>
        <v>23.755.654/0001-20</v>
      </c>
      <c r="E460" s="5" t="str">
        <f>'[1]TCE - ANEXO IV - Preencher'!G469</f>
        <v>COPYLASER GRAFICA LTDA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00000046</v>
      </c>
      <c r="I460" s="6">
        <f>IF('[1]TCE - ANEXO IV - Preencher'!K469="","",'[1]TCE - ANEXO IV - Preencher'!K469)</f>
        <v>45434</v>
      </c>
      <c r="J460" s="5" t="str">
        <f>'[1]TCE - ANEXO IV - Preencher'!L469</f>
        <v>GF8N-W7DY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10090</v>
      </c>
    </row>
    <row r="461" spans="1:12" s="8" customFormat="1" ht="19.5" customHeight="1" x14ac:dyDescent="0.2">
      <c r="A461" s="3">
        <f>IFERROR(VLOOKUP(B461,'[1]DADOS (OCULTAR)'!$Q$3:$S$135,3,0),"")</f>
        <v>9039744002308</v>
      </c>
      <c r="B461" s="4" t="str">
        <f>'[1]TCE - ANEXO IV - Preencher'!C470</f>
        <v>HOSPITAL NOSSA SENHORA DAS GRAÇAS - ANTIGO ALFA - CG Nº 024/2022</v>
      </c>
      <c r="C461" s="4" t="str">
        <f>'[1]TCE - ANEXO IV - Preencher'!E470</f>
        <v>5.99 - Outros Serviços de Terceiros Pessoa Jurídica</v>
      </c>
      <c r="D461" s="3" t="str">
        <f>'[1]TCE - ANEXO IV - Preencher'!F470</f>
        <v>11.735.586/0001-59</v>
      </c>
      <c r="E461" s="5" t="str">
        <f>'[1]TCE - ANEXO IV - Preencher'!G470</f>
        <v>FUNDACAO DE APOIO AO DESENVOLVIMENTO DA UNIVERSIDADE FE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00076921</v>
      </c>
      <c r="I461" s="6">
        <f>IF('[1]TCE - ANEXO IV - Preencher'!K470="","",'[1]TCE - ANEXO IV - Preencher'!K470)</f>
        <v>45449</v>
      </c>
      <c r="J461" s="5" t="str">
        <f>'[1]TCE - ANEXO IV - Preencher'!L470</f>
        <v>5EKD-DMKZ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7">
        <f>'[1]TCE - ANEXO IV - Preencher'!N470</f>
        <v>1010.52</v>
      </c>
    </row>
    <row r="462" spans="1:12" s="8" customFormat="1" ht="19.5" customHeight="1" x14ac:dyDescent="0.2">
      <c r="A462" s="3">
        <f>IFERROR(VLOOKUP(B462,'[1]DADOS (OCULTAR)'!$Q$3:$S$135,3,0),"")</f>
        <v>9039744002308</v>
      </c>
      <c r="B462" s="4" t="str">
        <f>'[1]TCE - ANEXO IV - Preencher'!C471</f>
        <v>HOSPITAL NOSSA SENHORA DAS GRAÇAS - ANTIGO ALFA - CG Nº 024/2022</v>
      </c>
      <c r="C462" s="4" t="str">
        <f>'[1]TCE - ANEXO IV - Preencher'!E471</f>
        <v>5.8 - Locação de Veículos Automotores</v>
      </c>
      <c r="D462" s="3" t="str">
        <f>'[1]TCE - ANEXO IV - Preencher'!F471</f>
        <v>07.901.782/0002-60</v>
      </c>
      <c r="E462" s="5" t="str">
        <f>'[1]TCE - ANEXO IV - Preencher'!G471</f>
        <v>SAFETYMED ASSESSORIA MEDICA LTDA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00008214</v>
      </c>
      <c r="I462" s="6">
        <f>IF('[1]TCE - ANEXO IV - Preencher'!K471="","",'[1]TCE - ANEXO IV - Preencher'!K471)</f>
        <v>45446</v>
      </c>
      <c r="J462" s="5" t="str">
        <f>'[1]TCE - ANEXO IV - Preencher'!L471</f>
        <v>flbd-jisz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34252.5</v>
      </c>
    </row>
    <row r="463" spans="1:12" s="8" customFormat="1" ht="19.5" customHeight="1" x14ac:dyDescent="0.2">
      <c r="A463" s="3">
        <f>IFERROR(VLOOKUP(B463,'[1]DADOS (OCULTAR)'!$Q$3:$S$135,3,0),"")</f>
        <v>9039744002308</v>
      </c>
      <c r="B463" s="4" t="str">
        <f>'[1]TCE - ANEXO IV - Preencher'!C472</f>
        <v>HOSPITAL NOSSA SENHORA DAS GRAÇAS - ANTIGO ALFA - CG Nº 024/2022</v>
      </c>
      <c r="C463" s="4" t="str">
        <f>'[1]TCE - ANEXO IV - Preencher'!E472</f>
        <v>5.16 - Serviços Médico-Hospitalares, Odotonlogia e Laboratoriais</v>
      </c>
      <c r="D463" s="3" t="str">
        <f>'[1]TCE - ANEXO IV - Preencher'!F472</f>
        <v>04.539.279/0001-37</v>
      </c>
      <c r="E463" s="5" t="str">
        <f>'[1]TCE - ANEXO IV - Preencher'!G472</f>
        <v>CIENTIFICALAB PRODUTOS LABORATORIAIS E SISTEMAS LTDA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013359</v>
      </c>
      <c r="I463" s="6">
        <f>IF('[1]TCE - ANEXO IV - Preencher'!K472="","",'[1]TCE - ANEXO IV - Preencher'!K472)</f>
        <v>45449</v>
      </c>
      <c r="J463" s="5" t="str">
        <f>'[1]TCE - ANEXO IV - Preencher'!L472</f>
        <v>266G.7810.4911.0733899-V</v>
      </c>
      <c r="K463" s="5" t="str">
        <f>IF(F463="B",LEFT('[1]TCE - ANEXO IV - Preencher'!M472,2),IF(F463="S",LEFT('[1]TCE - ANEXO IV - Preencher'!M472,7),IF('[1]TCE - ANEXO IV - Preencher'!H472="","")))</f>
        <v>3505708</v>
      </c>
      <c r="L463" s="7">
        <f>'[1]TCE - ANEXO IV - Preencher'!N472</f>
        <v>146365.42000000001</v>
      </c>
    </row>
    <row r="464" spans="1:12" s="8" customFormat="1" ht="19.5" customHeight="1" x14ac:dyDescent="0.2">
      <c r="A464" s="3">
        <f>IFERROR(VLOOKUP(B464,'[1]DADOS (OCULTAR)'!$Q$3:$S$135,3,0),"")</f>
        <v>9039744002308</v>
      </c>
      <c r="B464" s="4" t="str">
        <f>'[1]TCE - ANEXO IV - Preencher'!C473</f>
        <v>HOSPITAL NOSSA SENHORA DAS GRAÇAS - ANTIGO ALFA - CG Nº 024/2022</v>
      </c>
      <c r="C464" s="4" t="str">
        <f>'[1]TCE - ANEXO IV - Preencher'!E473</f>
        <v>5.2 - Serviços Técnicos Profissionais</v>
      </c>
      <c r="D464" s="3" t="str">
        <f>'[1]TCE - ANEXO IV - Preencher'!F473</f>
        <v>41.643.331/0001-27</v>
      </c>
      <c r="E464" s="5" t="str">
        <f>'[1]TCE - ANEXO IV - Preencher'!G473</f>
        <v>R C RADIOPROTECAO LTDA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00001298</v>
      </c>
      <c r="I464" s="6">
        <f>IF('[1]TCE - ANEXO IV - Preencher'!K473="","",'[1]TCE - ANEXO IV - Preencher'!K473)</f>
        <v>45455</v>
      </c>
      <c r="J464" s="5" t="str">
        <f>'[1]TCE - ANEXO IV - Preencher'!L473</f>
        <v>SX4L-5GZP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7">
        <f>'[1]TCE - ANEXO IV - Preencher'!N473</f>
        <v>6000</v>
      </c>
    </row>
    <row r="465" spans="1:12" s="8" customFormat="1" ht="19.5" customHeight="1" x14ac:dyDescent="0.2">
      <c r="A465" s="3">
        <f>IFERROR(VLOOKUP(B465,'[1]DADOS (OCULTAR)'!$Q$3:$S$135,3,0),"")</f>
        <v>9039744002308</v>
      </c>
      <c r="B465" s="4" t="str">
        <f>'[1]TCE - ANEXO IV - Preencher'!C474</f>
        <v>HOSPITAL NOSSA SENHORA DAS GRAÇAS - ANTIGO ALFA - CG Nº 024/2022</v>
      </c>
      <c r="C465" s="4" t="str">
        <f>'[1]TCE - ANEXO IV - Preencher'!E474</f>
        <v>5.18 - Teledonia Fixa</v>
      </c>
      <c r="D465" s="3" t="str">
        <f>'[1]TCE - ANEXO IV - Preencher'!F474</f>
        <v>71.208.516/0165-00</v>
      </c>
      <c r="E465" s="5" t="str">
        <f>'[1]TCE - ANEXO IV - Preencher'!G474</f>
        <v>ALGAR TELECOM S.A.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001430</v>
      </c>
      <c r="I465" s="6">
        <f>IF('[1]TCE - ANEXO IV - Preencher'!K474="","",'[1]TCE - ANEXO IV - Preencher'!K474)</f>
        <v>45454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7">
        <f>'[1]TCE - ANEXO IV - Preencher'!N474</f>
        <v>1200</v>
      </c>
    </row>
    <row r="466" spans="1:12" s="8" customFormat="1" ht="19.5" customHeight="1" x14ac:dyDescent="0.2">
      <c r="A466" s="3">
        <f>IFERROR(VLOOKUP(B466,'[1]DADOS (OCULTAR)'!$Q$3:$S$135,3,0),"")</f>
        <v>9039744002308</v>
      </c>
      <c r="B466" s="4" t="str">
        <f>'[1]TCE - ANEXO IV - Preencher'!C475</f>
        <v>HOSPITAL NOSSA SENHORA DAS GRAÇAS - ANTIGO ALFA - CG Nº 024/2022</v>
      </c>
      <c r="C466" s="4" t="str">
        <f>'[1]TCE - ANEXO IV - Preencher'!E475</f>
        <v>5.18 - Teledonia Fixa</v>
      </c>
      <c r="D466" s="3" t="str">
        <f>'[1]TCE - ANEXO IV - Preencher'!F475</f>
        <v>71.208.516/0165-00</v>
      </c>
      <c r="E466" s="5" t="str">
        <f>'[1]TCE - ANEXO IV - Preencher'!G475</f>
        <v>ALGAR TELECOM S.A.</v>
      </c>
      <c r="F466" s="5" t="str">
        <f>'[1]TCE - ANEXO IV - Preencher'!H475</f>
        <v>S</v>
      </c>
      <c r="G466" s="5" t="str">
        <f>'[1]TCE - ANEXO IV - Preencher'!I475</f>
        <v>S</v>
      </c>
      <c r="H466" s="5">
        <f>'[1]TCE - ANEXO IV - Preencher'!J475</f>
        <v>2096</v>
      </c>
      <c r="I466" s="6">
        <f>IF('[1]TCE - ANEXO IV - Preencher'!K475="","",'[1]TCE - ANEXO IV - Preencher'!K475)</f>
        <v>45454</v>
      </c>
      <c r="J466" s="5" t="str">
        <f>'[1]TCE - ANEXO IV - Preencher'!L475</f>
        <v>RDNX-FPQG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100</v>
      </c>
    </row>
    <row r="467" spans="1:12" s="8" customFormat="1" ht="19.5" customHeight="1" x14ac:dyDescent="0.2">
      <c r="A467" s="3">
        <f>IFERROR(VLOOKUP(B467,'[1]DADOS (OCULTAR)'!$Q$3:$S$135,3,0),"")</f>
        <v>9039744002308</v>
      </c>
      <c r="B467" s="4" t="str">
        <f>'[1]TCE - ANEXO IV - Preencher'!C476</f>
        <v>HOSPITAL NOSSA SENHORA DAS GRAÇAS - ANTIGO ALFA - CG Nº 024/2022</v>
      </c>
      <c r="C467" s="4" t="str">
        <f>'[1]TCE - ANEXO IV - Preencher'!E476</f>
        <v>5.23 - Limpeza e Conservação</v>
      </c>
      <c r="D467" s="3" t="str">
        <f>'[1]TCE - ANEXO IV - Preencher'!F476</f>
        <v>11.356.463/0001-07</v>
      </c>
      <c r="E467" s="5" t="str">
        <f>'[1]TCE - ANEXO IV - Preencher'!G476</f>
        <v>LIMPEX - SERVICO DE LIMPEZA DE RESERVATORIO LTDA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00001590</v>
      </c>
      <c r="I467" s="6">
        <f>IF('[1]TCE - ANEXO IV - Preencher'!K476="","",'[1]TCE - ANEXO IV - Preencher'!K476)</f>
        <v>45454</v>
      </c>
      <c r="J467" s="5" t="str">
        <f>'[1]TCE - ANEXO IV - Preencher'!L476</f>
        <v>DD3X-XSUI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1512</v>
      </c>
    </row>
    <row r="468" spans="1:12" s="8" customFormat="1" ht="19.5" customHeight="1" x14ac:dyDescent="0.2">
      <c r="A468" s="3">
        <f>IFERROR(VLOOKUP(B468,'[1]DADOS (OCULTAR)'!$Q$3:$S$135,3,0),"")</f>
        <v>9039744002308</v>
      </c>
      <c r="B468" s="4" t="str">
        <f>'[1]TCE - ANEXO IV - Preencher'!C477</f>
        <v>HOSPITAL NOSSA SENHORA DAS GRAÇAS - ANTIGO ALFA - CG Nº 024/2022</v>
      </c>
      <c r="C468" s="4" t="str">
        <f>'[1]TCE - ANEXO IV - Preencher'!E477</f>
        <v>5.99 - Outros Serviços de Terceiros Pessoa Jurídica</v>
      </c>
      <c r="D468" s="3" t="str">
        <f>'[1]TCE - ANEXO IV - Preencher'!F477</f>
        <v>09.024.660/0001-87</v>
      </c>
      <c r="E468" s="5" t="str">
        <f>'[1]TCE - ANEXO IV - Preencher'!G477</f>
        <v>A SAE SERVICOS DE ENTREGA RAPIDA DE DOCUMENTOS E TERCEI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00013460</v>
      </c>
      <c r="I468" s="6">
        <f>IF('[1]TCE - ANEXO IV - Preencher'!K477="","",'[1]TCE - ANEXO IV - Preencher'!K477)</f>
        <v>45446</v>
      </c>
      <c r="J468" s="5" t="str">
        <f>'[1]TCE - ANEXO IV - Preencher'!L477</f>
        <v>w1a1-3tev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3900</v>
      </c>
    </row>
    <row r="469" spans="1:12" s="8" customFormat="1" ht="19.5" customHeight="1" x14ac:dyDescent="0.2">
      <c r="A469" s="3">
        <f>IFERROR(VLOOKUP(B469,'[1]DADOS (OCULTAR)'!$Q$3:$S$135,3,0),"")</f>
        <v>9039744002308</v>
      </c>
      <c r="B469" s="4" t="str">
        <f>'[1]TCE - ANEXO IV - Preencher'!C478</f>
        <v>HOSPITAL NOSSA SENHORA DAS GRAÇAS - ANTIGO ALFA - CG Nº 024/2022</v>
      </c>
      <c r="C469" s="4" t="str">
        <f>'[1]TCE - ANEXO IV - Preencher'!E478</f>
        <v>5.1 - Locação de Equipamentos Médicos-Hospitalares</v>
      </c>
      <c r="D469" s="3" t="str">
        <f>'[1]TCE - ANEXO IV - Preencher'!F478</f>
        <v>06.889.652/0001-05</v>
      </c>
      <c r="E469" s="5" t="str">
        <f>'[1]TCE - ANEXO IV - Preencher'!G478</f>
        <v>AURION EQUIPAMENTOS ELETRONICOS LTDA</v>
      </c>
      <c r="F469" s="5" t="str">
        <f>'[1]TCE - ANEXO IV - Preencher'!H478</f>
        <v>S</v>
      </c>
      <c r="G469" s="5" t="str">
        <f>'[1]TCE - ANEXO IV - Preencher'!I478</f>
        <v>S</v>
      </c>
      <c r="H469" s="5">
        <f>'[1]TCE - ANEXO IV - Preencher'!J478</f>
        <v>346</v>
      </c>
      <c r="I469" s="6">
        <f>IF('[1]TCE - ANEXO IV - Preencher'!K478="","",'[1]TCE - ANEXO IV - Preencher'!K478)</f>
        <v>45454</v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>3550308</v>
      </c>
      <c r="L469" s="7">
        <f>'[1]TCE - ANEXO IV - Preencher'!N478</f>
        <v>339.2</v>
      </c>
    </row>
    <row r="470" spans="1:12" s="8" customFormat="1" ht="19.5" customHeight="1" x14ac:dyDescent="0.2">
      <c r="A470" s="3">
        <f>IFERROR(VLOOKUP(B470,'[1]DADOS (OCULTAR)'!$Q$3:$S$135,3,0),"")</f>
        <v>9039744002308</v>
      </c>
      <c r="B470" s="4" t="str">
        <f>'[1]TCE - ANEXO IV - Preencher'!C479</f>
        <v>HOSPITAL NOSSA SENHORA DAS GRAÇAS - ANTIGO ALFA - CG Nº 024/2022</v>
      </c>
      <c r="C470" s="4" t="str">
        <f>'[1]TCE - ANEXO IV - Preencher'!E479</f>
        <v>5.2 - Serviços Técnicos Profissionais</v>
      </c>
      <c r="D470" s="3" t="str">
        <f>'[1]TCE - ANEXO IV - Preencher'!F479</f>
        <v>45.513.803/0001-88</v>
      </c>
      <c r="E470" s="5" t="str">
        <f>'[1]TCE - ANEXO IV - Preencher'!G479</f>
        <v>CARVALHO &amp; LINS LTDA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00001234</v>
      </c>
      <c r="I470" s="6">
        <f>IF('[1]TCE - ANEXO IV - Preencher'!K479="","",'[1]TCE - ANEXO IV - Preencher'!K479)</f>
        <v>45446</v>
      </c>
      <c r="J470" s="5" t="str">
        <f>'[1]TCE - ANEXO IV - Preencher'!L479</f>
        <v>d9y4-gngl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620</v>
      </c>
    </row>
    <row r="471" spans="1:12" s="8" customFormat="1" ht="19.5" customHeight="1" x14ac:dyDescent="0.2">
      <c r="A471" s="3">
        <f>IFERROR(VLOOKUP(B471,'[1]DADOS (OCULTAR)'!$Q$3:$S$135,3,0),"")</f>
        <v>9039744002308</v>
      </c>
      <c r="B471" s="4" t="str">
        <f>'[1]TCE - ANEXO IV - Preencher'!C480</f>
        <v>HOSPITAL NOSSA SENHORA DAS GRAÇAS - ANTIGO ALFA - CG Nº 024/2022</v>
      </c>
      <c r="C471" s="4" t="str">
        <f>'[1]TCE - ANEXO IV - Preencher'!E480</f>
        <v>5.17 - Manutenção de Software, Certificação Digital e Microfilmagem</v>
      </c>
      <c r="D471" s="3" t="str">
        <f>'[1]TCE - ANEXO IV - Preencher'!F480</f>
        <v>92.306.257/0007-80</v>
      </c>
      <c r="E471" s="5" t="str">
        <f>'[1]TCE - ANEXO IV - Preencher'!G480</f>
        <v>MV INFORMATICA NORDESTE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00074136</v>
      </c>
      <c r="I471" s="6">
        <f>IF('[1]TCE - ANEXO IV - Preencher'!K480="","",'[1]TCE - ANEXO IV - Preencher'!K480)</f>
        <v>45453</v>
      </c>
      <c r="J471" s="5" t="str">
        <f>'[1]TCE - ANEXO IV - Preencher'!L480</f>
        <v>RWT5-DZTS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49003.85</v>
      </c>
    </row>
    <row r="472" spans="1:12" s="8" customFormat="1" ht="19.5" customHeight="1" x14ac:dyDescent="0.2">
      <c r="A472" s="3">
        <f>IFERROR(VLOOKUP(B472,'[1]DADOS (OCULTAR)'!$Q$3:$S$135,3,0),"")</f>
        <v>9039744002308</v>
      </c>
      <c r="B472" s="4" t="str">
        <f>'[1]TCE - ANEXO IV - Preencher'!C481</f>
        <v>HOSPITAL NOSSA SENHORA DAS GRAÇAS - ANTIGO ALFA - CG Nº 024/2022</v>
      </c>
      <c r="C472" s="4" t="str">
        <f>'[1]TCE - ANEXO IV - Preencher'!E481</f>
        <v>5.3 - Locação de Máquinas e Equipamentos</v>
      </c>
      <c r="D472" s="3" t="str">
        <f>'[1]TCE - ANEXO IV - Preencher'!F481</f>
        <v>44.283.333/0005-74</v>
      </c>
      <c r="E472" s="5" t="str">
        <f>'[1]TCE - ANEXO IV - Preencher'!G481</f>
        <v>SCM PARTICIPACOES S.A.</v>
      </c>
      <c r="F472" s="5" t="str">
        <f>'[1]TCE - ANEXO IV - Preencher'!H481</f>
        <v>S</v>
      </c>
      <c r="G472" s="5" t="str">
        <f>'[1]TCE - ANEXO IV - Preencher'!I481</f>
        <v>S</v>
      </c>
      <c r="H472" s="5">
        <f>'[1]TCE - ANEXO IV - Preencher'!J481</f>
        <v>27410</v>
      </c>
      <c r="I472" s="6" t="str">
        <f>IF('[1]TCE - ANEXO IV - Preencher'!K481="","",'[1]TCE - ANEXO IV - Preencher'!K481)</f>
        <v>02/05/2024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68150</v>
      </c>
    </row>
    <row r="473" spans="1:12" s="8" customFormat="1" ht="19.5" customHeight="1" x14ac:dyDescent="0.2">
      <c r="A473" s="3">
        <f>IFERROR(VLOOKUP(B473,'[1]DADOS (OCULTAR)'!$Q$3:$S$135,3,0),"")</f>
        <v>9039744002308</v>
      </c>
      <c r="B473" s="4" t="str">
        <f>'[1]TCE - ANEXO IV - Preencher'!C482</f>
        <v>HOSPITAL NOSSA SENHORA DAS GRAÇAS - ANTIGO ALFA - CG Nº 024/2022</v>
      </c>
      <c r="C473" s="4" t="str">
        <f>'[1]TCE - ANEXO IV - Preencher'!E482</f>
        <v>5.23 - Limpeza e Conservação</v>
      </c>
      <c r="D473" s="3" t="str">
        <f>'[1]TCE - ANEXO IV - Preencher'!F482</f>
        <v>57.559.387/0001-38</v>
      </c>
      <c r="E473" s="5" t="str">
        <f>'[1]TCE - ANEXO IV - Preencher'!G482</f>
        <v>VERZANI &amp; SANDRINI S.A.</v>
      </c>
      <c r="F473" s="5" t="str">
        <f>'[1]TCE - ANEXO IV - Preencher'!H482</f>
        <v>S</v>
      </c>
      <c r="G473" s="5" t="str">
        <f>'[1]TCE - ANEXO IV - Preencher'!I482</f>
        <v>S</v>
      </c>
      <c r="H473" s="5">
        <f>'[1]TCE - ANEXO IV - Preencher'!J482</f>
        <v>189857</v>
      </c>
      <c r="I473" s="6">
        <f>IF('[1]TCE - ANEXO IV - Preencher'!K482="","",'[1]TCE - ANEXO IV - Preencher'!K482)</f>
        <v>45415</v>
      </c>
      <c r="J473" s="5" t="str">
        <f>'[1]TCE - ANEXO IV - Preencher'!L482</f>
        <v>QN3APRUBI</v>
      </c>
      <c r="K473" s="5" t="str">
        <f>IF(F473="B",LEFT('[1]TCE - ANEXO IV - Preencher'!M482,2),IF(F473="S",LEFT('[1]TCE - ANEXO IV - Preencher'!M482,7),IF('[1]TCE - ANEXO IV - Preencher'!H482="","")))</f>
        <v>3547809</v>
      </c>
      <c r="L473" s="7">
        <f>'[1]TCE - ANEXO IV - Preencher'!N482</f>
        <v>374317.26</v>
      </c>
    </row>
    <row r="474" spans="1:12" s="8" customFormat="1" ht="19.5" customHeight="1" x14ac:dyDescent="0.2">
      <c r="A474" s="3">
        <f>IFERROR(VLOOKUP(B474,'[1]DADOS (OCULTAR)'!$Q$3:$S$135,3,0),"")</f>
        <v>9039744002308</v>
      </c>
      <c r="B474" s="4" t="str">
        <f>'[1]TCE - ANEXO IV - Preencher'!C483</f>
        <v>HOSPITAL NOSSA SENHORA DAS GRAÇAS - ANTIGO ALFA - CG Nº 024/2022</v>
      </c>
      <c r="C474" s="4" t="str">
        <f>'[1]TCE - ANEXO IV - Preencher'!E483</f>
        <v>5.5 - Reparo e Manutenção de Máquinas e Equipamentos</v>
      </c>
      <c r="D474" s="3" t="str">
        <f>'[1]TCE - ANEXO IV - Preencher'!F483</f>
        <v>30.679.267/0001-18</v>
      </c>
      <c r="E474" s="5" t="str">
        <f>'[1]TCE - ANEXO IV - Preencher'!G483</f>
        <v>CIA HVAC ENGENHARIA S.A.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00000822</v>
      </c>
      <c r="I474" s="6">
        <f>IF('[1]TCE - ANEXO IV - Preencher'!K483="","",'[1]TCE - ANEXO IV - Preencher'!K483)</f>
        <v>45446</v>
      </c>
      <c r="J474" s="5" t="str">
        <f>'[1]TCE - ANEXO IV - Preencher'!L483</f>
        <v>KFBW-RY1R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40640</v>
      </c>
    </row>
    <row r="475" spans="1:12" s="8" customFormat="1" ht="19.5" customHeight="1" x14ac:dyDescent="0.2">
      <c r="A475" s="3">
        <f>IFERROR(VLOOKUP(B475,'[1]DADOS (OCULTAR)'!$Q$3:$S$135,3,0),"")</f>
        <v>9039744002308</v>
      </c>
      <c r="B475" s="4" t="str">
        <f>'[1]TCE - ANEXO IV - Preencher'!C484</f>
        <v>HOSPITAL NOSSA SENHORA DAS GRAÇAS - ANTIGO ALFA - CG Nº 024/2022</v>
      </c>
      <c r="C475" s="4" t="str">
        <f>'[1]TCE - ANEXO IV - Preencher'!E484</f>
        <v>5.17 - Manutenção de Software, Certificação Digital e Microfilmagem</v>
      </c>
      <c r="D475" s="3" t="str">
        <f>'[1]TCE - ANEXO IV - Preencher'!F484</f>
        <v>09.236.362/0001-50</v>
      </c>
      <c r="E475" s="5" t="str">
        <f>'[1]TCE - ANEXO IV - Preencher'!G484</f>
        <v>SELECTY TECNOLOGIA PARA RH LTDA - ME</v>
      </c>
      <c r="F475" s="5" t="str">
        <f>'[1]TCE - ANEXO IV - Preencher'!H484</f>
        <v>S</v>
      </c>
      <c r="G475" s="5" t="str">
        <f>'[1]TCE - ANEXO IV - Preencher'!I484</f>
        <v>S</v>
      </c>
      <c r="H475" s="5">
        <f>'[1]TCE - ANEXO IV - Preencher'!J484</f>
        <v>11112</v>
      </c>
      <c r="I475" s="6">
        <f>IF('[1]TCE - ANEXO IV - Preencher'!K484="","",'[1]TCE - ANEXO IV - Preencher'!K484)</f>
        <v>45444</v>
      </c>
      <c r="J475" s="5" t="str">
        <f>'[1]TCE - ANEXO IV - Preencher'!L484</f>
        <v>4B6EM10O</v>
      </c>
      <c r="K475" s="5" t="str">
        <f>IF(F475="B",LEFT('[1]TCE - ANEXO IV - Preencher'!M484,2),IF(F475="S",LEFT('[1]TCE - ANEXO IV - Preencher'!M484,7),IF('[1]TCE - ANEXO IV - Preencher'!H484="","")))</f>
        <v>4106902</v>
      </c>
      <c r="L475" s="7">
        <f>'[1]TCE - ANEXO IV - Preencher'!N484</f>
        <v>152</v>
      </c>
    </row>
    <row r="476" spans="1:12" s="8" customFormat="1" ht="19.5" customHeight="1" x14ac:dyDescent="0.2">
      <c r="A476" s="3">
        <f>IFERROR(VLOOKUP(B476,'[1]DADOS (OCULTAR)'!$Q$3:$S$135,3,0),"")</f>
        <v>9039744002308</v>
      </c>
      <c r="B476" s="4" t="str">
        <f>'[1]TCE - ANEXO IV - Preencher'!C485</f>
        <v>HOSPITAL NOSSA SENHORA DAS GRAÇAS - ANTIGO ALFA - CG Nº 024/2022</v>
      </c>
      <c r="C476" s="4" t="str">
        <f>'[1]TCE - ANEXO IV - Preencher'!E485</f>
        <v>5.10 - Detetização/Tratamento de Resíduos e Afins</v>
      </c>
      <c r="D476" s="3" t="str">
        <f>'[1]TCE - ANEXO IV - Preencher'!F485</f>
        <v>01.568.077/0002-06</v>
      </c>
      <c r="E476" s="5" t="str">
        <f>'[1]TCE - ANEXO IV - Preencher'!G485</f>
        <v>B-GREEN GESTAO AMBIENTAL S.A.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00516516</v>
      </c>
      <c r="I476" s="6">
        <f>IF('[1]TCE - ANEXO IV - Preencher'!K485="","",'[1]TCE - ANEXO IV - Preencher'!K485)</f>
        <v>45446</v>
      </c>
      <c r="J476" s="5" t="str">
        <f>'[1]TCE - ANEXO IV - Preencher'!L485</f>
        <v>NQRH-UQXL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6930.56</v>
      </c>
    </row>
    <row r="477" spans="1:12" s="8" customFormat="1" ht="19.5" customHeight="1" x14ac:dyDescent="0.2">
      <c r="A477" s="3">
        <f>IFERROR(VLOOKUP(B477,'[1]DADOS (OCULTAR)'!$Q$3:$S$135,3,0),"")</f>
        <v>9039744002308</v>
      </c>
      <c r="B477" s="4" t="str">
        <f>'[1]TCE - ANEXO IV - Preencher'!C486</f>
        <v>HOSPITAL NOSSA SENHORA DAS GRAÇAS - ANTIGO ALFA - CG Nº 024/2022</v>
      </c>
      <c r="C477" s="4" t="str">
        <f>'[1]TCE - ANEXO IV - Preencher'!E486</f>
        <v>5.17 - Manutenção de Software, Certificação Digital e Microfilmagem</v>
      </c>
      <c r="D477" s="3" t="str">
        <f>'[1]TCE - ANEXO IV - Preencher'!F486</f>
        <v>30.111.712/0001-49</v>
      </c>
      <c r="E477" s="5" t="str">
        <f>'[1]TCE - ANEXO IV - Preencher'!G486</f>
        <v>MAURICIO ELIAS DE SOUZA REPARACAO E MANUTENCAO DE COMPU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00001238</v>
      </c>
      <c r="I477" s="6">
        <f>IF('[1]TCE - ANEXO IV - Preencher'!K486="","",'[1]TCE - ANEXO IV - Preencher'!K486)</f>
        <v>45451</v>
      </c>
      <c r="J477" s="5" t="str">
        <f>'[1]TCE - ANEXO IV - Preencher'!L486</f>
        <v>VWPM-MJLP</v>
      </c>
      <c r="K477" s="5" t="str">
        <f>IF(F477="B",LEFT('[1]TCE - ANEXO IV - Preencher'!M486,2),IF(F477="S",LEFT('[1]TCE - ANEXO IV - Preencher'!M486,7),IF('[1]TCE - ANEXO IV - Preencher'!H486="","")))</f>
        <v>2611606</v>
      </c>
      <c r="L477" s="7">
        <f>'[1]TCE - ANEXO IV - Preencher'!N486</f>
        <v>2519.52</v>
      </c>
    </row>
    <row r="478" spans="1:12" s="8" customFormat="1" ht="19.5" customHeight="1" x14ac:dyDescent="0.2">
      <c r="A478" s="3">
        <f>IFERROR(VLOOKUP(B478,'[1]DADOS (OCULTAR)'!$Q$3:$S$135,3,0),"")</f>
        <v>9039744002308</v>
      </c>
      <c r="B478" s="4" t="str">
        <f>'[1]TCE - ANEXO IV - Preencher'!C487</f>
        <v>HOSPITAL NOSSA SENHORA DAS GRAÇAS - ANTIGO ALFA - CG Nº 024/2022</v>
      </c>
      <c r="C478" s="4" t="str">
        <f>'[1]TCE - ANEXO IV - Preencher'!E487</f>
        <v>5.5 - Reparo e Manutenção de Máquinas e Equipamentos</v>
      </c>
      <c r="D478" s="3" t="str">
        <f>'[1]TCE - ANEXO IV - Preencher'!F487</f>
        <v>00.331.788/0024-05</v>
      </c>
      <c r="E478" s="5" t="str">
        <f>'[1]TCE - ANEXO IV - Preencher'!G487</f>
        <v>AIR LIQUIDE BRASIL LTDA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000002678</v>
      </c>
      <c r="I478" s="6">
        <f>IF('[1]TCE - ANEXO IV - Preencher'!K487="","",'[1]TCE - ANEXO IV - Preencher'!K487)</f>
        <v>45440</v>
      </c>
      <c r="J478" s="5" t="str">
        <f>'[1]TCE - ANEXO IV - Preencher'!L487</f>
        <v>CCIT77474</v>
      </c>
      <c r="K478" s="5" t="str">
        <f>IF(F478="B",LEFT('[1]TCE - ANEXO IV - Preencher'!M487,2),IF(F478="S",LEFT('[1]TCE - ANEXO IV - Preencher'!M487,7),IF('[1]TCE - ANEXO IV - Preencher'!H487="","")))</f>
        <v>2602902</v>
      </c>
      <c r="L478" s="7">
        <f>'[1]TCE - ANEXO IV - Preencher'!N487</f>
        <v>981</v>
      </c>
    </row>
    <row r="479" spans="1:12" s="8" customFormat="1" ht="19.5" customHeight="1" x14ac:dyDescent="0.2">
      <c r="A479" s="3">
        <f>IFERROR(VLOOKUP(B479,'[1]DADOS (OCULTAR)'!$Q$3:$S$135,3,0),"")</f>
        <v>9039744002308</v>
      </c>
      <c r="B479" s="4" t="str">
        <f>'[1]TCE - ANEXO IV - Preencher'!C488</f>
        <v>HOSPITAL NOSSA SENHORA DAS GRAÇAS - ANTIGO ALFA - CG Nº 024/2022</v>
      </c>
      <c r="C479" s="4" t="str">
        <f>'[1]TCE - ANEXO IV - Preencher'!E488</f>
        <v>5.99 - Outros Serviços de Terceiros Pessoa Jurídica</v>
      </c>
      <c r="D479" s="3" t="str">
        <f>'[1]TCE - ANEXO IV - Preencher'!F488</f>
        <v>12.332.754/0001-28</v>
      </c>
      <c r="E479" s="5" t="str">
        <f>'[1]TCE - ANEXO IV - Preencher'!G488</f>
        <v>PAULO WAGNER SAMPAIO DA SILVA (AQUA PAQUE)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00001983</v>
      </c>
      <c r="I479" s="6">
        <f>IF('[1]TCE - ANEXO IV - Preencher'!K488="","",'[1]TCE - ANEXO IV - Preencher'!K488)</f>
        <v>45447</v>
      </c>
      <c r="J479" s="5" t="str">
        <f>'[1]TCE - ANEXO IV - Preencher'!L488</f>
        <v>IAZU-NXSJ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2190</v>
      </c>
    </row>
    <row r="480" spans="1:12" s="8" customFormat="1" ht="19.5" customHeight="1" x14ac:dyDescent="0.2">
      <c r="A480" s="3">
        <f>IFERROR(VLOOKUP(B480,'[1]DADOS (OCULTAR)'!$Q$3:$S$135,3,0),"")</f>
        <v>9039744002308</v>
      </c>
      <c r="B480" s="4" t="str">
        <f>'[1]TCE - ANEXO IV - Preencher'!C489</f>
        <v>HOSPITAL NOSSA SENHORA DAS GRAÇAS - ANTIGO ALFA - CG Nº 024/2022</v>
      </c>
      <c r="C480" s="4" t="str">
        <f>'[1]TCE - ANEXO IV - Preencher'!E489</f>
        <v>5.5 - Reparo e Manutenção de Máquinas e Equipamentos</v>
      </c>
      <c r="D480" s="3" t="str">
        <f>'[1]TCE - ANEXO IV - Preencher'!F489</f>
        <v>03.480.539/0001-83</v>
      </c>
      <c r="E480" s="5" t="str">
        <f>'[1]TCE - ANEXO IV - Preencher'!G489</f>
        <v>SL ENGENHARIA HOSPITALAR LTDA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000016639</v>
      </c>
      <c r="I480" s="6">
        <f>IF('[1]TCE - ANEXO IV - Preencher'!K489="","",'[1]TCE - ANEXO IV - Preencher'!K489)</f>
        <v>45447</v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>2607901</v>
      </c>
      <c r="L480" s="7">
        <f>'[1]TCE - ANEXO IV - Preencher'!N489</f>
        <v>43690.26</v>
      </c>
    </row>
    <row r="481" spans="1:12" s="8" customFormat="1" ht="19.5" customHeight="1" x14ac:dyDescent="0.2">
      <c r="A481" s="3">
        <f>IFERROR(VLOOKUP(B481,'[1]DADOS (OCULTAR)'!$Q$3:$S$135,3,0),"")</f>
        <v>9039744002308</v>
      </c>
      <c r="B481" s="4" t="str">
        <f>'[1]TCE - ANEXO IV - Preencher'!C490</f>
        <v>HOSPITAL NOSSA SENHORA DAS GRAÇAS - ANTIGO ALFA - CG Nº 024/2022</v>
      </c>
      <c r="C481" s="4" t="str">
        <f>'[1]TCE - ANEXO IV - Preencher'!E490</f>
        <v>5.3 - Locação de Máquinas e Equipamentos</v>
      </c>
      <c r="D481" s="3" t="str">
        <f>'[1]TCE - ANEXO IV - Preencher'!F490</f>
        <v>40.938.508/0001-50</v>
      </c>
      <c r="E481" s="5" t="str">
        <f>'[1]TCE - ANEXO IV - Preencher'!G490</f>
        <v>MAQ-LAREM MAQUINAS MOVEIS E EQUIPAMENTOS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Z24183</v>
      </c>
      <c r="I481" s="6">
        <f>IF('[1]TCE - ANEXO IV - Preencher'!K490="","",'[1]TCE - ANEXO IV - Preencher'!K490)</f>
        <v>45457</v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2507507</v>
      </c>
      <c r="L481" s="7">
        <f>'[1]TCE - ANEXO IV - Preencher'!N490</f>
        <v>14032.05</v>
      </c>
    </row>
    <row r="482" spans="1:12" s="8" customFormat="1" ht="19.5" customHeight="1" x14ac:dyDescent="0.2">
      <c r="A482" s="3">
        <f>IFERROR(VLOOKUP(B482,'[1]DADOS (OCULTAR)'!$Q$3:$S$135,3,0),"")</f>
        <v>9039744002308</v>
      </c>
      <c r="B482" s="4" t="str">
        <f>'[1]TCE - ANEXO IV - Preencher'!C491</f>
        <v>HOSPITAL NOSSA SENHORA DAS GRAÇAS - ANTIGO ALFA - CG Nº 024/2022</v>
      </c>
      <c r="C482" s="4" t="str">
        <f>'[1]TCE - ANEXO IV - Preencher'!E491</f>
        <v>5.5 - Reparo e Manutenção de Máquinas e Equipamentos</v>
      </c>
      <c r="D482" s="3" t="str">
        <f>'[1]TCE - ANEXO IV - Preencher'!F491</f>
        <v>00.331.788/0024-05</v>
      </c>
      <c r="E482" s="5" t="str">
        <f>'[1]TCE - ANEXO IV - Preencher'!G491</f>
        <v>AIR LIQUIDE BRASIL LTDA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000002677</v>
      </c>
      <c r="I482" s="6">
        <f>IF('[1]TCE - ANEXO IV - Preencher'!K491="","",'[1]TCE - ANEXO IV - Preencher'!K491)</f>
        <v>45379</v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2602902</v>
      </c>
      <c r="L482" s="7">
        <f>'[1]TCE - ANEXO IV - Preencher'!N491</f>
        <v>1526</v>
      </c>
    </row>
    <row r="483" spans="1:12" s="8" customFormat="1" ht="19.5" customHeight="1" x14ac:dyDescent="0.2">
      <c r="A483" s="3">
        <f>IFERROR(VLOOKUP(B483,'[1]DADOS (OCULTAR)'!$Q$3:$S$135,3,0),"")</f>
        <v>9039744002308</v>
      </c>
      <c r="B483" s="4" t="str">
        <f>'[1]TCE - ANEXO IV - Preencher'!C492</f>
        <v>HOSPITAL NOSSA SENHORA DAS GRAÇAS - ANTIGO ALFA - CG Nº 024/2022</v>
      </c>
      <c r="C483" s="4" t="str">
        <f>'[1]TCE - ANEXO IV - Preencher'!E492</f>
        <v>5.17 - Manutenção de Software, Certificação Digital e Microfilmagem</v>
      </c>
      <c r="D483" s="3" t="str">
        <f>'[1]TCE - ANEXO IV - Preencher'!F492</f>
        <v>23.209.298/0001-40</v>
      </c>
      <c r="E483" s="5" t="str">
        <f>'[1]TCE - ANEXO IV - Preencher'!G492</f>
        <v>GOHEALTH PRODUTOS DIGITAIS LTDA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00000019</v>
      </c>
      <c r="I483" s="6">
        <f>IF('[1]TCE - ANEXO IV - Preencher'!K492="","",'[1]TCE - ANEXO IV - Preencher'!K492)</f>
        <v>45448</v>
      </c>
      <c r="J483" s="5" t="str">
        <f>'[1]TCE - ANEXO IV - Preencher'!L492</f>
        <v>FJEE-K6TB</v>
      </c>
      <c r="K483" s="5" t="str">
        <f>IF(F483="B",LEFT('[1]TCE - ANEXO IV - Preencher'!M492,2),IF(F483="S",LEFT('[1]TCE - ANEXO IV - Preencher'!M492,7),IF('[1]TCE - ANEXO IV - Preencher'!H492="","")))</f>
        <v>3550308</v>
      </c>
      <c r="L483" s="7">
        <f>'[1]TCE - ANEXO IV - Preencher'!N492</f>
        <v>920.52</v>
      </c>
    </row>
    <row r="484" spans="1:12" s="8" customFormat="1" ht="19.5" customHeight="1" x14ac:dyDescent="0.2">
      <c r="A484" s="3">
        <f>IFERROR(VLOOKUP(B484,'[1]DADOS (OCULTAR)'!$Q$3:$S$135,3,0),"")</f>
        <v>9039744002308</v>
      </c>
      <c r="B484" s="4" t="str">
        <f>'[1]TCE - ANEXO IV - Preencher'!C493</f>
        <v>HOSPITAL NOSSA SENHORA DAS GRAÇAS - ANTIGO ALFA - CG Nº 024/2022</v>
      </c>
      <c r="C484" s="4" t="str">
        <f>'[1]TCE - ANEXO IV - Preencher'!E493</f>
        <v>5.99 - Outros Serviços de Terceiros Pessoa Jurídica</v>
      </c>
      <c r="D484" s="3" t="str">
        <f>'[1]TCE - ANEXO IV - Preencher'!F493</f>
        <v>37.814.890/0001-85</v>
      </c>
      <c r="E484" s="5" t="str">
        <f>'[1]TCE - ANEXO IV - Preencher'!G493</f>
        <v>BIOXXI NORDESTE ESTERILIZACOES LTDA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00003158</v>
      </c>
      <c r="I484" s="6">
        <f>IF('[1]TCE - ANEXO IV - Preencher'!K493="","",'[1]TCE - ANEXO IV - Preencher'!K493)</f>
        <v>45449</v>
      </c>
      <c r="J484" s="5" t="str">
        <f>'[1]TCE - ANEXO IV - Preencher'!L493</f>
        <v>JXX9-J68I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73665</v>
      </c>
    </row>
    <row r="485" spans="1:12" s="8" customFormat="1" ht="19.5" customHeight="1" x14ac:dyDescent="0.2">
      <c r="A485" s="3">
        <f>IFERROR(VLOOKUP(B485,'[1]DADOS (OCULTAR)'!$Q$3:$S$135,3,0),"")</f>
        <v>9039744002308</v>
      </c>
      <c r="B485" s="4" t="str">
        <f>'[1]TCE - ANEXO IV - Preencher'!C494</f>
        <v>HOSPITAL NOSSA SENHORA DAS GRAÇAS - ANTIGO ALFA - CG Nº 024/2022</v>
      </c>
      <c r="C485" s="4" t="str">
        <f>'[1]TCE - ANEXO IV - Preencher'!E494</f>
        <v>5.1 - Locação de Equipamentos Médicos-Hospitalares</v>
      </c>
      <c r="D485" s="3" t="str">
        <f>'[1]TCE - ANEXO IV - Preencher'!F494</f>
        <v>08.955.334/0001-20</v>
      </c>
      <c r="E485" s="5" t="str">
        <f>'[1]TCE - ANEXO IV - Preencher'!G494</f>
        <v>E. C. DE MELO OLIVEIRA LTDA</v>
      </c>
      <c r="F485" s="5" t="str">
        <f>'[1]TCE - ANEXO IV - Preencher'!H494</f>
        <v>S</v>
      </c>
      <c r="G485" s="5" t="str">
        <f>'[1]TCE - ANEXO IV - Preencher'!I494</f>
        <v>S</v>
      </c>
      <c r="H485" s="5" t="str">
        <f>'[1]TCE - ANEXO IV - Preencher'!J494</f>
        <v>0000003967</v>
      </c>
      <c r="I485" s="6">
        <f>IF('[1]TCE - ANEXO IV - Preencher'!K494="","",'[1]TCE - ANEXO IV - Preencher'!K494)</f>
        <v>45447</v>
      </c>
      <c r="J485" s="5" t="str">
        <f>'[1]TCE - ANEXO IV - Preencher'!L494</f>
        <v>LSMB20343</v>
      </c>
      <c r="K485" s="5" t="str">
        <f>IF(F485="B",LEFT('[1]TCE - ANEXO IV - Preencher'!M494,2),IF(F485="S",LEFT('[1]TCE - ANEXO IV - Preencher'!M494,7),IF('[1]TCE - ANEXO IV - Preencher'!H494="","")))</f>
        <v>2603454</v>
      </c>
      <c r="L485" s="7">
        <f>'[1]TCE - ANEXO IV - Preencher'!N494</f>
        <v>90837</v>
      </c>
    </row>
    <row r="486" spans="1:12" s="8" customFormat="1" ht="19.5" customHeight="1" x14ac:dyDescent="0.2">
      <c r="A486" s="3">
        <f>IFERROR(VLOOKUP(B486,'[1]DADOS (OCULTAR)'!$Q$3:$S$135,3,0),"")</f>
        <v>9039744002308</v>
      </c>
      <c r="B486" s="4" t="str">
        <f>'[1]TCE - ANEXO IV - Preencher'!C495</f>
        <v>HOSPITAL NOSSA SENHORA DAS GRAÇAS - ANTIGO ALFA - CG Nº 024/2022</v>
      </c>
      <c r="C486" s="4" t="str">
        <f>'[1]TCE - ANEXO IV - Preencher'!E495</f>
        <v>5.99 - Outros Serviços de Terceiros Pessoa Jurídica</v>
      </c>
      <c r="D486" s="3" t="str">
        <f>'[1]TCE - ANEXO IV - Preencher'!F495</f>
        <v>37.078.195/0001-00</v>
      </c>
      <c r="E486" s="5" t="str">
        <f>'[1]TCE - ANEXO IV - Preencher'!G495</f>
        <v>ALFATERAPIA RENAL SERVICOS DE DIALISE E NEFROLOGIA LTDA</v>
      </c>
      <c r="F486" s="5" t="str">
        <f>'[1]TCE - ANEXO IV - Preencher'!H495</f>
        <v>S</v>
      </c>
      <c r="G486" s="5" t="str">
        <f>'[1]TCE - ANEXO IV - Preencher'!I495</f>
        <v>S</v>
      </c>
      <c r="H486" s="5" t="str">
        <f>'[1]TCE - ANEXO IV - Preencher'!J495</f>
        <v>00000100</v>
      </c>
      <c r="I486" s="6">
        <f>IF('[1]TCE - ANEXO IV - Preencher'!K495="","",'[1]TCE - ANEXO IV - Preencher'!K495)</f>
        <v>45447</v>
      </c>
      <c r="J486" s="5" t="str">
        <f>'[1]TCE - ANEXO IV - Preencher'!L495</f>
        <v>8stm-vwwd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7">
        <f>'[1]TCE - ANEXO IV - Preencher'!N495</f>
        <v>14500</v>
      </c>
    </row>
    <row r="487" spans="1:12" s="8" customFormat="1" ht="19.5" customHeight="1" x14ac:dyDescent="0.2">
      <c r="A487" s="3">
        <f>IFERROR(VLOOKUP(B487,'[1]DADOS (OCULTAR)'!$Q$3:$S$135,3,0),"")</f>
        <v>9039744002308</v>
      </c>
      <c r="B487" s="4" t="str">
        <f>'[1]TCE - ANEXO IV - Preencher'!C496</f>
        <v>HOSPITAL NOSSA SENHORA DAS GRAÇAS - ANTIGO ALFA - CG Nº 024/2022</v>
      </c>
      <c r="C487" s="4" t="str">
        <f>'[1]TCE - ANEXO IV - Preencher'!E496</f>
        <v>5.99 - Outros Serviços de Terceiros Pessoa Jurídica</v>
      </c>
      <c r="D487" s="3" t="str">
        <f>'[1]TCE - ANEXO IV - Preencher'!F496</f>
        <v>37.078.195/0001-00</v>
      </c>
      <c r="E487" s="5" t="str">
        <f>'[1]TCE - ANEXO IV - Preencher'!G496</f>
        <v>ALFATERAPIA RENAL SERVICOS DE DIALISE E NEFROLOGIA LTDA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00000101</v>
      </c>
      <c r="I487" s="6">
        <f>IF('[1]TCE - ANEXO IV - Preencher'!K496="","",'[1]TCE - ANEXO IV - Preencher'!K496)</f>
        <v>45447</v>
      </c>
      <c r="J487" s="5" t="str">
        <f>'[1]TCE - ANEXO IV - Preencher'!L496</f>
        <v>IPUZ-EBLV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143600</v>
      </c>
    </row>
    <row r="488" spans="1:12" s="8" customFormat="1" ht="19.5" customHeight="1" x14ac:dyDescent="0.2">
      <c r="A488" s="3">
        <f>IFERROR(VLOOKUP(B488,'[1]DADOS (OCULTAR)'!$Q$3:$S$135,3,0),"")</f>
        <v>9039744002308</v>
      </c>
      <c r="B488" s="4" t="str">
        <f>'[1]TCE - ANEXO IV - Preencher'!C497</f>
        <v>HOSPITAL NOSSA SENHORA DAS GRAÇAS - ANTIGO ALFA - CG Nº 024/2022</v>
      </c>
      <c r="C488" s="4" t="str">
        <f>'[1]TCE - ANEXO IV - Preencher'!E497</f>
        <v>5.17 - Manutenção de Software, Certificação Digital e Microfilmagem</v>
      </c>
      <c r="D488" s="3" t="str">
        <f>'[1]TCE - ANEXO IV - Preencher'!F497</f>
        <v>23.064.331/0001-90</v>
      </c>
      <c r="E488" s="5" t="str">
        <f>'[1]TCE - ANEXO IV - Preencher'!G497</f>
        <v>FLOWTI TECNOLOGIA LTDA</v>
      </c>
      <c r="F488" s="5" t="str">
        <f>'[1]TCE - ANEXO IV - Preencher'!H497</f>
        <v>S</v>
      </c>
      <c r="G488" s="5" t="str">
        <f>'[1]TCE - ANEXO IV - Preencher'!I497</f>
        <v>S</v>
      </c>
      <c r="H488" s="5">
        <f>'[1]TCE - ANEXO IV - Preencher'!J497</f>
        <v>1644</v>
      </c>
      <c r="I488" s="6">
        <f>IF('[1]TCE - ANEXO IV - Preencher'!K497="","",'[1]TCE - ANEXO IV - Preencher'!K497)</f>
        <v>45460</v>
      </c>
      <c r="J488" s="5" t="str">
        <f>'[1]TCE - ANEXO IV - Preencher'!L497</f>
        <v>0180550112129247</v>
      </c>
      <c r="K488" s="5" t="str">
        <f>IF(F488="B",LEFT('[1]TCE - ANEXO IV - Preencher'!M497,2),IF(F488="S",LEFT('[1]TCE - ANEXO IV - Preencher'!M497,7),IF('[1]TCE - ANEXO IV - Preencher'!H497="","")))</f>
        <v>4202909</v>
      </c>
      <c r="L488" s="7">
        <f>'[1]TCE - ANEXO IV - Preencher'!N497</f>
        <v>11998.33</v>
      </c>
    </row>
    <row r="489" spans="1:12" s="8" customFormat="1" ht="19.5" customHeight="1" x14ac:dyDescent="0.2">
      <c r="A489" s="3">
        <f>IFERROR(VLOOKUP(B489,'[1]DADOS (OCULTAR)'!$Q$3:$S$135,3,0),"")</f>
        <v>9039744002308</v>
      </c>
      <c r="B489" s="4" t="str">
        <f>'[1]TCE - ANEXO IV - Preencher'!C498</f>
        <v>HOSPITAL NOSSA SENHORA DAS GRAÇAS - ANTIGO ALFA - CG Nº 024/2022</v>
      </c>
      <c r="C489" s="4" t="str">
        <f>'[1]TCE - ANEXO IV - Preencher'!E498</f>
        <v>5.99 - Outros Serviços de Terceiros Pessoa Jurídica</v>
      </c>
      <c r="D489" s="3" t="str">
        <f>'[1]TCE - ANEXO IV - Preencher'!F498</f>
        <v>06.317.907/0001-65</v>
      </c>
      <c r="E489" s="5" t="str">
        <f>'[1]TCE - ANEXO IV - Preencher'!G498</f>
        <v>RUI JORGE DE A. PIRES - ME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00009453</v>
      </c>
      <c r="I489" s="6">
        <f>IF('[1]TCE - ANEXO IV - Preencher'!K498="","",'[1]TCE - ANEXO IV - Preencher'!K498)</f>
        <v>45447</v>
      </c>
      <c r="J489" s="5" t="str">
        <f>'[1]TCE - ANEXO IV - Preencher'!L498</f>
        <v>VMZF-EUTJ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3000</v>
      </c>
    </row>
    <row r="490" spans="1:12" s="8" customFormat="1" ht="19.5" customHeight="1" x14ac:dyDescent="0.2">
      <c r="A490" s="3">
        <f>IFERROR(VLOOKUP(B490,'[1]DADOS (OCULTAR)'!$Q$3:$S$135,3,0),"")</f>
        <v>9039744002308</v>
      </c>
      <c r="B490" s="4" t="str">
        <f>'[1]TCE - ANEXO IV - Preencher'!C499</f>
        <v>HOSPITAL NOSSA SENHORA DAS GRAÇAS - ANTIGO ALFA - CG Nº 024/2022</v>
      </c>
      <c r="C490" s="4" t="str">
        <f>'[1]TCE - ANEXO IV - Preencher'!E499</f>
        <v>5.16 - Serviços Médico-Hospitalares, Odotonlogia e Laboratoriais</v>
      </c>
      <c r="D490" s="3" t="str">
        <f>'[1]TCE - ANEXO IV - Preencher'!F499</f>
        <v>20.915.564/0001-61</v>
      </c>
      <c r="E490" s="5" t="str">
        <f>'[1]TCE - ANEXO IV - Preencher'!G499</f>
        <v>CM PATRIOTA LTDA</v>
      </c>
      <c r="F490" s="5" t="str">
        <f>'[1]TCE - ANEXO IV - Preencher'!H499</f>
        <v>S</v>
      </c>
      <c r="G490" s="5" t="str">
        <f>'[1]TCE - ANEXO IV - Preencher'!I499</f>
        <v>S</v>
      </c>
      <c r="H490" s="5" t="str">
        <f>'[1]TCE - ANEXO IV - Preencher'!J499</f>
        <v>000387</v>
      </c>
      <c r="I490" s="6">
        <f>IF('[1]TCE - ANEXO IV - Preencher'!K499="","",'[1]TCE - ANEXO IV - Preencher'!K499)</f>
        <v>45449</v>
      </c>
      <c r="J490" s="5" t="str">
        <f>'[1]TCE - ANEXO IV - Preencher'!L499</f>
        <v>240606195230835</v>
      </c>
      <c r="K490" s="5" t="str">
        <f>IF(F490="B",LEFT('[1]TCE - ANEXO IV - Preencher'!M499,2),IF(F490="S",LEFT('[1]TCE - ANEXO IV - Preencher'!M499,7),IF('[1]TCE - ANEXO IV - Preencher'!H499="","")))</f>
        <v>2604007</v>
      </c>
      <c r="L490" s="7">
        <f>'[1]TCE - ANEXO IV - Preencher'!N499</f>
        <v>24338.1</v>
      </c>
    </row>
    <row r="491" spans="1:12" s="8" customFormat="1" ht="19.5" customHeight="1" x14ac:dyDescent="0.2">
      <c r="A491" s="3">
        <f>IFERROR(VLOOKUP(B491,'[1]DADOS (OCULTAR)'!$Q$3:$S$135,3,0),"")</f>
        <v>9039744002308</v>
      </c>
      <c r="B491" s="4" t="str">
        <f>'[1]TCE - ANEXO IV - Preencher'!C500</f>
        <v>HOSPITAL NOSSA SENHORA DAS GRAÇAS - ANTIGO ALFA - CG Nº 024/2022</v>
      </c>
      <c r="C491" s="4" t="str">
        <f>'[1]TCE - ANEXO IV - Preencher'!E500</f>
        <v>5.16 - Serviços Médico-Hospitalares, Odotonlogia e Laboratoriais</v>
      </c>
      <c r="D491" s="3" t="str">
        <f>'[1]TCE - ANEXO IV - Preencher'!F500</f>
        <v>36.395.498/0001-86</v>
      </c>
      <c r="E491" s="5" t="str">
        <f>'[1]TCE - ANEXO IV - Preencher'!G500</f>
        <v>DAEDALUS CURSOS PROFISSIONAIS E SERVICOS MEDICOS LTDA</v>
      </c>
      <c r="F491" s="5" t="str">
        <f>'[1]TCE - ANEXO IV - Preencher'!H500</f>
        <v>S</v>
      </c>
      <c r="G491" s="5" t="str">
        <f>'[1]TCE - ANEXO IV - Preencher'!I500</f>
        <v>S</v>
      </c>
      <c r="H491" s="5" t="str">
        <f>'[1]TCE - ANEXO IV - Preencher'!J500</f>
        <v>00001029</v>
      </c>
      <c r="I491" s="6">
        <f>IF('[1]TCE - ANEXO IV - Preencher'!K500="","",'[1]TCE - ANEXO IV - Preencher'!K500)</f>
        <v>45449</v>
      </c>
      <c r="J491" s="5" t="str">
        <f>'[1]TCE - ANEXO IV - Preencher'!L500</f>
        <v>1UVW-6XRA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28597.599999999999</v>
      </c>
    </row>
    <row r="492" spans="1:12" s="8" customFormat="1" ht="19.5" customHeight="1" x14ac:dyDescent="0.2">
      <c r="A492" s="3">
        <f>IFERROR(VLOOKUP(B492,'[1]DADOS (OCULTAR)'!$Q$3:$S$135,3,0),"")</f>
        <v>9039744002308</v>
      </c>
      <c r="B492" s="4" t="str">
        <f>'[1]TCE - ANEXO IV - Preencher'!C501</f>
        <v>HOSPITAL NOSSA SENHORA DAS GRAÇAS - ANTIGO ALFA - CG Nº 024/2022</v>
      </c>
      <c r="C492" s="4" t="str">
        <f>'[1]TCE - ANEXO IV - Preencher'!E501</f>
        <v>5.16 - Serviços Médico-Hospitalares, Odotonlogia e Laboratoriais</v>
      </c>
      <c r="D492" s="3" t="str">
        <f>'[1]TCE - ANEXO IV - Preencher'!F501</f>
        <v>39.885.799/0001-86</v>
      </c>
      <c r="E492" s="5" t="str">
        <f>'[1]TCE - ANEXO IV - Preencher'!G501</f>
        <v>CASSIMED LTDA</v>
      </c>
      <c r="F492" s="5" t="str">
        <f>'[1]TCE - ANEXO IV - Preencher'!H501</f>
        <v>S</v>
      </c>
      <c r="G492" s="5" t="str">
        <f>'[1]TCE - ANEXO IV - Preencher'!I501</f>
        <v>S</v>
      </c>
      <c r="H492" s="5" t="str">
        <f>'[1]TCE - ANEXO IV - Preencher'!J501</f>
        <v>00000018</v>
      </c>
      <c r="I492" s="6">
        <f>IF('[1]TCE - ANEXO IV - Preencher'!K501="","",'[1]TCE - ANEXO IV - Preencher'!K501)</f>
        <v>45453</v>
      </c>
      <c r="J492" s="5" t="str">
        <f>'[1]TCE - ANEXO IV - Preencher'!L501</f>
        <v>JH85-M9UEM</v>
      </c>
      <c r="K492" s="5" t="str">
        <f>IF(F492="B",LEFT('[1]TCE - ANEXO IV - Preencher'!M501,2),IF(F492="S",LEFT('[1]TCE - ANEXO IV - Preencher'!M501,7),IF('[1]TCE - ANEXO IV - Preencher'!H501="","")))</f>
        <v>2615300</v>
      </c>
      <c r="L492" s="7">
        <f>'[1]TCE - ANEXO IV - Preencher'!N501</f>
        <v>3852.14</v>
      </c>
    </row>
    <row r="493" spans="1:12" s="8" customFormat="1" ht="19.5" customHeight="1" x14ac:dyDescent="0.2">
      <c r="A493" s="3">
        <f>IFERROR(VLOOKUP(B493,'[1]DADOS (OCULTAR)'!$Q$3:$S$135,3,0),"")</f>
        <v>9039744002308</v>
      </c>
      <c r="B493" s="4" t="str">
        <f>'[1]TCE - ANEXO IV - Preencher'!C502</f>
        <v>HOSPITAL NOSSA SENHORA DAS GRAÇAS - ANTIGO ALFA - CG Nº 024/2022</v>
      </c>
      <c r="C493" s="4" t="str">
        <f>'[1]TCE - ANEXO IV - Preencher'!E502</f>
        <v>5.1 - Locação de Equipamentos Médicos-Hospitalares</v>
      </c>
      <c r="D493" s="3" t="str">
        <f>'[1]TCE - ANEXO IV - Preencher'!F502</f>
        <v>12.332.754/0001-28</v>
      </c>
      <c r="E493" s="5" t="str">
        <f>'[1]TCE - ANEXO IV - Preencher'!G502</f>
        <v>PAULO WAGNER SAMPAIO DA SILVA (AQUA PAQUE)</v>
      </c>
      <c r="F493" s="5" t="str">
        <f>'[1]TCE - ANEXO IV - Preencher'!H502</f>
        <v>S</v>
      </c>
      <c r="G493" s="5" t="str">
        <f>'[1]TCE - ANEXO IV - Preencher'!I502</f>
        <v>S</v>
      </c>
      <c r="H493" s="5" t="str">
        <f>'[1]TCE - ANEXO IV - Preencher'!J502</f>
        <v>023</v>
      </c>
      <c r="I493" s="6">
        <f>IF('[1]TCE - ANEXO IV - Preencher'!K502="","",'[1]TCE - ANEXO IV - Preencher'!K502)</f>
        <v>45447</v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2611606</v>
      </c>
      <c r="L493" s="7">
        <f>'[1]TCE - ANEXO IV - Preencher'!N502</f>
        <v>5900</v>
      </c>
    </row>
    <row r="494" spans="1:12" s="8" customFormat="1" ht="19.5" customHeight="1" x14ac:dyDescent="0.2">
      <c r="A494" s="3">
        <f>IFERROR(VLOOKUP(B494,'[1]DADOS (OCULTAR)'!$Q$3:$S$135,3,0),"")</f>
        <v>9039744002308</v>
      </c>
      <c r="B494" s="4" t="str">
        <f>'[1]TCE - ANEXO IV - Preencher'!C503</f>
        <v>HOSPITAL NOSSA SENHORA DAS GRAÇAS - ANTIGO ALFA - CG Nº 024/2022</v>
      </c>
      <c r="C494" s="4" t="str">
        <f>'[1]TCE - ANEXO IV - Preencher'!E503</f>
        <v>5.10 - Detetização/Tratamento de Resíduos e Afins</v>
      </c>
      <c r="D494" s="3" t="str">
        <f>'[1]TCE - ANEXO IV - Preencher'!F503</f>
        <v>01.568.077/0002-06</v>
      </c>
      <c r="E494" s="5" t="str">
        <f>'[1]TCE - ANEXO IV - Preencher'!G503</f>
        <v>B-GREEN GESTAO AMBIENTAL S.A.</v>
      </c>
      <c r="F494" s="5" t="str">
        <f>'[1]TCE - ANEXO IV - Preencher'!H503</f>
        <v>S</v>
      </c>
      <c r="G494" s="5" t="str">
        <f>'[1]TCE - ANEXO IV - Preencher'!I503</f>
        <v>S</v>
      </c>
      <c r="H494" s="5" t="str">
        <f>'[1]TCE - ANEXO IV - Preencher'!J503</f>
        <v>00514689</v>
      </c>
      <c r="I494" s="6">
        <f>IF('[1]TCE - ANEXO IV - Preencher'!K503="","",'[1]TCE - ANEXO IV - Preencher'!K503)</f>
        <v>45446</v>
      </c>
      <c r="J494" s="5" t="str">
        <f>'[1]TCE - ANEXO IV - Preencher'!L503</f>
        <v>IMDW-SWQH</v>
      </c>
      <c r="K494" s="5" t="str">
        <f>IF(F494="B",LEFT('[1]TCE - ANEXO IV - Preencher'!M503,2),IF(F494="S",LEFT('[1]TCE - ANEXO IV - Preencher'!M503,7),IF('[1]TCE - ANEXO IV - Preencher'!H503="","")))</f>
        <v>2611606</v>
      </c>
      <c r="L494" s="7">
        <f>'[1]TCE - ANEXO IV - Preencher'!N503</f>
        <v>38100.28</v>
      </c>
    </row>
    <row r="495" spans="1:12" s="8" customFormat="1" ht="19.5" customHeight="1" x14ac:dyDescent="0.2">
      <c r="A495" s="3">
        <f>IFERROR(VLOOKUP(B495,'[1]DADOS (OCULTAR)'!$Q$3:$S$135,3,0),"")</f>
        <v>9039744002308</v>
      </c>
      <c r="B495" s="4" t="str">
        <f>'[1]TCE - ANEXO IV - Preencher'!C504</f>
        <v>HOSPITAL NOSSA SENHORA DAS GRAÇAS - ANTIGO ALFA - CG Nº 024/2022</v>
      </c>
      <c r="C495" s="4" t="str">
        <f>'[1]TCE - ANEXO IV - Preencher'!E504</f>
        <v>5.16 - Serviços Médico-Hospitalares, Odotonlogia e Laboratoriais</v>
      </c>
      <c r="D495" s="3" t="str">
        <f>'[1]TCE - ANEXO IV - Preencher'!F504</f>
        <v>37.573.362/0001-81</v>
      </c>
      <c r="E495" s="5" t="str">
        <f>'[1]TCE - ANEXO IV - Preencher'!G504</f>
        <v>HEALTH CLINIC SERVICOS MEDICOS LTDA</v>
      </c>
      <c r="F495" s="5" t="str">
        <f>'[1]TCE - ANEXO IV - Preencher'!H504</f>
        <v>S</v>
      </c>
      <c r="G495" s="5" t="str">
        <f>'[1]TCE - ANEXO IV - Preencher'!I504</f>
        <v>S</v>
      </c>
      <c r="H495" s="5" t="str">
        <f>'[1]TCE - ANEXO IV - Preencher'!J504</f>
        <v>000000394</v>
      </c>
      <c r="I495" s="6">
        <f>IF('[1]TCE - ANEXO IV - Preencher'!K504="","",'[1]TCE - ANEXO IV - Preencher'!K504)</f>
        <v>45454</v>
      </c>
      <c r="J495" s="5" t="str">
        <f>'[1]TCE - ANEXO IV - Preencher'!L504</f>
        <v>VFJF79967</v>
      </c>
      <c r="K495" s="5" t="str">
        <f>IF(F495="B",LEFT('[1]TCE - ANEXO IV - Preencher'!M504,2),IF(F495="S",LEFT('[1]TCE - ANEXO IV - Preencher'!M504,7),IF('[1]TCE - ANEXO IV - Preencher'!H504="","")))</f>
        <v>2609600</v>
      </c>
      <c r="L495" s="7">
        <f>'[1]TCE - ANEXO IV - Preencher'!N504</f>
        <v>18815.37</v>
      </c>
    </row>
    <row r="496" spans="1:12" s="8" customFormat="1" ht="19.5" customHeight="1" x14ac:dyDescent="0.2">
      <c r="A496" s="3">
        <f>IFERROR(VLOOKUP(B496,'[1]DADOS (OCULTAR)'!$Q$3:$S$135,3,0),"")</f>
        <v>9039744002308</v>
      </c>
      <c r="B496" s="4" t="str">
        <f>'[1]TCE - ANEXO IV - Preencher'!C505</f>
        <v>HOSPITAL NOSSA SENHORA DAS GRAÇAS - ANTIGO ALFA - CG Nº 024/2022</v>
      </c>
      <c r="C496" s="4" t="str">
        <f>'[1]TCE - ANEXO IV - Preencher'!E505</f>
        <v>5.10 - Detetização/Tratamento de Resíduos e Afins</v>
      </c>
      <c r="D496" s="3" t="str">
        <f>'[1]TCE - ANEXO IV - Preencher'!F505</f>
        <v>10.333.266/0001-00</v>
      </c>
      <c r="E496" s="5" t="str">
        <f>'[1]TCE - ANEXO IV - Preencher'!G505</f>
        <v>CARLOS ANTONIO DE OLIVEIRA MILET JUNIOR</v>
      </c>
      <c r="F496" s="5" t="str">
        <f>'[1]TCE - ANEXO IV - Preencher'!H505</f>
        <v>S</v>
      </c>
      <c r="G496" s="5" t="str">
        <f>'[1]TCE - ANEXO IV - Preencher'!I505</f>
        <v>S</v>
      </c>
      <c r="H496" s="5" t="str">
        <f>'[1]TCE - ANEXO IV - Preencher'!J505</f>
        <v>00011046</v>
      </c>
      <c r="I496" s="6">
        <f>IF('[1]TCE - ANEXO IV - Preencher'!K505="","",'[1]TCE - ANEXO IV - Preencher'!K505)</f>
        <v>45439</v>
      </c>
      <c r="J496" s="5" t="str">
        <f>'[1]TCE - ANEXO IV - Preencher'!L505</f>
        <v>WUBL-IZYM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650</v>
      </c>
    </row>
    <row r="497" spans="1:12" s="8" customFormat="1" ht="19.5" customHeight="1" x14ac:dyDescent="0.2">
      <c r="A497" s="3">
        <f>IFERROR(VLOOKUP(B497,'[1]DADOS (OCULTAR)'!$Q$3:$S$135,3,0),"")</f>
        <v>9039744002308</v>
      </c>
      <c r="B497" s="4" t="str">
        <f>'[1]TCE - ANEXO IV - Preencher'!C506</f>
        <v>HOSPITAL NOSSA SENHORA DAS GRAÇAS - ANTIGO ALFA - CG Nº 024/2022</v>
      </c>
      <c r="C497" s="4" t="str">
        <f>'[1]TCE - ANEXO IV - Preencher'!E506</f>
        <v>5.16 - Serviços Médico-Hospitalares, Odotonlogia e Laboratoriais</v>
      </c>
      <c r="D497" s="3" t="str">
        <f>'[1]TCE - ANEXO IV - Preencher'!F506</f>
        <v>26.245.293/0001-60</v>
      </c>
      <c r="E497" s="5" t="str">
        <f>'[1]TCE - ANEXO IV - Preencher'!G506</f>
        <v>LS PERNAMBUCO ASSISTENCIA MEDICA LTDA</v>
      </c>
      <c r="F497" s="5" t="str">
        <f>'[1]TCE - ANEXO IV - Preencher'!H506</f>
        <v>S</v>
      </c>
      <c r="G497" s="5" t="str">
        <f>'[1]TCE - ANEXO IV - Preencher'!I506</f>
        <v>S</v>
      </c>
      <c r="H497" s="5" t="str">
        <f>'[1]TCE - ANEXO IV - Preencher'!J506</f>
        <v>00004792</v>
      </c>
      <c r="I497" s="6">
        <f>IF('[1]TCE - ANEXO IV - Preencher'!K506="","",'[1]TCE - ANEXO IV - Preencher'!K506)</f>
        <v>45457</v>
      </c>
      <c r="J497" s="5" t="str">
        <f>'[1]TCE - ANEXO IV - Preencher'!L506</f>
        <v>KLDF-39YY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256890.18</v>
      </c>
    </row>
    <row r="498" spans="1:12" s="8" customFormat="1" ht="19.5" customHeight="1" x14ac:dyDescent="0.2">
      <c r="A498" s="3">
        <f>IFERROR(VLOOKUP(B498,'[1]DADOS (OCULTAR)'!$Q$3:$S$135,3,0),"")</f>
        <v>9039744002308</v>
      </c>
      <c r="B498" s="4" t="str">
        <f>'[1]TCE - ANEXO IV - Preencher'!C507</f>
        <v>HOSPITAL NOSSA SENHORA DAS GRAÇAS - ANTIGO ALFA - CG Nº 024/2022</v>
      </c>
      <c r="C498" s="4" t="str">
        <f>'[1]TCE - ANEXO IV - Preencher'!E507</f>
        <v>5.16 - Serviços Médico-Hospitalares, Odotonlogia e Laboratoriais</v>
      </c>
      <c r="D498" s="3" t="str">
        <f>'[1]TCE - ANEXO IV - Preencher'!F507</f>
        <v>43.214.890/0001-47</v>
      </c>
      <c r="E498" s="5" t="str">
        <f>'[1]TCE - ANEXO IV - Preencher'!G507</f>
        <v>P E D CONSULTA MEDICA LTDA</v>
      </c>
      <c r="F498" s="5" t="str">
        <f>'[1]TCE - ANEXO IV - Preencher'!H507</f>
        <v>S</v>
      </c>
      <c r="G498" s="5" t="str">
        <f>'[1]TCE - ANEXO IV - Preencher'!I507</f>
        <v>S</v>
      </c>
      <c r="H498" s="5" t="str">
        <f>'[1]TCE - ANEXO IV - Preencher'!J507</f>
        <v>00000170</v>
      </c>
      <c r="I498" s="6">
        <f>IF('[1]TCE - ANEXO IV - Preencher'!K507="","",'[1]TCE - ANEXO IV - Preencher'!K507)</f>
        <v>45448</v>
      </c>
      <c r="J498" s="5" t="str">
        <f>'[1]TCE - ANEXO IV - Preencher'!L507</f>
        <v>I6SK-LQB3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29073.4</v>
      </c>
    </row>
    <row r="499" spans="1:12" s="8" customFormat="1" ht="19.5" customHeight="1" x14ac:dyDescent="0.2">
      <c r="A499" s="3">
        <f>IFERROR(VLOOKUP(B499,'[1]DADOS (OCULTAR)'!$Q$3:$S$135,3,0),"")</f>
        <v>9039744002308</v>
      </c>
      <c r="B499" s="4" t="str">
        <f>'[1]TCE - ANEXO IV - Preencher'!C508</f>
        <v>HOSPITAL NOSSA SENHORA DAS GRAÇAS - ANTIGO ALFA - CG Nº 024/2022</v>
      </c>
      <c r="C499" s="4" t="str">
        <f>'[1]TCE - ANEXO IV - Preencher'!E508</f>
        <v>5.16 - Serviços Médico-Hospitalares, Odotonlogia e Laboratoriais</v>
      </c>
      <c r="D499" s="3" t="str">
        <f>'[1]TCE - ANEXO IV - Preencher'!F508</f>
        <v>11.187.085/0001-85</v>
      </c>
      <c r="E499" s="5" t="str">
        <f>'[1]TCE - ANEXO IV - Preencher'!G508</f>
        <v>COOPERATIVA DOS MEDICOS ANESTESIOLOGISTAS DE PERNAMBUCO</v>
      </c>
      <c r="F499" s="5" t="str">
        <f>'[1]TCE - ANEXO IV - Preencher'!H508</f>
        <v>S</v>
      </c>
      <c r="G499" s="5" t="str">
        <f>'[1]TCE - ANEXO IV - Preencher'!I508</f>
        <v>S</v>
      </c>
      <c r="H499" s="5">
        <f>'[1]TCE - ANEXO IV - Preencher'!J508</f>
        <v>26424006</v>
      </c>
      <c r="I499" s="6">
        <f>IF('[1]TCE - ANEXO IV - Preencher'!K508="","",'[1]TCE - ANEXO IV - Preencher'!K508)</f>
        <v>45463</v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174346.56</v>
      </c>
    </row>
    <row r="500" spans="1:12" s="8" customFormat="1" ht="19.5" customHeight="1" x14ac:dyDescent="0.2">
      <c r="A500" s="3">
        <f>IFERROR(VLOOKUP(B500,'[1]DADOS (OCULTAR)'!$Q$3:$S$135,3,0),"")</f>
        <v>9039744002308</v>
      </c>
      <c r="B500" s="4" t="str">
        <f>'[1]TCE - ANEXO IV - Preencher'!C509</f>
        <v>HOSPITAL NOSSA SENHORA DAS GRAÇAS - ANTIGO ALFA - CG Nº 024/2022</v>
      </c>
      <c r="C500" s="4" t="str">
        <f>'[1]TCE - ANEXO IV - Preencher'!E509</f>
        <v>5.17 - Manutenção de Software, Certificação Digital e Microfilmagem</v>
      </c>
      <c r="D500" s="3" t="str">
        <f>'[1]TCE - ANEXO IV - Preencher'!F509</f>
        <v>05.620.302/0002-67</v>
      </c>
      <c r="E500" s="5" t="str">
        <f>'[1]TCE - ANEXO IV - Preencher'!G509</f>
        <v>GREEN PAPER FREE SOLUCOES SEM PAPEL LTDA</v>
      </c>
      <c r="F500" s="5" t="str">
        <f>'[1]TCE - ANEXO IV - Preencher'!H509</f>
        <v>S</v>
      </c>
      <c r="G500" s="5" t="str">
        <f>'[1]TCE - ANEXO IV - Preencher'!I509</f>
        <v>S</v>
      </c>
      <c r="H500" s="5" t="str">
        <f>'[1]TCE - ANEXO IV - Preencher'!J509</f>
        <v>00007290</v>
      </c>
      <c r="I500" s="6">
        <f>IF('[1]TCE - ANEXO IV - Preencher'!K509="","",'[1]TCE - ANEXO IV - Preencher'!K509)</f>
        <v>45464</v>
      </c>
      <c r="J500" s="5" t="str">
        <f>'[1]TCE - ANEXO IV - Preencher'!L509</f>
        <v>GAVY-EEE7Z</v>
      </c>
      <c r="K500" s="5" t="str">
        <f>IF(F500="B",LEFT('[1]TCE - ANEXO IV - Preencher'!M509,2),IF(F500="S",LEFT('[1]TCE - ANEXO IV - Preencher'!M509,7),IF('[1]TCE - ANEXO IV - Preencher'!H509="","")))</f>
        <v>2602308</v>
      </c>
      <c r="L500" s="7">
        <f>'[1]TCE - ANEXO IV - Preencher'!N509</f>
        <v>3057</v>
      </c>
    </row>
    <row r="501" spans="1:12" s="8" customFormat="1" ht="19.5" customHeight="1" x14ac:dyDescent="0.2">
      <c r="A501" s="3">
        <f>IFERROR(VLOOKUP(B501,'[1]DADOS (OCULTAR)'!$Q$3:$S$135,3,0),"")</f>
        <v>9039744002308</v>
      </c>
      <c r="B501" s="4" t="str">
        <f>'[1]TCE - ANEXO IV - Preencher'!C510</f>
        <v>HOSPITAL NOSSA SENHORA DAS GRAÇAS - ANTIGO ALFA - CG Nº 024/2022</v>
      </c>
      <c r="C501" s="4" t="str">
        <f>'[1]TCE - ANEXO IV - Preencher'!E510</f>
        <v>5.17 - Manutenção de Software, Certificação Digital e Microfilmagem</v>
      </c>
      <c r="D501" s="3" t="str">
        <f>'[1]TCE - ANEXO IV - Preencher'!F510</f>
        <v>12.499.520/0001-70</v>
      </c>
      <c r="E501" s="5" t="str">
        <f>'[1]TCE - ANEXO IV - Preencher'!G510</f>
        <v>CLICKSIGN GESTAO DE DOCUMENTOS S.A.</v>
      </c>
      <c r="F501" s="5" t="str">
        <f>'[1]TCE - ANEXO IV - Preencher'!H510</f>
        <v>S</v>
      </c>
      <c r="G501" s="5" t="str">
        <f>'[1]TCE - ANEXO IV - Preencher'!I510</f>
        <v>S</v>
      </c>
      <c r="H501" s="5">
        <f>'[1]TCE - ANEXO IV - Preencher'!J510</f>
        <v>345471</v>
      </c>
      <c r="I501" s="6">
        <f>IF('[1]TCE - ANEXO IV - Preencher'!K510="","",'[1]TCE - ANEXO IV - Preencher'!K510)</f>
        <v>45465</v>
      </c>
      <c r="J501" s="5" t="str">
        <f>'[1]TCE - ANEXO IV - Preencher'!L510</f>
        <v>548K.5086.5457.7392499-X</v>
      </c>
      <c r="K501" s="5" t="str">
        <f>IF(F501="B",LEFT('[1]TCE - ANEXO IV - Preencher'!M510,2),IF(F501="S",LEFT('[1]TCE - ANEXO IV - Preencher'!M510,7),IF('[1]TCE - ANEXO IV - Preencher'!H510="","")))</f>
        <v>3505708</v>
      </c>
      <c r="L501" s="7">
        <f>'[1]TCE - ANEXO IV - Preencher'!N510</f>
        <v>94.47</v>
      </c>
    </row>
    <row r="502" spans="1:12" s="8" customFormat="1" ht="19.5" customHeight="1" x14ac:dyDescent="0.2">
      <c r="A502" s="3">
        <f>IFERROR(VLOOKUP(B502,'[1]DADOS (OCULTAR)'!$Q$3:$S$135,3,0),"")</f>
        <v>9039744002308</v>
      </c>
      <c r="B502" s="4" t="str">
        <f>'[1]TCE - ANEXO IV - Preencher'!C511</f>
        <v>HOSPITAL NOSSA SENHORA DAS GRAÇAS - ANTIGO ALFA - CG Nº 024/2022</v>
      </c>
      <c r="C502" s="4" t="str">
        <f>'[1]TCE - ANEXO IV - Preencher'!E511</f>
        <v>5.16 - Serviços Médico-Hospitalares, Odotonlogia e Laboratoriais</v>
      </c>
      <c r="D502" s="3" t="str">
        <f>'[1]TCE - ANEXO IV - Preencher'!F511</f>
        <v>39.917.741/0001-77</v>
      </c>
      <c r="E502" s="5" t="str">
        <f>'[1]TCE - ANEXO IV - Preencher'!G511</f>
        <v>PRISMAMED ATIVIDADES MEDICAS LTDA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000000688</v>
      </c>
      <c r="I502" s="6">
        <f>IF('[1]TCE - ANEXO IV - Preencher'!K511="","",'[1]TCE - ANEXO IV - Preencher'!K511)</f>
        <v>45453</v>
      </c>
      <c r="J502" s="5" t="str">
        <f>'[1]TCE - ANEXO IV - Preencher'!L511</f>
        <v>AXTO93256</v>
      </c>
      <c r="K502" s="5" t="str">
        <f>IF(F502="B",LEFT('[1]TCE - ANEXO IV - Preencher'!M511,2),IF(F502="S",LEFT('[1]TCE - ANEXO IV - Preencher'!M511,7),IF('[1]TCE - ANEXO IV - Preencher'!H511="","")))</f>
        <v>2609600</v>
      </c>
      <c r="L502" s="7">
        <f>'[1]TCE - ANEXO IV - Preencher'!N511</f>
        <v>64997.48</v>
      </c>
    </row>
    <row r="503" spans="1:12" s="8" customFormat="1" ht="19.5" customHeight="1" x14ac:dyDescent="0.2">
      <c r="A503" s="3">
        <f>IFERROR(VLOOKUP(B503,'[1]DADOS (OCULTAR)'!$Q$3:$S$135,3,0),"")</f>
        <v>9039744002308</v>
      </c>
      <c r="B503" s="4" t="str">
        <f>'[1]TCE - ANEXO IV - Preencher'!C512</f>
        <v>HOSPITAL NOSSA SENHORA DAS GRAÇAS - ANTIGO ALFA - CG Nº 024/2022</v>
      </c>
      <c r="C503" s="4" t="str">
        <f>'[1]TCE - ANEXO IV - Preencher'!E512</f>
        <v>5.16 - Serviços Médico-Hospitalares, Odotonlogia e Laboratoriais</v>
      </c>
      <c r="D503" s="3" t="str">
        <f>'[1]TCE - ANEXO IV - Preencher'!F512</f>
        <v>46.199.773/0001-40</v>
      </c>
      <c r="E503" s="5" t="str">
        <f>'[1]TCE - ANEXO IV - Preencher'!G512</f>
        <v>CASADO &amp; FRAGOSO MED SERVICOS MEDICOS LTDA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00000748</v>
      </c>
      <c r="I503" s="6">
        <f>IF('[1]TCE - ANEXO IV - Preencher'!K512="","",'[1]TCE - ANEXO IV - Preencher'!K512)</f>
        <v>45457</v>
      </c>
      <c r="J503" s="5" t="str">
        <f>'[1]TCE - ANEXO IV - Preencher'!L512</f>
        <v>CVNM-PKEC</v>
      </c>
      <c r="K503" s="5" t="str">
        <f>IF(F503="B",LEFT('[1]TCE - ANEXO IV - Preencher'!M512,2),IF(F503="S",LEFT('[1]TCE - ANEXO IV - Preencher'!M512,7),IF('[1]TCE - ANEXO IV - Preencher'!H512="","")))</f>
        <v>2611606</v>
      </c>
      <c r="L503" s="7">
        <f>'[1]TCE - ANEXO IV - Preencher'!N512</f>
        <v>226928.59</v>
      </c>
    </row>
    <row r="504" spans="1:12" s="8" customFormat="1" ht="19.5" customHeight="1" x14ac:dyDescent="0.2">
      <c r="A504" s="3">
        <f>IFERROR(VLOOKUP(B504,'[1]DADOS (OCULTAR)'!$Q$3:$S$135,3,0),"")</f>
        <v>9039744002308</v>
      </c>
      <c r="B504" s="4" t="str">
        <f>'[1]TCE - ANEXO IV - Preencher'!C513</f>
        <v>HOSPITAL NOSSA SENHORA DAS GRAÇAS - ANTIGO ALFA - CG Nº 024/2022</v>
      </c>
      <c r="C504" s="4" t="str">
        <f>'[1]TCE - ANEXO IV - Preencher'!E513</f>
        <v>5.16 - Serviços Médico-Hospitalares, Odotonlogia e Laboratoriais</v>
      </c>
      <c r="D504" s="3" t="str">
        <f>'[1]TCE - ANEXO IV - Preencher'!F513</f>
        <v>43.843.356/0001-08</v>
      </c>
      <c r="E504" s="5" t="str">
        <f>'[1]TCE - ANEXO IV - Preencher'!G513</f>
        <v>SAUDEMED ATIVIDADES MEDICAS LTDA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000003125</v>
      </c>
      <c r="I504" s="6">
        <f>IF('[1]TCE - ANEXO IV - Preencher'!K513="","",'[1]TCE - ANEXO IV - Preencher'!K513)</f>
        <v>45454</v>
      </c>
      <c r="J504" s="5" t="str">
        <f>'[1]TCE - ANEXO IV - Preencher'!L513</f>
        <v>OFIN87196</v>
      </c>
      <c r="K504" s="5" t="str">
        <f>IF(F504="B",LEFT('[1]TCE - ANEXO IV - Preencher'!M513,2),IF(F504="S",LEFT('[1]TCE - ANEXO IV - Preencher'!M513,7),IF('[1]TCE - ANEXO IV - Preencher'!H513="","")))</f>
        <v>2609600</v>
      </c>
      <c r="L504" s="7">
        <f>'[1]TCE - ANEXO IV - Preencher'!N513</f>
        <v>309698.45</v>
      </c>
    </row>
    <row r="505" spans="1:12" s="8" customFormat="1" ht="19.5" customHeight="1" x14ac:dyDescent="0.2">
      <c r="A505" s="3">
        <f>IFERROR(VLOOKUP(B505,'[1]DADOS (OCULTAR)'!$Q$3:$S$135,3,0),"")</f>
        <v>9039744002308</v>
      </c>
      <c r="B505" s="4" t="str">
        <f>'[1]TCE - ANEXO IV - Preencher'!C514</f>
        <v>HOSPITAL NOSSA SENHORA DAS GRAÇAS - ANTIGO ALFA - CG Nº 024/2022</v>
      </c>
      <c r="C505" s="4" t="str">
        <f>'[1]TCE - ANEXO IV - Preencher'!E514</f>
        <v>5.16 - Serviços Médico-Hospitalares, Odotonlogia e Laboratoriais</v>
      </c>
      <c r="D505" s="3" t="str">
        <f>'[1]TCE - ANEXO IV - Preencher'!F514</f>
        <v>45.637.249/0001-40</v>
      </c>
      <c r="E505" s="5" t="str">
        <f>'[1]TCE - ANEXO IV - Preencher'!G514</f>
        <v>STARMED ATIVIDADES MEDICAS LTDA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00002450</v>
      </c>
      <c r="I505" s="6">
        <f>IF('[1]TCE - ANEXO IV - Preencher'!K514="","",'[1]TCE - ANEXO IV - Preencher'!K514)</f>
        <v>45453</v>
      </c>
      <c r="J505" s="5" t="str">
        <f>'[1]TCE - ANEXO IV - Preencher'!L514</f>
        <v>WXD7-8BLL</v>
      </c>
      <c r="K505" s="5" t="str">
        <f>IF(F505="B",LEFT('[1]TCE - ANEXO IV - Preencher'!M514,2),IF(F505="S",LEFT('[1]TCE - ANEXO IV - Preencher'!M514,7),IF('[1]TCE - ANEXO IV - Preencher'!H514="","")))</f>
        <v>2611606</v>
      </c>
      <c r="L505" s="7">
        <f>'[1]TCE - ANEXO IV - Preencher'!N514</f>
        <v>248697.13</v>
      </c>
    </row>
    <row r="506" spans="1:12" s="8" customFormat="1" ht="19.5" customHeight="1" x14ac:dyDescent="0.2">
      <c r="A506" s="3">
        <f>IFERROR(VLOOKUP(B506,'[1]DADOS (OCULTAR)'!$Q$3:$S$135,3,0),"")</f>
        <v>9039744002308</v>
      </c>
      <c r="B506" s="4" t="str">
        <f>'[1]TCE - ANEXO IV - Preencher'!C515</f>
        <v>HOSPITAL NOSSA SENHORA DAS GRAÇAS - ANTIGO ALFA - CG Nº 024/2022</v>
      </c>
      <c r="C506" s="4" t="str">
        <f>'[1]TCE - ANEXO IV - Preencher'!E515</f>
        <v>5.1 - Locação de Equipamentos Médicos-Hospitalares</v>
      </c>
      <c r="D506" s="3" t="str">
        <f>'[1]TCE - ANEXO IV - Preencher'!F515</f>
        <v>10.444.624/0001-51</v>
      </c>
      <c r="E506" s="5" t="str">
        <f>'[1]TCE - ANEXO IV - Preencher'!G515</f>
        <v>SISNAC PRODUTOS PARA SAUDE LTDA</v>
      </c>
      <c r="F506" s="5" t="str">
        <f>'[1]TCE - ANEXO IV - Preencher'!H515</f>
        <v>S</v>
      </c>
      <c r="G506" s="5" t="str">
        <f>'[1]TCE - ANEXO IV - Preencher'!I515</f>
        <v>S</v>
      </c>
      <c r="H506" s="5">
        <f>'[1]TCE - ANEXO IV - Preencher'!J515</f>
        <v>4488</v>
      </c>
      <c r="I506" s="6">
        <f>IF('[1]TCE - ANEXO IV - Preencher'!K515="","",'[1]TCE - ANEXO IV - Preencher'!K515)</f>
        <v>45446</v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>3550308</v>
      </c>
      <c r="L506" s="7">
        <f>'[1]TCE - ANEXO IV - Preencher'!N515</f>
        <v>8687</v>
      </c>
    </row>
    <row r="507" spans="1:12" s="8" customFormat="1" ht="19.5" customHeight="1" x14ac:dyDescent="0.2">
      <c r="A507" s="3">
        <f>IFERROR(VLOOKUP(B507,'[1]DADOS (OCULTAR)'!$Q$3:$S$135,3,0),"")</f>
        <v>9039744002308</v>
      </c>
      <c r="B507" s="4" t="str">
        <f>'[1]TCE - ANEXO IV - Preencher'!C516</f>
        <v>HOSPITAL NOSSA SENHORA DAS GRAÇAS - ANTIGO ALFA - CG Nº 024/2022</v>
      </c>
      <c r="C507" s="4" t="str">
        <f>'[1]TCE - ANEXO IV - Preencher'!E516</f>
        <v>5.5 - Reparo e Manutenção de Máquinas e Equipamentos</v>
      </c>
      <c r="D507" s="3" t="str">
        <f>'[1]TCE - ANEXO IV - Preencher'!F516</f>
        <v>15.651.204/0001-60</v>
      </c>
      <c r="E507" s="5" t="str">
        <f>'[1]TCE - ANEXO IV - Preencher'!G516</f>
        <v>ROGERIO ARAUJO DE LIMA</v>
      </c>
      <c r="F507" s="5" t="str">
        <f>'[1]TCE - ANEXO IV - Preencher'!H516</f>
        <v>S</v>
      </c>
      <c r="G507" s="5" t="str">
        <f>'[1]TCE - ANEXO IV - Preencher'!I516</f>
        <v>S</v>
      </c>
      <c r="H507" s="5">
        <f>'[1]TCE - ANEXO IV - Preencher'!J516</f>
        <v>95</v>
      </c>
      <c r="I507" s="6">
        <f>IF('[1]TCE - ANEXO IV - Preencher'!K516="","",'[1]TCE - ANEXO IV - Preencher'!K516)</f>
        <v>45443</v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>2607901</v>
      </c>
      <c r="L507" s="7">
        <f>'[1]TCE - ANEXO IV - Preencher'!N516</f>
        <v>760</v>
      </c>
    </row>
    <row r="508" spans="1:12" s="8" customFormat="1" ht="19.5" customHeight="1" x14ac:dyDescent="0.2">
      <c r="A508" s="3">
        <f>IFERROR(VLOOKUP(B508,'[1]DADOS (OCULTAR)'!$Q$3:$S$135,3,0),"")</f>
        <v>9039744002308</v>
      </c>
      <c r="B508" s="4" t="str">
        <f>'[1]TCE - ANEXO IV - Preencher'!C517</f>
        <v>HOSPITAL NOSSA SENHORA DAS GRAÇAS - ANTIGO ALFA - CG Nº 024/2022</v>
      </c>
      <c r="C508" s="4" t="str">
        <f>'[1]TCE - ANEXO IV - Preencher'!E517</f>
        <v>5.16 - Serviços Médico-Hospitalares, Odotonlogia e Laboratoriais</v>
      </c>
      <c r="D508" s="3" t="str">
        <f>'[1]TCE - ANEXO IV - Preencher'!F517</f>
        <v>42.650.867/0001-32</v>
      </c>
      <c r="E508" s="5" t="str">
        <f>'[1]TCE - ANEXO IV - Preencher'!G517</f>
        <v>GLOBAL SAUDE LTDA</v>
      </c>
      <c r="F508" s="5" t="str">
        <f>'[1]TCE - ANEXO IV - Preencher'!H517</f>
        <v>S</v>
      </c>
      <c r="G508" s="5" t="str">
        <f>'[1]TCE - ANEXO IV - Preencher'!I517</f>
        <v>S</v>
      </c>
      <c r="H508" s="5" t="str">
        <f>'[1]TCE - ANEXO IV - Preencher'!J517</f>
        <v>000000079</v>
      </c>
      <c r="I508" s="6">
        <f>IF('[1]TCE - ANEXO IV - Preencher'!K517="","",'[1]TCE - ANEXO IV - Preencher'!K517)</f>
        <v>45454</v>
      </c>
      <c r="J508" s="5" t="str">
        <f>'[1]TCE - ANEXO IV - Preencher'!L517</f>
        <v>IXNQ28048</v>
      </c>
      <c r="K508" s="5" t="str">
        <f>IF(F508="B",LEFT('[1]TCE - ANEXO IV - Preencher'!M517,2),IF(F508="S",LEFT('[1]TCE - ANEXO IV - Preencher'!M517,7),IF('[1]TCE - ANEXO IV - Preencher'!H517="","")))</f>
        <v>2609600</v>
      </c>
      <c r="L508" s="7">
        <f>'[1]TCE - ANEXO IV - Preencher'!N517</f>
        <v>48289.120000000003</v>
      </c>
    </row>
    <row r="509" spans="1:12" s="8" customFormat="1" ht="19.5" customHeight="1" x14ac:dyDescent="0.2">
      <c r="A509" s="3">
        <f>IFERROR(VLOOKUP(B509,'[1]DADOS (OCULTAR)'!$Q$3:$S$135,3,0),"")</f>
        <v>9039744002308</v>
      </c>
      <c r="B509" s="4" t="str">
        <f>'[1]TCE - ANEXO IV - Preencher'!C518</f>
        <v>HOSPITAL NOSSA SENHORA DAS GRAÇAS - ANTIGO ALFA - CG Nº 024/2022</v>
      </c>
      <c r="C509" s="4" t="str">
        <f>'[1]TCE - ANEXO IV - Preencher'!E518</f>
        <v>5.16 - Serviços Médico-Hospitalares, Odotonlogia e Laboratoriais</v>
      </c>
      <c r="D509" s="3" t="str">
        <f>'[1]TCE - ANEXO IV - Preencher'!F518</f>
        <v>47.338.913/0001-86</v>
      </c>
      <c r="E509" s="5" t="str">
        <f>'[1]TCE - ANEXO IV - Preencher'!G518</f>
        <v>DMP MEDICOS ASSOCIADOS E PARTICIPACOES LTDA</v>
      </c>
      <c r="F509" s="5" t="str">
        <f>'[1]TCE - ANEXO IV - Preencher'!H518</f>
        <v>S</v>
      </c>
      <c r="G509" s="5" t="str">
        <f>'[1]TCE - ANEXO IV - Preencher'!I518</f>
        <v>S</v>
      </c>
      <c r="H509" s="5" t="str">
        <f>'[1]TCE - ANEXO IV - Preencher'!J518</f>
        <v>000000098</v>
      </c>
      <c r="I509" s="6">
        <f>IF('[1]TCE - ANEXO IV - Preencher'!K518="","",'[1]TCE - ANEXO IV - Preencher'!K518)</f>
        <v>45457</v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2610707</v>
      </c>
      <c r="L509" s="7">
        <f>'[1]TCE - ANEXO IV - Preencher'!N518</f>
        <v>113100</v>
      </c>
    </row>
    <row r="510" spans="1:12" s="8" customFormat="1" ht="19.5" customHeight="1" x14ac:dyDescent="0.2">
      <c r="A510" s="3">
        <f>IFERROR(VLOOKUP(B510,'[1]DADOS (OCULTAR)'!$Q$3:$S$135,3,0),"")</f>
        <v>9039744002308</v>
      </c>
      <c r="B510" s="4" t="str">
        <f>'[1]TCE - ANEXO IV - Preencher'!C519</f>
        <v>HOSPITAL NOSSA SENHORA DAS GRAÇAS - ANTIGO ALFA - CG Nº 024/2022</v>
      </c>
      <c r="C510" s="4" t="str">
        <f>'[1]TCE - ANEXO IV - Preencher'!E519</f>
        <v>5.16 - Serviços Médico-Hospitalares, Odotonlogia e Laboratoriais</v>
      </c>
      <c r="D510" s="3" t="str">
        <f>'[1]TCE - ANEXO IV - Preencher'!F519</f>
        <v>13.641.358/0001-45</v>
      </c>
      <c r="E510" s="5" t="str">
        <f>'[1]TCE - ANEXO IV - Preencher'!G519</f>
        <v>UNIDADE DE VIDEO CIRURGIA AVANCADA LTDA</v>
      </c>
      <c r="F510" s="5" t="str">
        <f>'[1]TCE - ANEXO IV - Preencher'!H519</f>
        <v>S</v>
      </c>
      <c r="G510" s="5" t="str">
        <f>'[1]TCE - ANEXO IV - Preencher'!I519</f>
        <v>S</v>
      </c>
      <c r="H510" s="5" t="str">
        <f>'[1]TCE - ANEXO IV - Preencher'!J519</f>
        <v>00000660</v>
      </c>
      <c r="I510" s="6">
        <f>IF('[1]TCE - ANEXO IV - Preencher'!K519="","",'[1]TCE - ANEXO IV - Preencher'!K519)</f>
        <v>45457</v>
      </c>
      <c r="J510" s="5" t="str">
        <f>'[1]TCE - ANEXO IV - Preencher'!L519</f>
        <v>LKCG-BB3S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7">
        <f>'[1]TCE - ANEXO IV - Preencher'!N519</f>
        <v>185817.12</v>
      </c>
    </row>
    <row r="511" spans="1:12" s="8" customFormat="1" ht="19.5" customHeight="1" x14ac:dyDescent="0.2">
      <c r="A511" s="3">
        <f>IFERROR(VLOOKUP(B511,'[1]DADOS (OCULTAR)'!$Q$3:$S$135,3,0),"")</f>
        <v>9039744002308</v>
      </c>
      <c r="B511" s="4" t="str">
        <f>'[1]TCE - ANEXO IV - Preencher'!C520</f>
        <v>HOSPITAL NOSSA SENHORA DAS GRAÇAS - ANTIGO ALFA - CG Nº 024/2022</v>
      </c>
      <c r="C511" s="4" t="str">
        <f>'[1]TCE - ANEXO IV - Preencher'!E520</f>
        <v>5.16 - Serviços Médico-Hospitalares, Odotonlogia e Laboratoriais</v>
      </c>
      <c r="D511" s="3" t="str">
        <f>'[1]TCE - ANEXO IV - Preencher'!F520</f>
        <v>13.641.358/0001-45</v>
      </c>
      <c r="E511" s="5" t="str">
        <f>'[1]TCE - ANEXO IV - Preencher'!G520</f>
        <v>UNIDADE DE VIDEO CIRURGIA AVANCADA LTDA</v>
      </c>
      <c r="F511" s="5" t="str">
        <f>'[1]TCE - ANEXO IV - Preencher'!H520</f>
        <v>S</v>
      </c>
      <c r="G511" s="5" t="str">
        <f>'[1]TCE - ANEXO IV - Preencher'!I520</f>
        <v>S</v>
      </c>
      <c r="H511" s="5" t="str">
        <f>'[1]TCE - ANEXO IV - Preencher'!J520</f>
        <v>00000661</v>
      </c>
      <c r="I511" s="6">
        <f>IF('[1]TCE - ANEXO IV - Preencher'!K520="","",'[1]TCE - ANEXO IV - Preencher'!K520)</f>
        <v>45457</v>
      </c>
      <c r="J511" s="5" t="str">
        <f>'[1]TCE - ANEXO IV - Preencher'!L520</f>
        <v>IKRJ-FZGF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4000</v>
      </c>
    </row>
    <row r="512" spans="1:12" s="8" customFormat="1" ht="19.5" customHeight="1" x14ac:dyDescent="0.2">
      <c r="A512" s="3">
        <f>IFERROR(VLOOKUP(B512,'[1]DADOS (OCULTAR)'!$Q$3:$S$135,3,0),"")</f>
        <v>9039744002308</v>
      </c>
      <c r="B512" s="4" t="str">
        <f>'[1]TCE - ANEXO IV - Preencher'!C521</f>
        <v>HOSPITAL NOSSA SENHORA DAS GRAÇAS - ANTIGO ALFA - CG Nº 024/2022</v>
      </c>
      <c r="C512" s="4" t="str">
        <f>'[1]TCE - ANEXO IV - Preencher'!E521</f>
        <v>5.16 - Serviços Médico-Hospitalares, Odotonlogia e Laboratoriais</v>
      </c>
      <c r="D512" s="3" t="str">
        <f>'[1]TCE - ANEXO IV - Preencher'!F521</f>
        <v>54.222.900/0001-02</v>
      </c>
      <c r="E512" s="5" t="str">
        <f>'[1]TCE - ANEXO IV - Preencher'!G521</f>
        <v>CIR TOR ALFA SERVICOS MEDICOS LTDA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00000003</v>
      </c>
      <c r="I512" s="6">
        <f>IF('[1]TCE - ANEXO IV - Preencher'!K521="","",'[1]TCE - ANEXO IV - Preencher'!K521)</f>
        <v>45448</v>
      </c>
      <c r="J512" s="5" t="str">
        <f>'[1]TCE - ANEXO IV - Preencher'!L521</f>
        <v>MXNY-TSRZ</v>
      </c>
      <c r="K512" s="5" t="str">
        <f>IF(F512="B",LEFT('[1]TCE - ANEXO IV - Preencher'!M521,2),IF(F512="S",LEFT('[1]TCE - ANEXO IV - Preencher'!M521,7),IF('[1]TCE - ANEXO IV - Preencher'!H521="","")))</f>
        <v>2611606</v>
      </c>
      <c r="L512" s="7">
        <f>'[1]TCE - ANEXO IV - Preencher'!N521</f>
        <v>58000</v>
      </c>
    </row>
    <row r="513" spans="1:12" s="8" customFormat="1" ht="19.5" customHeight="1" x14ac:dyDescent="0.2">
      <c r="A513" s="3">
        <f>IFERROR(VLOOKUP(B513,'[1]DADOS (OCULTAR)'!$Q$3:$S$135,3,0),"")</f>
        <v>9039744002308</v>
      </c>
      <c r="B513" s="4" t="str">
        <f>'[1]TCE - ANEXO IV - Preencher'!C522</f>
        <v>HOSPITAL NOSSA SENHORA DAS GRAÇAS - ANTIGO ALFA - CG Nº 024/2022</v>
      </c>
      <c r="C513" s="4" t="str">
        <f>'[1]TCE - ANEXO IV - Preencher'!E522</f>
        <v>5.16 - Serviços Médico-Hospitalares, Odotonlogia e Laboratoriais</v>
      </c>
      <c r="D513" s="3" t="str">
        <f>'[1]TCE - ANEXO IV - Preencher'!F522</f>
        <v>47.462.082/0001-50</v>
      </c>
      <c r="E513" s="5" t="str">
        <f>'[1]TCE - ANEXO IV - Preencher'!G522</f>
        <v>MHSC SERVICOS MEDICOS LTDA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00000026</v>
      </c>
      <c r="I513" s="6">
        <f>IF('[1]TCE - ANEXO IV - Preencher'!K522="","",'[1]TCE - ANEXO IV - Preencher'!K522)</f>
        <v>45450</v>
      </c>
      <c r="J513" s="5" t="str">
        <f>'[1]TCE - ANEXO IV - Preencher'!L522</f>
        <v>VUG1-XSAF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51237.71</v>
      </c>
    </row>
    <row r="514" spans="1:12" s="8" customFormat="1" ht="19.5" customHeight="1" x14ac:dyDescent="0.2">
      <c r="A514" s="3">
        <f>IFERROR(VLOOKUP(B514,'[1]DADOS (OCULTAR)'!$Q$3:$S$135,3,0),"")</f>
        <v>9039744002308</v>
      </c>
      <c r="B514" s="4" t="str">
        <f>'[1]TCE - ANEXO IV - Preencher'!C523</f>
        <v>HOSPITAL NOSSA SENHORA DAS GRAÇAS - ANTIGO ALFA - CG Nº 024/2022</v>
      </c>
      <c r="C514" s="4" t="str">
        <f>'[1]TCE - ANEXO IV - Preencher'!E523</f>
        <v>5.16 - Serviços Médico-Hospitalares, Odotonlogia e Laboratoriais</v>
      </c>
      <c r="D514" s="3" t="str">
        <f>'[1]TCE - ANEXO IV - Preencher'!F523</f>
        <v>34.293.461/0001-11</v>
      </c>
      <c r="E514" s="5" t="str">
        <f>'[1]TCE - ANEXO IV - Preencher'!G523</f>
        <v>TOP MAISMED SERVICOS MEDICOS LTDA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00000361</v>
      </c>
      <c r="I514" s="6">
        <f>IF('[1]TCE - ANEXO IV - Preencher'!K523="","",'[1]TCE - ANEXO IV - Preencher'!K523)</f>
        <v>45455</v>
      </c>
      <c r="J514" s="5" t="str">
        <f>'[1]TCE - ANEXO IV - Preencher'!L523</f>
        <v>MNDD-EQE7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13341.27</v>
      </c>
    </row>
    <row r="515" spans="1:12" s="8" customFormat="1" ht="19.5" customHeight="1" x14ac:dyDescent="0.2">
      <c r="A515" s="3">
        <f>IFERROR(VLOOKUP(B515,'[1]DADOS (OCULTAR)'!$Q$3:$S$135,3,0),"")</f>
        <v>9039744002308</v>
      </c>
      <c r="B515" s="4" t="str">
        <f>'[1]TCE - ANEXO IV - Preencher'!C524</f>
        <v>HOSPITAL NOSSA SENHORA DAS GRAÇAS - ANTIGO ALFA - CG Nº 024/2022</v>
      </c>
      <c r="C515" s="4" t="str">
        <f>'[1]TCE - ANEXO IV - Preencher'!E524</f>
        <v>5.16 - Serviços Médico-Hospitalares, Odotonlogia e Laboratoriais</v>
      </c>
      <c r="D515" s="3" t="str">
        <f>'[1]TCE - ANEXO IV - Preencher'!F524</f>
        <v>39.725.375/0001-54</v>
      </c>
      <c r="E515" s="5" t="str">
        <f>'[1]TCE - ANEXO IV - Preencher'!G524</f>
        <v>BORGES E LOBO SERVICOS MEDICOS LTDA</v>
      </c>
      <c r="F515" s="5" t="str">
        <f>'[1]TCE - ANEXO IV - Preencher'!H524</f>
        <v>S</v>
      </c>
      <c r="G515" s="5" t="str">
        <f>'[1]TCE - ANEXO IV - Preencher'!I524</f>
        <v>S</v>
      </c>
      <c r="H515" s="5" t="str">
        <f>'[1]TCE - ANEXO IV - Preencher'!J524</f>
        <v>00000087</v>
      </c>
      <c r="I515" s="6">
        <f>IF('[1]TCE - ANEXO IV - Preencher'!K524="","",'[1]TCE - ANEXO IV - Preencher'!K524)</f>
        <v>45454</v>
      </c>
      <c r="J515" s="5" t="str">
        <f>'[1]TCE - ANEXO IV - Preencher'!L524</f>
        <v>8LKX-3M4X</v>
      </c>
      <c r="K515" s="5" t="str">
        <f>IF(F515="B",LEFT('[1]TCE - ANEXO IV - Preencher'!M524,2),IF(F515="S",LEFT('[1]TCE - ANEXO IV - Preencher'!M524,7),IF('[1]TCE - ANEXO IV - Preencher'!H524="","")))</f>
        <v>2611606</v>
      </c>
      <c r="L515" s="7">
        <f>'[1]TCE - ANEXO IV - Preencher'!N524</f>
        <v>8345.9500000000007</v>
      </c>
    </row>
    <row r="516" spans="1:12" s="8" customFormat="1" ht="19.5" customHeight="1" x14ac:dyDescent="0.2">
      <c r="A516" s="3">
        <f>IFERROR(VLOOKUP(B516,'[1]DADOS (OCULTAR)'!$Q$3:$S$135,3,0),"")</f>
        <v>9039744002308</v>
      </c>
      <c r="B516" s="4" t="str">
        <f>'[1]TCE - ANEXO IV - Preencher'!C525</f>
        <v>HOSPITAL NOSSA SENHORA DAS GRAÇAS - ANTIGO ALFA - CG Nº 024/2022</v>
      </c>
      <c r="C516" s="4" t="str">
        <f>'[1]TCE - ANEXO IV - Preencher'!E525</f>
        <v>5.16 - Serviços Médico-Hospitalares, Odotonlogia e Laboratoriais</v>
      </c>
      <c r="D516" s="3" t="str">
        <f>'[1]TCE - ANEXO IV - Preencher'!F525</f>
        <v>50.647.095/0001-08</v>
      </c>
      <c r="E516" s="5" t="str">
        <f>'[1]TCE - ANEXO IV - Preencher'!G525</f>
        <v>SAUDE360 SERVICOS MEDICOS LTDA</v>
      </c>
      <c r="F516" s="5" t="str">
        <f>'[1]TCE - ANEXO IV - Preencher'!H525</f>
        <v>S</v>
      </c>
      <c r="G516" s="5" t="str">
        <f>'[1]TCE - ANEXO IV - Preencher'!I525</f>
        <v>S</v>
      </c>
      <c r="H516" s="5" t="str">
        <f>'[1]TCE - ANEXO IV - Preencher'!J525</f>
        <v>00000014</v>
      </c>
      <c r="I516" s="6">
        <f>IF('[1]TCE - ANEXO IV - Preencher'!K525="","",'[1]TCE - ANEXO IV - Preencher'!K525)</f>
        <v>45448</v>
      </c>
      <c r="J516" s="5" t="str">
        <f>'[1]TCE - ANEXO IV - Preencher'!L525</f>
        <v>U1IT-X4XE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40842</v>
      </c>
    </row>
    <row r="517" spans="1:12" s="8" customFormat="1" ht="19.5" customHeight="1" x14ac:dyDescent="0.2">
      <c r="A517" s="3">
        <f>IFERROR(VLOOKUP(B517,'[1]DADOS (OCULTAR)'!$Q$3:$S$135,3,0),"")</f>
        <v>9039744002308</v>
      </c>
      <c r="B517" s="4" t="str">
        <f>'[1]TCE - ANEXO IV - Preencher'!C526</f>
        <v>HOSPITAL NOSSA SENHORA DAS GRAÇAS - ANTIGO ALFA - CG Nº 024/2022</v>
      </c>
      <c r="C517" s="4" t="str">
        <f>'[1]TCE - ANEXO IV - Preencher'!E526</f>
        <v>5.16 - Serviços Médico-Hospitalares, Odotonlogia e Laboratoriais</v>
      </c>
      <c r="D517" s="3" t="str">
        <f>'[1]TCE - ANEXO IV - Preencher'!F526</f>
        <v>37.542.049/0001-86</v>
      </c>
      <c r="E517" s="5" t="str">
        <f>'[1]TCE - ANEXO IV - Preencher'!G526</f>
        <v>CONECT SERVICOS MEDICOS DE SAUDE LTDA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000000599</v>
      </c>
      <c r="I517" s="6">
        <f>IF('[1]TCE - ANEXO IV - Preencher'!K526="","",'[1]TCE - ANEXO IV - Preencher'!K526)</f>
        <v>45454</v>
      </c>
      <c r="J517" s="5" t="str">
        <f>'[1]TCE - ANEXO IV - Preencher'!L526</f>
        <v>RUQC20661</v>
      </c>
      <c r="K517" s="5" t="str">
        <f>IF(F517="B",LEFT('[1]TCE - ANEXO IV - Preencher'!M526,2),IF(F517="S",LEFT('[1]TCE - ANEXO IV - Preencher'!M526,7),IF('[1]TCE - ANEXO IV - Preencher'!H526="","")))</f>
        <v>2609600</v>
      </c>
      <c r="L517" s="7">
        <f>'[1]TCE - ANEXO IV - Preencher'!N526</f>
        <v>25037.85</v>
      </c>
    </row>
    <row r="518" spans="1:12" s="8" customFormat="1" ht="19.5" customHeight="1" x14ac:dyDescent="0.2">
      <c r="A518" s="3">
        <f>IFERROR(VLOOKUP(B518,'[1]DADOS (OCULTAR)'!$Q$3:$S$135,3,0),"")</f>
        <v>9039744002308</v>
      </c>
      <c r="B518" s="4" t="str">
        <f>'[1]TCE - ANEXO IV - Preencher'!C527</f>
        <v>HOSPITAL NOSSA SENHORA DAS GRAÇAS - ANTIGO ALFA - CG Nº 024/2022</v>
      </c>
      <c r="C518" s="4" t="str">
        <f>'[1]TCE - ANEXO IV - Preencher'!E527</f>
        <v>5.16 - Serviços Médico-Hospitalares, Odotonlogia e Laboratoriais</v>
      </c>
      <c r="D518" s="3" t="str">
        <f>'[1]TCE - ANEXO IV - Preencher'!F527</f>
        <v>32.781.152/0001-65</v>
      </c>
      <c r="E518" s="5" t="str">
        <f>'[1]TCE - ANEXO IV - Preencher'!G527</f>
        <v>MADUREIRA, MACEDO E CIA SERVICOS MEDICOS LTDA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00000654</v>
      </c>
      <c r="I518" s="6">
        <f>IF('[1]TCE - ANEXO IV - Preencher'!K527="","",'[1]TCE - ANEXO IV - Preencher'!K527)</f>
        <v>45446</v>
      </c>
      <c r="J518" s="5" t="str">
        <f>'[1]TCE - ANEXO IV - Preencher'!L527</f>
        <v>1589-98GQ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20421</v>
      </c>
    </row>
    <row r="519" spans="1:12" s="8" customFormat="1" ht="19.5" customHeight="1" x14ac:dyDescent="0.2">
      <c r="A519" s="3">
        <f>IFERROR(VLOOKUP(B519,'[1]DADOS (OCULTAR)'!$Q$3:$S$135,3,0),"")</f>
        <v>9039744002308</v>
      </c>
      <c r="B519" s="4" t="str">
        <f>'[1]TCE - ANEXO IV - Preencher'!C528</f>
        <v>HOSPITAL NOSSA SENHORA DAS GRAÇAS - ANTIGO ALFA - CG Nº 024/2022</v>
      </c>
      <c r="C519" s="4" t="str">
        <f>'[1]TCE - ANEXO IV - Preencher'!E528</f>
        <v>5.1 - Locação de Equipamentos Médicos-Hospitalares</v>
      </c>
      <c r="D519" s="3" t="str">
        <f>'[1]TCE - ANEXO IV - Preencher'!F528</f>
        <v>31.673.254/0001-02</v>
      </c>
      <c r="E519" s="5" t="str">
        <f>'[1]TCE - ANEXO IV - Preencher'!G528</f>
        <v>LABORATORIOS B. BRAUN S.A.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058886</v>
      </c>
      <c r="I519" s="6">
        <f>IF('[1]TCE - ANEXO IV - Preencher'!K528="","",'[1]TCE - ANEXO IV - Preencher'!K528)</f>
        <v>45434</v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3304904</v>
      </c>
      <c r="L519" s="7">
        <f>'[1]TCE - ANEXO IV - Preencher'!N528</f>
        <v>14420</v>
      </c>
    </row>
    <row r="520" spans="1:12" s="8" customFormat="1" ht="19.5" customHeight="1" x14ac:dyDescent="0.2">
      <c r="A520" s="3">
        <f>IFERROR(VLOOKUP(B520,'[1]DADOS (OCULTAR)'!$Q$3:$S$135,3,0),"")</f>
        <v>9039744002308</v>
      </c>
      <c r="B520" s="4" t="str">
        <f>'[1]TCE - ANEXO IV - Preencher'!C529</f>
        <v>HOSPITAL NOSSA SENHORA DAS GRAÇAS - ANTIGO ALFA - CG Nº 024/2022</v>
      </c>
      <c r="C520" s="4" t="str">
        <f>'[1]TCE - ANEXO IV - Preencher'!E529</f>
        <v>5.16 - Serviços Médico-Hospitalares, Odotonlogia e Laboratoriais</v>
      </c>
      <c r="D520" s="3" t="str">
        <f>'[1]TCE - ANEXO IV - Preencher'!F529</f>
        <v>48.596.697/0001-31</v>
      </c>
      <c r="E520" s="5" t="str">
        <f>'[1]TCE - ANEXO IV - Preencher'!G529</f>
        <v>TCP SERVICOS MEDICOS LTDA</v>
      </c>
      <c r="F520" s="5" t="str">
        <f>'[1]TCE - ANEXO IV - Preencher'!H529</f>
        <v>S</v>
      </c>
      <c r="G520" s="5" t="str">
        <f>'[1]TCE - ANEXO IV - Preencher'!I529</f>
        <v>S</v>
      </c>
      <c r="H520" s="5" t="str">
        <f>'[1]TCE - ANEXO IV - Preencher'!J529</f>
        <v>00000026</v>
      </c>
      <c r="I520" s="6">
        <f>IF('[1]TCE - ANEXO IV - Preencher'!K529="","",'[1]TCE - ANEXO IV - Preencher'!K529)</f>
        <v>45447</v>
      </c>
      <c r="J520" s="5" t="str">
        <f>'[1]TCE - ANEXO IV - Preencher'!L529</f>
        <v>XP4G-K5SP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3595.26</v>
      </c>
    </row>
    <row r="521" spans="1:12" s="8" customFormat="1" ht="19.5" customHeight="1" x14ac:dyDescent="0.2">
      <c r="A521" s="3">
        <f>IFERROR(VLOOKUP(B521,'[1]DADOS (OCULTAR)'!$Q$3:$S$135,3,0),"")</f>
        <v>9039744002308</v>
      </c>
      <c r="B521" s="4" t="str">
        <f>'[1]TCE - ANEXO IV - Preencher'!C530</f>
        <v>HOSPITAL NOSSA SENHORA DAS GRAÇAS - ANTIGO ALFA - CG Nº 024/2022</v>
      </c>
      <c r="C521" s="4" t="str">
        <f>'[1]TCE - ANEXO IV - Preencher'!E530</f>
        <v>5.16 - Serviços Médico-Hospitalares, Odotonlogia e Laboratoriais</v>
      </c>
      <c r="D521" s="3" t="str">
        <f>'[1]TCE - ANEXO IV - Preencher'!F530</f>
        <v>52.235.170/0001-59</v>
      </c>
      <c r="E521" s="5" t="str">
        <f>'[1]TCE - ANEXO IV - Preencher'!G530</f>
        <v>MRM SERVICOS MEDICOS LTDA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00000003</v>
      </c>
      <c r="I521" s="6">
        <f>IF('[1]TCE - ANEXO IV - Preencher'!K530="","",'[1]TCE - ANEXO IV - Preencher'!K530)</f>
        <v>45450</v>
      </c>
      <c r="J521" s="5" t="str">
        <f>'[1]TCE - ANEXO IV - Preencher'!L530</f>
        <v>2KEZ-CVRI</v>
      </c>
      <c r="K521" s="5" t="str">
        <f>IF(F521="B",LEFT('[1]TCE - ANEXO IV - Preencher'!M530,2),IF(F521="S",LEFT('[1]TCE - ANEXO IV - Preencher'!M530,7),IF('[1]TCE - ANEXO IV - Preencher'!H530="","")))</f>
        <v>2611606</v>
      </c>
      <c r="L521" s="7">
        <f>'[1]TCE - ANEXO IV - Preencher'!N530</f>
        <v>10724.1</v>
      </c>
    </row>
    <row r="522" spans="1:12" s="8" customFormat="1" ht="19.5" customHeight="1" x14ac:dyDescent="0.2">
      <c r="A522" s="3">
        <f>IFERROR(VLOOKUP(B522,'[1]DADOS (OCULTAR)'!$Q$3:$S$135,3,0),"")</f>
        <v>9039744002308</v>
      </c>
      <c r="B522" s="4" t="str">
        <f>'[1]TCE - ANEXO IV - Preencher'!C531</f>
        <v>HOSPITAL NOSSA SENHORA DAS GRAÇAS - ANTIGO ALFA - CG Nº 024/2022</v>
      </c>
      <c r="C522" s="4" t="str">
        <f>'[1]TCE - ANEXO IV - Preencher'!E531</f>
        <v>5.16 - Serviços Médico-Hospitalares, Odotonlogia e Laboratoriais</v>
      </c>
      <c r="D522" s="3" t="str">
        <f>'[1]TCE - ANEXO IV - Preencher'!F531</f>
        <v>38.823.495/0001-21</v>
      </c>
      <c r="E522" s="5" t="str">
        <f>'[1]TCE - ANEXO IV - Preencher'!G531</f>
        <v>CENTRALMED ATIVIDADES MEDICAS LTDA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00001039</v>
      </c>
      <c r="I522" s="6">
        <f>IF('[1]TCE - ANEXO IV - Preencher'!K531="","",'[1]TCE - ANEXO IV - Preencher'!K531)</f>
        <v>45453</v>
      </c>
      <c r="J522" s="5" t="str">
        <f>'[1]TCE - ANEXO IV - Preencher'!L531</f>
        <v>mc7r-qiuh</v>
      </c>
      <c r="K522" s="5" t="str">
        <f>IF(F522="B",LEFT('[1]TCE - ANEXO IV - Preencher'!M531,2),IF(F522="S",LEFT('[1]TCE - ANEXO IV - Preencher'!M531,7),IF('[1]TCE - ANEXO IV - Preencher'!H531="","")))</f>
        <v>2611606</v>
      </c>
      <c r="L522" s="7">
        <f>'[1]TCE - ANEXO IV - Preencher'!N531</f>
        <v>17300</v>
      </c>
    </row>
    <row r="523" spans="1:12" s="8" customFormat="1" ht="19.5" customHeight="1" x14ac:dyDescent="0.2">
      <c r="A523" s="3">
        <f>IFERROR(VLOOKUP(B523,'[1]DADOS (OCULTAR)'!$Q$3:$S$135,3,0),"")</f>
        <v>9039744002308</v>
      </c>
      <c r="B523" s="4" t="str">
        <f>'[1]TCE - ANEXO IV - Preencher'!C532</f>
        <v>HOSPITAL NOSSA SENHORA DAS GRAÇAS - ANTIGO ALFA - CG Nº 024/2022</v>
      </c>
      <c r="C523" s="4" t="str">
        <f>'[1]TCE - ANEXO IV - Preencher'!E532</f>
        <v>5.16 - Serviços Médico-Hospitalares, Odotonlogia e Laboratoriais</v>
      </c>
      <c r="D523" s="3" t="str">
        <f>'[1]TCE - ANEXO IV - Preencher'!F532</f>
        <v>37.222.013/0001-15</v>
      </c>
      <c r="E523" s="5" t="str">
        <f>'[1]TCE - ANEXO IV - Preencher'!G532</f>
        <v>GUSMAO SERVICOS MEDICOS LTDA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00000049</v>
      </c>
      <c r="I523" s="6">
        <f>IF('[1]TCE - ANEXO IV - Preencher'!K532="","",'[1]TCE - ANEXO IV - Preencher'!K532)</f>
        <v>45450</v>
      </c>
      <c r="J523" s="5" t="str">
        <f>'[1]TCE - ANEXO IV - Preencher'!L532</f>
        <v>YDCM-26I2Y</v>
      </c>
      <c r="K523" s="5" t="str">
        <f>IF(F523="B",LEFT('[1]TCE - ANEXO IV - Preencher'!M532,2),IF(F523="S",LEFT('[1]TCE - ANEXO IV - Preencher'!M532,7),IF('[1]TCE - ANEXO IV - Preencher'!H532="","")))</f>
        <v>2605806</v>
      </c>
      <c r="L523" s="7">
        <f>'[1]TCE - ANEXO IV - Preencher'!N532</f>
        <v>52075.68</v>
      </c>
    </row>
    <row r="524" spans="1:12" s="8" customFormat="1" ht="19.5" customHeight="1" x14ac:dyDescent="0.2">
      <c r="A524" s="3">
        <f>IFERROR(VLOOKUP(B524,'[1]DADOS (OCULTAR)'!$Q$3:$S$135,3,0),"")</f>
        <v>9039744002308</v>
      </c>
      <c r="B524" s="4" t="str">
        <f>'[1]TCE - ANEXO IV - Preencher'!C533</f>
        <v>HOSPITAL NOSSA SENHORA DAS GRAÇAS - ANTIGO ALFA - CG Nº 024/2022</v>
      </c>
      <c r="C524" s="4" t="str">
        <f>'[1]TCE - ANEXO IV - Preencher'!E533</f>
        <v>5.16 - Serviços Médico-Hospitalares, Odotonlogia e Laboratoriais</v>
      </c>
      <c r="D524" s="3" t="str">
        <f>'[1]TCE - ANEXO IV - Preencher'!F533</f>
        <v>52.758.311/0001-18</v>
      </c>
      <c r="E524" s="5" t="str">
        <f>'[1]TCE - ANEXO IV - Preencher'!G533</f>
        <v>INTEGRAMED SERVICOS DE SAUDE E GESTAO LTDA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00000008</v>
      </c>
      <c r="I524" s="6">
        <f>IF('[1]TCE - ANEXO IV - Preencher'!K533="","",'[1]TCE - ANEXO IV - Preencher'!K533)</f>
        <v>45450</v>
      </c>
      <c r="J524" s="5" t="str">
        <f>'[1]TCE - ANEXO IV - Preencher'!L533</f>
        <v>SAGH-6NRP</v>
      </c>
      <c r="K524" s="5" t="str">
        <f>IF(F524="B",LEFT('[1]TCE - ANEXO IV - Preencher'!M533,2),IF(F524="S",LEFT('[1]TCE - ANEXO IV - Preencher'!M533,7),IF('[1]TCE - ANEXO IV - Preencher'!H533="","")))</f>
        <v>2611606</v>
      </c>
      <c r="L524" s="7">
        <f>'[1]TCE - ANEXO IV - Preencher'!N533</f>
        <v>42895.1</v>
      </c>
    </row>
    <row r="525" spans="1:12" s="8" customFormat="1" ht="19.5" customHeight="1" x14ac:dyDescent="0.2">
      <c r="A525" s="3">
        <f>IFERROR(VLOOKUP(B525,'[1]DADOS (OCULTAR)'!$Q$3:$S$135,3,0),"")</f>
        <v>9039744002308</v>
      </c>
      <c r="B525" s="4" t="str">
        <f>'[1]TCE - ANEXO IV - Preencher'!C534</f>
        <v>HOSPITAL NOSSA SENHORA DAS GRAÇAS - ANTIGO ALFA - CG Nº 024/2022</v>
      </c>
      <c r="C525" s="4" t="str">
        <f>'[1]TCE - ANEXO IV - Preencher'!E534</f>
        <v>5.16 - Serviços Médico-Hospitalares, Odotonlogia e Laboratoriais</v>
      </c>
      <c r="D525" s="3" t="str">
        <f>'[1]TCE - ANEXO IV - Preencher'!F534</f>
        <v>41.162.811/0001-76</v>
      </c>
      <c r="E525" s="5" t="str">
        <f>'[1]TCE - ANEXO IV - Preencher'!G534</f>
        <v>CLINICA LUBAMBO SERVICOS MEDICOS LTDA</v>
      </c>
      <c r="F525" s="5" t="str">
        <f>'[1]TCE - ANEXO IV - Preencher'!H534</f>
        <v>S</v>
      </c>
      <c r="G525" s="5" t="str">
        <f>'[1]TCE - ANEXO IV - Preencher'!I534</f>
        <v>S</v>
      </c>
      <c r="H525" s="5" t="str">
        <f>'[1]TCE - ANEXO IV - Preencher'!J534</f>
        <v>00000267</v>
      </c>
      <c r="I525" s="6">
        <f>IF('[1]TCE - ANEXO IV - Preencher'!K534="","",'[1]TCE - ANEXO IV - Preencher'!K534)</f>
        <v>45446</v>
      </c>
      <c r="J525" s="5" t="str">
        <f>'[1]TCE - ANEXO IV - Preencher'!L534</f>
        <v>KLZI-NXAK</v>
      </c>
      <c r="K525" s="5" t="str">
        <f>IF(F525="B",LEFT('[1]TCE - ANEXO IV - Preencher'!M534,2),IF(F525="S",LEFT('[1]TCE - ANEXO IV - Preencher'!M534,7),IF('[1]TCE - ANEXO IV - Preencher'!H534="","")))</f>
        <v>2611606</v>
      </c>
      <c r="L525" s="7">
        <f>'[1]TCE - ANEXO IV - Preencher'!N534</f>
        <v>10724.1</v>
      </c>
    </row>
    <row r="526" spans="1:12" s="8" customFormat="1" ht="19.5" customHeight="1" x14ac:dyDescent="0.2">
      <c r="A526" s="3">
        <f>IFERROR(VLOOKUP(B526,'[1]DADOS (OCULTAR)'!$Q$3:$S$135,3,0),"")</f>
        <v>9039744002308</v>
      </c>
      <c r="B526" s="4" t="str">
        <f>'[1]TCE - ANEXO IV - Preencher'!C535</f>
        <v>HOSPITAL NOSSA SENHORA DAS GRAÇAS - ANTIGO ALFA - CG Nº 024/2022</v>
      </c>
      <c r="C526" s="4" t="str">
        <f>'[1]TCE - ANEXO IV - Preencher'!E535</f>
        <v>5.16 - Serviços Médico-Hospitalares, Odotonlogia e Laboratoriais</v>
      </c>
      <c r="D526" s="3" t="str">
        <f>'[1]TCE - ANEXO IV - Preencher'!F535</f>
        <v>13.575.825/0001-86</v>
      </c>
      <c r="E526" s="5" t="str">
        <f>'[1]TCE - ANEXO IV - Preencher'!G535</f>
        <v>VEIGA E LIMA CIRURGIA E CLINICA MEDICA LTDA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00000993</v>
      </c>
      <c r="I526" s="6">
        <f>IF('[1]TCE - ANEXO IV - Preencher'!K535="","",'[1]TCE - ANEXO IV - Preencher'!K535)</f>
        <v>45447</v>
      </c>
      <c r="J526" s="5" t="str">
        <f>'[1]TCE - ANEXO IV - Preencher'!L535</f>
        <v>DPAF-IM4B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13867.28</v>
      </c>
    </row>
    <row r="527" spans="1:12" s="8" customFormat="1" ht="19.5" customHeight="1" x14ac:dyDescent="0.2">
      <c r="A527" s="3">
        <f>IFERROR(VLOOKUP(B527,'[1]DADOS (OCULTAR)'!$Q$3:$S$135,3,0),"")</f>
        <v>9039744002308</v>
      </c>
      <c r="B527" s="4" t="str">
        <f>'[1]TCE - ANEXO IV - Preencher'!C536</f>
        <v>HOSPITAL NOSSA SENHORA DAS GRAÇAS - ANTIGO ALFA - CG Nº 024/2022</v>
      </c>
      <c r="C527" s="4" t="str">
        <f>'[1]TCE - ANEXO IV - Preencher'!E536</f>
        <v>5.16 - Serviços Médico-Hospitalares, Odotonlogia e Laboratoriais</v>
      </c>
      <c r="D527" s="3" t="str">
        <f>'[1]TCE - ANEXO IV - Preencher'!F536</f>
        <v>52.021.000/0001-71</v>
      </c>
      <c r="E527" s="5" t="str">
        <f>'[1]TCE - ANEXO IV - Preencher'!G536</f>
        <v>MAG SERVICOS MEDICOS LTDA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00000001</v>
      </c>
      <c r="I527" s="6">
        <f>IF('[1]TCE - ANEXO IV - Preencher'!K536="","",'[1]TCE - ANEXO IV - Preencher'!K536)</f>
        <v>45450</v>
      </c>
      <c r="J527" s="5" t="str">
        <f>'[1]TCE - ANEXO IV - Preencher'!L536</f>
        <v>EPJX-3S6Y</v>
      </c>
      <c r="K527" s="5" t="str">
        <f>IF(F527="B",LEFT('[1]TCE - ANEXO IV - Preencher'!M536,2),IF(F527="S",LEFT('[1]TCE - ANEXO IV - Preencher'!M536,7),IF('[1]TCE - ANEXO IV - Preencher'!H536="","")))</f>
        <v>2611606</v>
      </c>
      <c r="L527" s="7">
        <f>'[1]TCE - ANEXO IV - Preencher'!N536</f>
        <v>46000</v>
      </c>
    </row>
    <row r="528" spans="1:12" s="8" customFormat="1" ht="19.5" customHeight="1" x14ac:dyDescent="0.2">
      <c r="A528" s="3">
        <f>IFERROR(VLOOKUP(B528,'[1]DADOS (OCULTAR)'!$Q$3:$S$135,3,0),"")</f>
        <v>9039744002308</v>
      </c>
      <c r="B528" s="4" t="str">
        <f>'[1]TCE - ANEXO IV - Preencher'!C537</f>
        <v>HOSPITAL NOSSA SENHORA DAS GRAÇAS - ANTIGO ALFA - CG Nº 024/2022</v>
      </c>
      <c r="C528" s="4" t="str">
        <f>'[1]TCE - ANEXO IV - Preencher'!E537</f>
        <v>5.16 - Serviços Médico-Hospitalares, Odotonlogia e Laboratoriais</v>
      </c>
      <c r="D528" s="3" t="str">
        <f>'[1]TCE - ANEXO IV - Preencher'!F537</f>
        <v>40.407.276/0001-03</v>
      </c>
      <c r="E528" s="5" t="str">
        <f>'[1]TCE - ANEXO IV - Preencher'!G537</f>
        <v>PRONTOMED ATIVIDADES MEDICAS LTDA</v>
      </c>
      <c r="F528" s="5" t="str">
        <f>'[1]TCE - ANEXO IV - Preencher'!H537</f>
        <v>S</v>
      </c>
      <c r="G528" s="5" t="str">
        <f>'[1]TCE - ANEXO IV - Preencher'!I537</f>
        <v>S</v>
      </c>
      <c r="H528" s="5" t="str">
        <f>'[1]TCE - ANEXO IV - Preencher'!J537</f>
        <v>000001010</v>
      </c>
      <c r="I528" s="6">
        <f>IF('[1]TCE - ANEXO IV - Preencher'!K537="","",'[1]TCE - ANEXO IV - Preencher'!K537)</f>
        <v>45453</v>
      </c>
      <c r="J528" s="5" t="str">
        <f>'[1]TCE - ANEXO IV - Preencher'!L537</f>
        <v>OUJC36678</v>
      </c>
      <c r="K528" s="5" t="str">
        <f>IF(F528="B",LEFT('[1]TCE - ANEXO IV - Preencher'!M537,2),IF(F528="S",LEFT('[1]TCE - ANEXO IV - Preencher'!M537,7),IF('[1]TCE - ANEXO IV - Preencher'!H537="","")))</f>
        <v>2609600</v>
      </c>
      <c r="L528" s="7">
        <f>'[1]TCE - ANEXO IV - Preencher'!N537</f>
        <v>116365.61</v>
      </c>
    </row>
    <row r="529" spans="1:12" s="8" customFormat="1" ht="19.5" customHeight="1" x14ac:dyDescent="0.2">
      <c r="A529" s="3">
        <f>IFERROR(VLOOKUP(B529,'[1]DADOS (OCULTAR)'!$Q$3:$S$135,3,0),"")</f>
        <v>9039744002308</v>
      </c>
      <c r="B529" s="4" t="str">
        <f>'[1]TCE - ANEXO IV - Preencher'!C538</f>
        <v>HOSPITAL NOSSA SENHORA DAS GRAÇAS - ANTIGO ALFA - CG Nº 024/2022</v>
      </c>
      <c r="C529" s="4" t="str">
        <f>'[1]TCE - ANEXO IV - Preencher'!E538</f>
        <v>5.16 - Serviços Médico-Hospitalares, Odotonlogia e Laboratoriais</v>
      </c>
      <c r="D529" s="3" t="str">
        <f>'[1]TCE - ANEXO IV - Preencher'!F538</f>
        <v>37.055.071/0001-00</v>
      </c>
      <c r="E529" s="5" t="str">
        <f>'[1]TCE - ANEXO IV - Preencher'!G538</f>
        <v>INDIK SERVICOS MEDICOS DE SAUDE LTDA</v>
      </c>
      <c r="F529" s="5" t="str">
        <f>'[1]TCE - ANEXO IV - Preencher'!H538</f>
        <v>S</v>
      </c>
      <c r="G529" s="5" t="str">
        <f>'[1]TCE - ANEXO IV - Preencher'!I538</f>
        <v>S</v>
      </c>
      <c r="H529" s="5" t="str">
        <f>'[1]TCE - ANEXO IV - Preencher'!J538</f>
        <v>000000823</v>
      </c>
      <c r="I529" s="6">
        <f>IF('[1]TCE - ANEXO IV - Preencher'!K538="","",'[1]TCE - ANEXO IV - Preencher'!K538)</f>
        <v>45468</v>
      </c>
      <c r="J529" s="5" t="str">
        <f>'[1]TCE - ANEXO IV - Preencher'!L538</f>
        <v>XXIP48966</v>
      </c>
      <c r="K529" s="5" t="str">
        <f>IF(F529="B",LEFT('[1]TCE - ANEXO IV - Preencher'!M538,2),IF(F529="S",LEFT('[1]TCE - ANEXO IV - Preencher'!M538,7),IF('[1]TCE - ANEXO IV - Preencher'!H538="","")))</f>
        <v>2609600</v>
      </c>
      <c r="L529" s="7">
        <f>'[1]TCE - ANEXO IV - Preencher'!N538</f>
        <v>38614.71</v>
      </c>
    </row>
    <row r="530" spans="1:12" s="8" customFormat="1" ht="19.5" customHeight="1" x14ac:dyDescent="0.2">
      <c r="A530" s="3">
        <f>IFERROR(VLOOKUP(B530,'[1]DADOS (OCULTAR)'!$Q$3:$S$135,3,0),"")</f>
        <v>9039744002308</v>
      </c>
      <c r="B530" s="4" t="str">
        <f>'[1]TCE - ANEXO IV - Preencher'!C539</f>
        <v>HOSPITAL NOSSA SENHORA DAS GRAÇAS - ANTIGO ALFA - CG Nº 024/2022</v>
      </c>
      <c r="C530" s="4" t="str">
        <f>'[1]TCE - ANEXO IV - Preencher'!E539</f>
        <v>5.3 - Locação de Máquinas e Equipamentos</v>
      </c>
      <c r="D530" s="3" t="str">
        <f>'[1]TCE - ANEXO IV - Preencher'!F539</f>
        <v>10.279.299/0001-19</v>
      </c>
      <c r="E530" s="5" t="str">
        <f>'[1]TCE - ANEXO IV - Preencher'!G539</f>
        <v>RGRAPH LOC. COM. E SERV. LTDA</v>
      </c>
      <c r="F530" s="5" t="str">
        <f>'[1]TCE - ANEXO IV - Preencher'!H539</f>
        <v>S</v>
      </c>
      <c r="G530" s="5" t="str">
        <f>'[1]TCE - ANEXO IV - Preencher'!I539</f>
        <v>S</v>
      </c>
      <c r="H530" s="5" t="str">
        <f>'[1]TCE - ANEXO IV - Preencher'!J539</f>
        <v>07922</v>
      </c>
      <c r="I530" s="6">
        <f>IF('[1]TCE - ANEXO IV - Preencher'!K539="","",'[1]TCE - ANEXO IV - Preencher'!K539)</f>
        <v>45463</v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624</v>
      </c>
    </row>
    <row r="531" spans="1:12" s="8" customFormat="1" ht="19.5" customHeight="1" x14ac:dyDescent="0.2">
      <c r="A531" s="3">
        <f>IFERROR(VLOOKUP(B531,'[1]DADOS (OCULTAR)'!$Q$3:$S$135,3,0),"")</f>
        <v>9039744002308</v>
      </c>
      <c r="B531" s="4" t="str">
        <f>'[1]TCE - ANEXO IV - Preencher'!C540</f>
        <v>HOSPITAL NOSSA SENHORA DAS GRAÇAS - ANTIGO ALFA - CG Nº 024/2022</v>
      </c>
      <c r="C531" s="4" t="str">
        <f>'[1]TCE - ANEXO IV - Preencher'!E540</f>
        <v>5.16 - Serviços Médico-Hospitalares, Odotonlogia e Laboratoriais</v>
      </c>
      <c r="D531" s="3" t="str">
        <f>'[1]TCE - ANEXO IV - Preencher'!F540</f>
        <v>27.800.145/0001-23</v>
      </c>
      <c r="E531" s="5" t="str">
        <f>'[1]TCE - ANEXO IV - Preencher'!G540</f>
        <v>GRW SAUDE LTDA</v>
      </c>
      <c r="F531" s="5" t="str">
        <f>'[1]TCE - ANEXO IV - Preencher'!H540</f>
        <v>S</v>
      </c>
      <c r="G531" s="5" t="str">
        <f>'[1]TCE - ANEXO IV - Preencher'!I540</f>
        <v>S</v>
      </c>
      <c r="H531" s="5" t="str">
        <f>'[1]TCE - ANEXO IV - Preencher'!J540</f>
        <v>00000705</v>
      </c>
      <c r="I531" s="6">
        <f>IF('[1]TCE - ANEXO IV - Preencher'!K540="","",'[1]TCE - ANEXO IV - Preencher'!K540)</f>
        <v>45463</v>
      </c>
      <c r="J531" s="5" t="str">
        <f>'[1]TCE - ANEXO IV - Preencher'!L540</f>
        <v>D7UP-GKI6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18970</v>
      </c>
    </row>
    <row r="532" spans="1:12" s="8" customFormat="1" ht="19.5" customHeight="1" x14ac:dyDescent="0.2">
      <c r="A532" s="3">
        <f>IFERROR(VLOOKUP(B532,'[1]DADOS (OCULTAR)'!$Q$3:$S$135,3,0),"")</f>
        <v>9039744002308</v>
      </c>
      <c r="B532" s="4" t="str">
        <f>'[1]TCE - ANEXO IV - Preencher'!C541</f>
        <v>HOSPITAL NOSSA SENHORA DAS GRAÇAS - ANTIGO ALFA - CG Nº 024/2022</v>
      </c>
      <c r="C532" s="4" t="str">
        <f>'[1]TCE - ANEXO IV - Preencher'!E541</f>
        <v>5.99 - Outros Serviços de Terceiros Pessoa Jurídica</v>
      </c>
      <c r="D532" s="3" t="str">
        <f>'[1]TCE - ANEXO IV - Preencher'!F541</f>
        <v>12.332.754/0001-28</v>
      </c>
      <c r="E532" s="5" t="str">
        <f>'[1]TCE - ANEXO IV - Preencher'!G541</f>
        <v>PAULO WAGNER SAMPAIO DA SILVA (AQUA PAQUE)</v>
      </c>
      <c r="F532" s="5" t="str">
        <f>'[1]TCE - ANEXO IV - Preencher'!H541</f>
        <v>S</v>
      </c>
      <c r="G532" s="5" t="str">
        <f>'[1]TCE - ANEXO IV - Preencher'!I541</f>
        <v>S</v>
      </c>
      <c r="H532" s="5" t="str">
        <f>'[1]TCE - ANEXO IV - Preencher'!J541</f>
        <v>00001982</v>
      </c>
      <c r="I532" s="6">
        <f>IF('[1]TCE - ANEXO IV - Preencher'!K541="","",'[1]TCE - ANEXO IV - Preencher'!K541)</f>
        <v>45447</v>
      </c>
      <c r="J532" s="5" t="str">
        <f>'[1]TCE - ANEXO IV - Preencher'!L541</f>
        <v>GFK3-9SXJ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3690.75</v>
      </c>
    </row>
    <row r="533" spans="1:12" s="8" customFormat="1" ht="19.5" customHeight="1" x14ac:dyDescent="0.2">
      <c r="A533" s="3">
        <f>IFERROR(VLOOKUP(B533,'[1]DADOS (OCULTAR)'!$Q$3:$S$135,3,0),"")</f>
        <v>9039744002308</v>
      </c>
      <c r="B533" s="4" t="str">
        <f>'[1]TCE - ANEXO IV - Preencher'!C542</f>
        <v>HOSPITAL NOSSA SENHORA DAS GRAÇAS - ANTIGO ALFA - CG Nº 024/2022</v>
      </c>
      <c r="C533" s="4" t="str">
        <f>'[1]TCE - ANEXO IV - Preencher'!E542</f>
        <v>5.16 - Serviços Médico-Hospitalares, Odotonlogia e Laboratoriais</v>
      </c>
      <c r="D533" s="3" t="str">
        <f>'[1]TCE - ANEXO IV - Preencher'!F542</f>
        <v>38.823.495/0001-21</v>
      </c>
      <c r="E533" s="5" t="str">
        <f>'[1]TCE - ANEXO IV - Preencher'!G542</f>
        <v>CENTRALMED ATIVIDADES MEDICAS LTDA</v>
      </c>
      <c r="F533" s="5" t="str">
        <f>'[1]TCE - ANEXO IV - Preencher'!H542</f>
        <v>S</v>
      </c>
      <c r="G533" s="5" t="str">
        <f>'[1]TCE - ANEXO IV - Preencher'!I542</f>
        <v>S</v>
      </c>
      <c r="H533" s="5" t="str">
        <f>'[1]TCE - ANEXO IV - Preencher'!J542</f>
        <v>00001040</v>
      </c>
      <c r="I533" s="6">
        <f>IF('[1]TCE - ANEXO IV - Preencher'!K542="","",'[1]TCE - ANEXO IV - Preencher'!K542)</f>
        <v>45453</v>
      </c>
      <c r="J533" s="5" t="str">
        <f>'[1]TCE - ANEXO IV - Preencher'!L542</f>
        <v>DFBV-ICBB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97790.94</v>
      </c>
    </row>
    <row r="534" spans="1:12" s="8" customFormat="1" ht="19.5" customHeight="1" x14ac:dyDescent="0.2">
      <c r="A534" s="3">
        <f>IFERROR(VLOOKUP(B534,'[1]DADOS (OCULTAR)'!$Q$3:$S$135,3,0),"")</f>
        <v>9039744002308</v>
      </c>
      <c r="B534" s="4" t="str">
        <f>'[1]TCE - ANEXO IV - Preencher'!C543</f>
        <v>HOSPITAL NOSSA SENHORA DAS GRAÇAS - ANTIGO ALFA - CG Nº 024/2022</v>
      </c>
      <c r="C534" s="4" t="str">
        <f>'[1]TCE - ANEXO IV - Preencher'!E543</f>
        <v>5.16 - Serviços Médico-Hospitalares, Odotonlogia e Laboratoriais</v>
      </c>
      <c r="D534" s="3" t="str">
        <f>'[1]TCE - ANEXO IV - Preencher'!F543</f>
        <v>39.746.753/0001-86</v>
      </c>
      <c r="E534" s="5" t="str">
        <f>'[1]TCE - ANEXO IV - Preencher'!G543</f>
        <v>INTERMED CLINICA MEDICA LTDA</v>
      </c>
      <c r="F534" s="5" t="str">
        <f>'[1]TCE - ANEXO IV - Preencher'!H543</f>
        <v>S</v>
      </c>
      <c r="G534" s="5" t="str">
        <f>'[1]TCE - ANEXO IV - Preencher'!I543</f>
        <v>S</v>
      </c>
      <c r="H534" s="5" t="str">
        <f>'[1]TCE - ANEXO IV - Preencher'!J543</f>
        <v>00000102</v>
      </c>
      <c r="I534" s="6" t="str">
        <f>IF('[1]TCE - ANEXO IV - Preencher'!K543="","",'[1]TCE - ANEXO IV - Preencher'!K543)</f>
        <v>06/06/2024</v>
      </c>
      <c r="J534" s="5" t="str">
        <f>'[1]TCE - ANEXO IV - Preencher'!L543</f>
        <v>NZAM-LJ3V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13614</v>
      </c>
    </row>
    <row r="535" spans="1:12" s="8" customFormat="1" ht="19.5" customHeight="1" x14ac:dyDescent="0.2">
      <c r="A535" s="3">
        <f>IFERROR(VLOOKUP(B535,'[1]DADOS (OCULTAR)'!$Q$3:$S$135,3,0),"")</f>
        <v>9039744002308</v>
      </c>
      <c r="B535" s="4" t="str">
        <f>'[1]TCE - ANEXO IV - Preencher'!C544</f>
        <v>HOSPITAL NOSSA SENHORA DAS GRAÇAS - ANTIGO ALFA - CG Nº 024/2022</v>
      </c>
      <c r="C535" s="4" t="str">
        <f>'[1]TCE - ANEXO IV - Preencher'!E544</f>
        <v>5.16 - Serviços Médico-Hospitalares, Odotonlogia e Laboratoriais</v>
      </c>
      <c r="D535" s="3" t="str">
        <f>'[1]TCE - ANEXO IV - Preencher'!F544</f>
        <v>47.565.754/0001-52</v>
      </c>
      <c r="E535" s="5" t="str">
        <f>'[1]TCE - ANEXO IV - Preencher'!G544</f>
        <v>A4 SAUDE LTDA</v>
      </c>
      <c r="F535" s="5" t="str">
        <f>'[1]TCE - ANEXO IV - Preencher'!H544</f>
        <v>S</v>
      </c>
      <c r="G535" s="5" t="str">
        <f>'[1]TCE - ANEXO IV - Preencher'!I544</f>
        <v>S</v>
      </c>
      <c r="H535" s="5" t="str">
        <f>'[1]TCE - ANEXO IV - Preencher'!J544</f>
        <v>00000062</v>
      </c>
      <c r="I535" s="6">
        <f>IF('[1]TCE - ANEXO IV - Preencher'!K544="","",'[1]TCE - ANEXO IV - Preencher'!K544)</f>
        <v>45450</v>
      </c>
      <c r="J535" s="5" t="str">
        <f>'[1]TCE - ANEXO IV - Preencher'!L544</f>
        <v>HCLZ-9RGN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36789.47</v>
      </c>
    </row>
    <row r="536" spans="1:12" s="8" customFormat="1" ht="19.5" customHeight="1" x14ac:dyDescent="0.2">
      <c r="A536" s="3">
        <f>IFERROR(VLOOKUP(B536,'[1]DADOS (OCULTAR)'!$Q$3:$S$135,3,0),"")</f>
        <v>9039744002308</v>
      </c>
      <c r="B536" s="4" t="str">
        <f>'[1]TCE - ANEXO IV - Preencher'!C545</f>
        <v>HOSPITAL NOSSA SENHORA DAS GRAÇAS - ANTIGO ALFA - CG Nº 024/2022</v>
      </c>
      <c r="C536" s="4" t="str">
        <f>'[1]TCE - ANEXO IV - Preencher'!E545</f>
        <v>5.16 - Serviços Médico-Hospitalares, Odotonlogia e Laboratoriais</v>
      </c>
      <c r="D536" s="3" t="str">
        <f>'[1]TCE - ANEXO IV - Preencher'!F545</f>
        <v>47.835.761/0001-27</v>
      </c>
      <c r="E536" s="5" t="str">
        <f>'[1]TCE - ANEXO IV - Preencher'!G545</f>
        <v>RBLFG SERVICOS MEDICOS LTDA</v>
      </c>
      <c r="F536" s="5" t="str">
        <f>'[1]TCE - ANEXO IV - Preencher'!H545</f>
        <v>S</v>
      </c>
      <c r="G536" s="5" t="str">
        <f>'[1]TCE - ANEXO IV - Preencher'!I545</f>
        <v>S</v>
      </c>
      <c r="H536" s="5" t="str">
        <f>'[1]TCE - ANEXO IV - Preencher'!J545</f>
        <v>00000039</v>
      </c>
      <c r="I536" s="6">
        <f>IF('[1]TCE - ANEXO IV - Preencher'!K545="","",'[1]TCE - ANEXO IV - Preencher'!K545)</f>
        <v>45448</v>
      </c>
      <c r="J536" s="5" t="str">
        <f>'[1]TCE - ANEXO IV - Preencher'!L545</f>
        <v>6LB5-YQAF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7">
        <f>'[1]TCE - ANEXO IV - Preencher'!N545</f>
        <v>34799.39</v>
      </c>
    </row>
    <row r="537" spans="1:12" s="8" customFormat="1" ht="19.5" customHeight="1" x14ac:dyDescent="0.2">
      <c r="A537" s="3">
        <f>IFERROR(VLOOKUP(B537,'[1]DADOS (OCULTAR)'!$Q$3:$S$135,3,0),"")</f>
        <v>9039744002308</v>
      </c>
      <c r="B537" s="4" t="str">
        <f>'[1]TCE - ANEXO IV - Preencher'!C546</f>
        <v>HOSPITAL NOSSA SENHORA DAS GRAÇAS - ANTIGO ALFA - CG Nº 024/2022</v>
      </c>
      <c r="C537" s="4" t="str">
        <f>'[1]TCE - ANEXO IV - Preencher'!E546</f>
        <v>5.16 - Serviços Médico-Hospitalares, Odotonlogia e Laboratoriais</v>
      </c>
      <c r="D537" s="3" t="str">
        <f>'[1]TCE - ANEXO IV - Preencher'!F546</f>
        <v>48.025.021/0001-98</v>
      </c>
      <c r="E537" s="5" t="str">
        <f>'[1]TCE - ANEXO IV - Preencher'!G546</f>
        <v>RAILDGM SERVICOS MEDICOS LTDA</v>
      </c>
      <c r="F537" s="5" t="str">
        <f>'[1]TCE - ANEXO IV - Preencher'!H546</f>
        <v>S</v>
      </c>
      <c r="G537" s="5" t="str">
        <f>'[1]TCE - ANEXO IV - Preencher'!I546</f>
        <v>S</v>
      </c>
      <c r="H537" s="5" t="str">
        <f>'[1]TCE - ANEXO IV - Preencher'!J546</f>
        <v>00000077</v>
      </c>
      <c r="I537" s="6">
        <f>IF('[1]TCE - ANEXO IV - Preencher'!K546="","",'[1]TCE - ANEXO IV - Preencher'!K546)</f>
        <v>45448</v>
      </c>
      <c r="J537" s="5" t="str">
        <f>'[1]TCE - ANEXO IV - Preencher'!L546</f>
        <v>KSSI-UTGA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7">
        <f>'[1]TCE - ANEXO IV - Preencher'!N546</f>
        <v>29278.06</v>
      </c>
    </row>
    <row r="538" spans="1:12" s="8" customFormat="1" ht="19.5" customHeight="1" x14ac:dyDescent="0.2">
      <c r="A538" s="3">
        <f>IFERROR(VLOOKUP(B538,'[1]DADOS (OCULTAR)'!$Q$3:$S$135,3,0),"")</f>
        <v>9039744002308</v>
      </c>
      <c r="B538" s="4" t="str">
        <f>'[1]TCE - ANEXO IV - Preencher'!C547</f>
        <v>HOSPITAL NOSSA SENHORA DAS GRAÇAS - ANTIGO ALFA - CG Nº 024/2022</v>
      </c>
      <c r="C538" s="4" t="str">
        <f>'[1]TCE - ANEXO IV - Preencher'!E547</f>
        <v>5.16 - Serviços Médico-Hospitalares, Odotonlogia e Laboratoriais</v>
      </c>
      <c r="D538" s="3" t="str">
        <f>'[1]TCE - ANEXO IV - Preencher'!F547</f>
        <v>20.915.564/0001-61</v>
      </c>
      <c r="E538" s="5" t="str">
        <f>'[1]TCE - ANEXO IV - Preencher'!G547</f>
        <v>CM PATRIOTA LTDA</v>
      </c>
      <c r="F538" s="5" t="str">
        <f>'[1]TCE - ANEXO IV - Preencher'!H547</f>
        <v>S</v>
      </c>
      <c r="G538" s="5" t="str">
        <f>'[1]TCE - ANEXO IV - Preencher'!I547</f>
        <v>S</v>
      </c>
      <c r="H538" s="5" t="str">
        <f>'[1]TCE - ANEXO IV - Preencher'!J547</f>
        <v>000387</v>
      </c>
      <c r="I538" s="6">
        <f>IF('[1]TCE - ANEXO IV - Preencher'!K547="","",'[1]TCE - ANEXO IV - Preencher'!K547)</f>
        <v>45449</v>
      </c>
      <c r="J538" s="5" t="str">
        <f>'[1]TCE - ANEXO IV - Preencher'!L547</f>
        <v>240606195230835</v>
      </c>
      <c r="K538" s="5" t="str">
        <f>IF(F538="B",LEFT('[1]TCE - ANEXO IV - Preencher'!M547,2),IF(F538="S",LEFT('[1]TCE - ANEXO IV - Preencher'!M547,7),IF('[1]TCE - ANEXO IV - Preencher'!H547="","")))</f>
        <v>2604007</v>
      </c>
      <c r="L538" s="7">
        <f>'[1]TCE - ANEXO IV - Preencher'!N547</f>
        <v>24338.1</v>
      </c>
    </row>
    <row r="539" spans="1:12" s="8" customFormat="1" ht="19.5" customHeight="1" x14ac:dyDescent="0.2">
      <c r="A539" s="3">
        <f>IFERROR(VLOOKUP(B539,'[1]DADOS (OCULTAR)'!$Q$3:$S$135,3,0),"")</f>
        <v>9039744002308</v>
      </c>
      <c r="B539" s="4" t="str">
        <f>'[1]TCE - ANEXO IV - Preencher'!C548</f>
        <v>HOSPITAL NOSSA SENHORA DAS GRAÇAS - ANTIGO ALFA - CG Nº 024/2022</v>
      </c>
      <c r="C539" s="4" t="str">
        <f>'[1]TCE - ANEXO IV - Preencher'!E548</f>
        <v>5.16 - Serviços Médico-Hospitalares, Odotonlogia e Laboratoriais</v>
      </c>
      <c r="D539" s="3" t="str">
        <f>'[1]TCE - ANEXO IV - Preencher'!F548</f>
        <v>30.013.275/0001-20</v>
      </c>
      <c r="E539" s="5" t="str">
        <f>'[1]TCE - ANEXO IV - Preencher'!G548</f>
        <v>INFECTOVITA SERVICOS MEDICOS E HOSPITALARES LTDA</v>
      </c>
      <c r="F539" s="5" t="str">
        <f>'[1]TCE - ANEXO IV - Preencher'!H548</f>
        <v>S</v>
      </c>
      <c r="G539" s="5" t="str">
        <f>'[1]TCE - ANEXO IV - Preencher'!I548</f>
        <v>S</v>
      </c>
      <c r="H539" s="5" t="str">
        <f>'[1]TCE - ANEXO IV - Preencher'!J548</f>
        <v>0000377</v>
      </c>
      <c r="I539" s="6">
        <f>IF('[1]TCE - ANEXO IV - Preencher'!K548="","",'[1]TCE - ANEXO IV - Preencher'!K548)</f>
        <v>45446</v>
      </c>
      <c r="J539" s="5" t="str">
        <f>'[1]TCE - ANEXO IV - Preencher'!L548</f>
        <v>IYPT-86YS</v>
      </c>
      <c r="K539" s="5" t="str">
        <f>IF(F539="B",LEFT('[1]TCE - ANEXO IV - Preencher'!M548,2),IF(F539="S",LEFT('[1]TCE - ANEXO IV - Preencher'!M548,7),IF('[1]TCE - ANEXO IV - Preencher'!H548="","")))</f>
        <v>2611606</v>
      </c>
      <c r="L539" s="7">
        <f>'[1]TCE - ANEXO IV - Preencher'!N548</f>
        <v>25000</v>
      </c>
    </row>
    <row r="540" spans="1:12" s="8" customFormat="1" ht="19.5" customHeight="1" x14ac:dyDescent="0.2">
      <c r="A540" s="3">
        <f>IFERROR(VLOOKUP(B540,'[1]DADOS (OCULTAR)'!$Q$3:$S$135,3,0),"")</f>
        <v>9039744002308</v>
      </c>
      <c r="B540" s="4" t="str">
        <f>'[1]TCE - ANEXO IV - Preencher'!C549</f>
        <v>HOSPITAL NOSSA SENHORA DAS GRAÇAS - ANTIGO ALFA - CG Nº 024/2022</v>
      </c>
      <c r="C540" s="4" t="str">
        <f>'[1]TCE - ANEXO IV - Preencher'!E549</f>
        <v>5.99 - Outros Serviços de Terceiros Pessoa Jurídica</v>
      </c>
      <c r="D540" s="3" t="str">
        <f>'[1]TCE - ANEXO IV - Preencher'!F549</f>
        <v>70.226.840/0001-52</v>
      </c>
      <c r="E540" s="5" t="str">
        <f>'[1]TCE - ANEXO IV - Preencher'!G549</f>
        <v>DIAGNO DIAGNOSTICOS AVANCADOS POR IMAGEM LTDA</v>
      </c>
      <c r="F540" s="5" t="str">
        <f>'[1]TCE - ANEXO IV - Preencher'!H549</f>
        <v>S</v>
      </c>
      <c r="G540" s="5" t="str">
        <f>'[1]TCE - ANEXO IV - Preencher'!I549</f>
        <v>S</v>
      </c>
      <c r="H540" s="5" t="str">
        <f>'[1]TCE - ANEXO IV - Preencher'!J549</f>
        <v>00002603</v>
      </c>
      <c r="I540" s="6">
        <f>IF('[1]TCE - ANEXO IV - Preencher'!K549="","",'[1]TCE - ANEXO IV - Preencher'!K549)</f>
        <v>45453</v>
      </c>
      <c r="J540" s="5" t="str">
        <f>'[1]TCE - ANEXO IV - Preencher'!L549</f>
        <v>QF3N-KXKV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7">
        <f>'[1]TCE - ANEXO IV - Preencher'!N549</f>
        <v>36575</v>
      </c>
    </row>
    <row r="541" spans="1:12" s="8" customFormat="1" ht="19.5" customHeight="1" x14ac:dyDescent="0.2">
      <c r="A541" s="3">
        <f>IFERROR(VLOOKUP(B541,'[1]DADOS (OCULTAR)'!$Q$3:$S$135,3,0),"")</f>
        <v>9039744002308</v>
      </c>
      <c r="B541" s="4" t="str">
        <f>'[1]TCE - ANEXO IV - Preencher'!C550</f>
        <v>HOSPITAL NOSSA SENHORA DAS GRAÇAS - ANTIGO ALFA - CG Nº 024/2022</v>
      </c>
      <c r="C541" s="4" t="str">
        <f>'[1]TCE - ANEXO IV - Preencher'!E550</f>
        <v>5.16 - Serviços Médico-Hospitalares, Odotonlogia e Laboratoriais</v>
      </c>
      <c r="D541" s="3" t="str">
        <f>'[1]TCE - ANEXO IV - Preencher'!F550</f>
        <v>24.392.243/0001-80</v>
      </c>
      <c r="E541" s="5" t="str">
        <f>'[1]TCE - ANEXO IV - Preencher'!G550</f>
        <v>SERVICO DE IMAGENS RADIOGRAFICAS DO RECIFE LTDA</v>
      </c>
      <c r="F541" s="5" t="str">
        <f>'[1]TCE - ANEXO IV - Preencher'!H550</f>
        <v>S</v>
      </c>
      <c r="G541" s="5" t="str">
        <f>'[1]TCE - ANEXO IV - Preencher'!I550</f>
        <v>S</v>
      </c>
      <c r="H541" s="5" t="str">
        <f>'[1]TCE - ANEXO IV - Preencher'!J550</f>
        <v>00029079</v>
      </c>
      <c r="I541" s="6">
        <f>IF('[1]TCE - ANEXO IV - Preencher'!K550="","",'[1]TCE - ANEXO IV - Preencher'!K550)</f>
        <v>45450</v>
      </c>
      <c r="J541" s="5" t="str">
        <f>'[1]TCE - ANEXO IV - Preencher'!L550</f>
        <v>LBPM-9IZI</v>
      </c>
      <c r="K541" s="5" t="str">
        <f>IF(F541="B",LEFT('[1]TCE - ANEXO IV - Preencher'!M550,2),IF(F541="S",LEFT('[1]TCE - ANEXO IV - Preencher'!M550,7),IF('[1]TCE - ANEXO IV - Preencher'!H550="","")))</f>
        <v>2611606</v>
      </c>
      <c r="L541" s="7">
        <f>'[1]TCE - ANEXO IV - Preencher'!N550</f>
        <v>17775</v>
      </c>
    </row>
    <row r="542" spans="1:12" s="8" customFormat="1" ht="19.5" customHeight="1" x14ac:dyDescent="0.2">
      <c r="A542" s="3">
        <f>IFERROR(VLOOKUP(B542,'[1]DADOS (OCULTAR)'!$Q$3:$S$135,3,0),"")</f>
        <v>9039744002308</v>
      </c>
      <c r="B542" s="4" t="str">
        <f>'[1]TCE - ANEXO IV - Preencher'!C551</f>
        <v>HOSPITAL NOSSA SENHORA DAS GRAÇAS - ANTIGO ALFA - CG Nº 024/2022</v>
      </c>
      <c r="C542" s="4" t="str">
        <f>'[1]TCE - ANEXO IV - Preencher'!E551</f>
        <v>5.99 - Outros Serviços de Terceiros Pessoa Jurídica</v>
      </c>
      <c r="D542" s="3" t="str">
        <f>'[1]TCE - ANEXO IV - Preencher'!F551</f>
        <v>49.215.215/0001-19</v>
      </c>
      <c r="E542" s="5" t="str">
        <f>'[1]TCE - ANEXO IV - Preencher'!G551</f>
        <v>USH - UROLOGIA SERVICO HOSPITALAR LTDA</v>
      </c>
      <c r="F542" s="5" t="str">
        <f>'[1]TCE - ANEXO IV - Preencher'!H551</f>
        <v>S</v>
      </c>
      <c r="G542" s="5" t="str">
        <f>'[1]TCE - ANEXO IV - Preencher'!I551</f>
        <v>S</v>
      </c>
      <c r="H542" s="5" t="str">
        <f>'[1]TCE - ANEXO IV - Preencher'!J551</f>
        <v>00000092</v>
      </c>
      <c r="I542" s="6">
        <f>IF('[1]TCE - ANEXO IV - Preencher'!K551="","",'[1]TCE - ANEXO IV - Preencher'!K551)</f>
        <v>45454</v>
      </c>
      <c r="J542" s="5" t="str">
        <f>'[1]TCE - ANEXO IV - Preencher'!L551</f>
        <v>YU4Z-TJYI</v>
      </c>
      <c r="K542" s="5" t="str">
        <f>IF(F542="B",LEFT('[1]TCE - ANEXO IV - Preencher'!M551,2),IF(F542="S",LEFT('[1]TCE - ANEXO IV - Preencher'!M551,7),IF('[1]TCE - ANEXO IV - Preencher'!H551="","")))</f>
        <v>2611606</v>
      </c>
      <c r="L542" s="7">
        <f>'[1]TCE - ANEXO IV - Preencher'!N551</f>
        <v>130000</v>
      </c>
    </row>
    <row r="543" spans="1:12" s="8" customFormat="1" ht="19.5" customHeight="1" x14ac:dyDescent="0.2">
      <c r="A543" s="3">
        <f>IFERROR(VLOOKUP(B543,'[1]DADOS (OCULTAR)'!$Q$3:$S$135,3,0),"")</f>
        <v>9039744002308</v>
      </c>
      <c r="B543" s="4" t="str">
        <f>'[1]TCE - ANEXO IV - Preencher'!C552</f>
        <v>HOSPITAL NOSSA SENHORA DAS GRAÇAS - ANTIGO ALFA - CG Nº 024/2022</v>
      </c>
      <c r="C543" s="4" t="str">
        <f>'[1]TCE - ANEXO IV - Preencher'!E552</f>
        <v>5.16 - Serviços Médico-Hospitalares, Odotonlogia e Laboratoriais</v>
      </c>
      <c r="D543" s="3" t="str">
        <f>'[1]TCE - ANEXO IV - Preencher'!F552</f>
        <v>31.256.735/0001-04</v>
      </c>
      <c r="E543" s="5" t="str">
        <f>'[1]TCE - ANEXO IV - Preencher'!G552</f>
        <v>ALVES E ARAUJO ATIVIDADE MEDICA LTDA</v>
      </c>
      <c r="F543" s="5" t="str">
        <f>'[1]TCE - ANEXO IV - Preencher'!H552</f>
        <v>S</v>
      </c>
      <c r="G543" s="5" t="str">
        <f>'[1]TCE - ANEXO IV - Preencher'!I552</f>
        <v>S</v>
      </c>
      <c r="H543" s="5" t="str">
        <f>'[1]TCE - ANEXO IV - Preencher'!J552</f>
        <v>00000176</v>
      </c>
      <c r="I543" s="6">
        <f>IF('[1]TCE - ANEXO IV - Preencher'!K552="","",'[1]TCE - ANEXO IV - Preencher'!K552)</f>
        <v>45448</v>
      </c>
      <c r="J543" s="5" t="str">
        <f>'[1]TCE - ANEXO IV - Preencher'!L552</f>
        <v>RFWN-TF9Y</v>
      </c>
      <c r="K543" s="5" t="str">
        <f>IF(F543="B",LEFT('[1]TCE - ANEXO IV - Preencher'!M552,2),IF(F543="S",LEFT('[1]TCE - ANEXO IV - Preencher'!M552,7),IF('[1]TCE - ANEXO IV - Preencher'!H552="","")))</f>
        <v>2611606</v>
      </c>
      <c r="L543" s="7">
        <f>'[1]TCE - ANEXO IV - Preencher'!N552</f>
        <v>18233.2</v>
      </c>
    </row>
    <row r="544" spans="1:12" s="8" customFormat="1" ht="19.5" customHeight="1" x14ac:dyDescent="0.2">
      <c r="A544" s="3">
        <f>IFERROR(VLOOKUP(B544,'[1]DADOS (OCULTAR)'!$Q$3:$S$135,3,0),"")</f>
        <v>9039744002308</v>
      </c>
      <c r="B544" s="4" t="str">
        <f>'[1]TCE - ANEXO IV - Preencher'!C553</f>
        <v>HOSPITAL NOSSA SENHORA DAS GRAÇAS - ANTIGO ALFA - CG Nº 024/2022</v>
      </c>
      <c r="C544" s="4" t="str">
        <f>'[1]TCE - ANEXO IV - Preencher'!E553</f>
        <v>5.16 - Serviços Médico-Hospitalares, Odotonlogia e Laboratoriais</v>
      </c>
      <c r="D544" s="3" t="str">
        <f>'[1]TCE - ANEXO IV - Preencher'!F553</f>
        <v>24.790.992/0001-66</v>
      </c>
      <c r="E544" s="5" t="str">
        <f>'[1]TCE - ANEXO IV - Preencher'!G553</f>
        <v>REZENDE SERVICOS MEDICOS LTDA ME</v>
      </c>
      <c r="F544" s="5" t="str">
        <f>'[1]TCE - ANEXO IV - Preencher'!H553</f>
        <v>S</v>
      </c>
      <c r="G544" s="5" t="str">
        <f>'[1]TCE - ANEXO IV - Preencher'!I553</f>
        <v>S</v>
      </c>
      <c r="H544" s="5" t="str">
        <f>'[1]TCE - ANEXO IV - Preencher'!J553</f>
        <v>00000072</v>
      </c>
      <c r="I544" s="6">
        <f>IF('[1]TCE - ANEXO IV - Preencher'!K553="","",'[1]TCE - ANEXO IV - Preencher'!K553)</f>
        <v>45448</v>
      </c>
      <c r="J544" s="5" t="str">
        <f>'[1]TCE - ANEXO IV - Preencher'!L553</f>
        <v>CHNF-4BWX</v>
      </c>
      <c r="K544" s="5" t="str">
        <f>IF(F544="B",LEFT('[1]TCE - ANEXO IV - Preencher'!M553,2),IF(F544="S",LEFT('[1]TCE - ANEXO IV - Preencher'!M553,7),IF('[1]TCE - ANEXO IV - Preencher'!H553="","")))</f>
        <v>2611606</v>
      </c>
      <c r="L544" s="7">
        <f>'[1]TCE - ANEXO IV - Preencher'!N553</f>
        <v>21320.5</v>
      </c>
    </row>
    <row r="545" spans="1:12" s="8" customFormat="1" ht="19.5" customHeight="1" x14ac:dyDescent="0.2">
      <c r="A545" s="3">
        <f>IFERROR(VLOOKUP(B545,'[1]DADOS (OCULTAR)'!$Q$3:$S$135,3,0),"")</f>
        <v>9039744002308</v>
      </c>
      <c r="B545" s="4" t="str">
        <f>'[1]TCE - ANEXO IV - Preencher'!C554</f>
        <v>HOSPITAL NOSSA SENHORA DAS GRAÇAS - ANTIGO ALFA - CG Nº 024/2022</v>
      </c>
      <c r="C545" s="4" t="str">
        <f>'[1]TCE - ANEXO IV - Preencher'!E554</f>
        <v>5.16 - Serviços Médico-Hospitalares, Odotonlogia e Laboratoriais</v>
      </c>
      <c r="D545" s="3" t="str">
        <f>'[1]TCE - ANEXO IV - Preencher'!F554</f>
        <v>48.063.696/0001-21</v>
      </c>
      <c r="E545" s="5" t="str">
        <f>'[1]TCE - ANEXO IV - Preencher'!G554</f>
        <v>TI SERVICOS MEDICOS LTDA</v>
      </c>
      <c r="F545" s="5" t="str">
        <f>'[1]TCE - ANEXO IV - Preencher'!H554</f>
        <v>S</v>
      </c>
      <c r="G545" s="5" t="str">
        <f>'[1]TCE - ANEXO IV - Preencher'!I554</f>
        <v>S</v>
      </c>
      <c r="H545" s="5" t="str">
        <f>'[1]TCE - ANEXO IV - Preencher'!J554</f>
        <v>00000029</v>
      </c>
      <c r="I545" s="6">
        <f>IF('[1]TCE - ANEXO IV - Preencher'!K554="","",'[1]TCE - ANEXO IV - Preencher'!K554)</f>
        <v>45448</v>
      </c>
      <c r="J545" s="5" t="str">
        <f>'[1]TCE - ANEXO IV - Preencher'!L554</f>
        <v>4SCW-BSVY</v>
      </c>
      <c r="K545" s="5" t="str">
        <f>IF(F545="B",LEFT('[1]TCE - ANEXO IV - Preencher'!M554,2),IF(F545="S",LEFT('[1]TCE - ANEXO IV - Preencher'!M554,7),IF('[1]TCE - ANEXO IV - Preencher'!H554="","")))</f>
        <v>2611606</v>
      </c>
      <c r="L545" s="7">
        <f>'[1]TCE - ANEXO IV - Preencher'!N554</f>
        <v>33393.199999999997</v>
      </c>
    </row>
    <row r="546" spans="1:12" s="8" customFormat="1" ht="19.5" customHeight="1" x14ac:dyDescent="0.2">
      <c r="A546" s="3">
        <f>IFERROR(VLOOKUP(B546,'[1]DADOS (OCULTAR)'!$Q$3:$S$135,3,0),"")</f>
        <v>9039744002308</v>
      </c>
      <c r="B546" s="4" t="str">
        <f>'[1]TCE - ANEXO IV - Preencher'!C555</f>
        <v>HOSPITAL NOSSA SENHORA DAS GRAÇAS - ANTIGO ALFA - CG Nº 024/2022</v>
      </c>
      <c r="C546" s="4" t="str">
        <f>'[1]TCE - ANEXO IV - Preencher'!E555</f>
        <v>5.16 - Serviços Médico-Hospitalares, Odotonlogia e Laboratoriais</v>
      </c>
      <c r="D546" s="3" t="str">
        <f>'[1]TCE - ANEXO IV - Preencher'!F555</f>
        <v>20.781.808/0001-60</v>
      </c>
      <c r="E546" s="5" t="str">
        <f>'[1]TCE - ANEXO IV - Preencher'!G555</f>
        <v>INTENSIVA GESTAO HOSPITALAR E SERVICOS EM SAUDE LTDA</v>
      </c>
      <c r="F546" s="5" t="str">
        <f>'[1]TCE - ANEXO IV - Preencher'!H555</f>
        <v>S</v>
      </c>
      <c r="G546" s="5" t="str">
        <f>'[1]TCE - ANEXO IV - Preencher'!I555</f>
        <v>S</v>
      </c>
      <c r="H546" s="5" t="str">
        <f>'[1]TCE - ANEXO IV - Preencher'!J555</f>
        <v>00000357</v>
      </c>
      <c r="I546" s="6">
        <f>IF('[1]TCE - ANEXO IV - Preencher'!K555="","",'[1]TCE - ANEXO IV - Preencher'!K555)</f>
        <v>45449</v>
      </c>
      <c r="J546" s="5" t="str">
        <f>'[1]TCE - ANEXO IV - Preencher'!L555</f>
        <v>RJGC-YPUJ</v>
      </c>
      <c r="K546" s="5" t="str">
        <f>IF(F546="B",LEFT('[1]TCE - ANEXO IV - Preencher'!M555,2),IF(F546="S",LEFT('[1]TCE - ANEXO IV - Preencher'!M555,7),IF('[1]TCE - ANEXO IV - Preencher'!H555="","")))</f>
        <v>2611606</v>
      </c>
      <c r="L546" s="7">
        <f>'[1]TCE - ANEXO IV - Preencher'!N555</f>
        <v>35280.730000000003</v>
      </c>
    </row>
    <row r="547" spans="1:12" s="8" customFormat="1" ht="19.5" customHeight="1" x14ac:dyDescent="0.2">
      <c r="A547" s="3">
        <f>IFERROR(VLOOKUP(B547,'[1]DADOS (OCULTAR)'!$Q$3:$S$135,3,0),"")</f>
        <v>9039744002308</v>
      </c>
      <c r="B547" s="4" t="str">
        <f>'[1]TCE - ANEXO IV - Preencher'!C556</f>
        <v>HOSPITAL NOSSA SENHORA DAS GRAÇAS - ANTIGO ALFA - CG Nº 024/2022</v>
      </c>
      <c r="C547" s="4" t="str">
        <f>'[1]TCE - ANEXO IV - Preencher'!E556</f>
        <v>5.16 - Serviços Médico-Hospitalares, Odotonlogia e Laboratoriais</v>
      </c>
      <c r="D547" s="3" t="str">
        <f>'[1]TCE - ANEXO IV - Preencher'!F556</f>
        <v>29.652.890/0001-06</v>
      </c>
      <c r="E547" s="5" t="str">
        <f>'[1]TCE - ANEXO IV - Preencher'!G556</f>
        <v>CEMED - CENTRO MEDICO ESPECIALIZADO LTDA</v>
      </c>
      <c r="F547" s="5" t="str">
        <f>'[1]TCE - ANEXO IV - Preencher'!H556</f>
        <v>S</v>
      </c>
      <c r="G547" s="5" t="str">
        <f>'[1]TCE - ANEXO IV - Preencher'!I556</f>
        <v>S</v>
      </c>
      <c r="H547" s="5" t="str">
        <f>'[1]TCE - ANEXO IV - Preencher'!J556</f>
        <v>00000607</v>
      </c>
      <c r="I547" s="6">
        <f>IF('[1]TCE - ANEXO IV - Preencher'!K556="","",'[1]TCE - ANEXO IV - Preencher'!K556)</f>
        <v>45448</v>
      </c>
      <c r="J547" s="5" t="str">
        <f>'[1]TCE - ANEXO IV - Preencher'!L556</f>
        <v>5DJR-ULRW</v>
      </c>
      <c r="K547" s="5" t="str">
        <f>IF(F547="B",LEFT('[1]TCE - ANEXO IV - Preencher'!M556,2),IF(F547="S",LEFT('[1]TCE - ANEXO IV - Preencher'!M556,7),IF('[1]TCE - ANEXO IV - Preencher'!H556="","")))</f>
        <v>2611606</v>
      </c>
      <c r="L547" s="7">
        <f>'[1]TCE - ANEXO IV - Preencher'!N556</f>
        <v>24338.1</v>
      </c>
    </row>
    <row r="548" spans="1:12" s="8" customFormat="1" ht="19.5" customHeight="1" x14ac:dyDescent="0.2">
      <c r="A548" s="3">
        <f>IFERROR(VLOOKUP(B548,'[1]DADOS (OCULTAR)'!$Q$3:$S$135,3,0),"")</f>
        <v>9039744002308</v>
      </c>
      <c r="B548" s="4" t="str">
        <f>'[1]TCE - ANEXO IV - Preencher'!C557</f>
        <v>HOSPITAL NOSSA SENHORA DAS GRAÇAS - ANTIGO ALFA - CG Nº 024/2022</v>
      </c>
      <c r="C548" s="4" t="str">
        <f>'[1]TCE - ANEXO IV - Preencher'!E557</f>
        <v>5.16 - Serviços Médico-Hospitalares, Odotonlogia e Laboratoriais</v>
      </c>
      <c r="D548" s="3" t="str">
        <f>'[1]TCE - ANEXO IV - Preencher'!F557</f>
        <v>47.380.888/0001-07</v>
      </c>
      <c r="E548" s="5" t="str">
        <f>'[1]TCE - ANEXO IV - Preencher'!G557</f>
        <v>MTNY SERVICOS MEDICOS LTDA</v>
      </c>
      <c r="F548" s="5" t="str">
        <f>'[1]TCE - ANEXO IV - Preencher'!H557</f>
        <v>S</v>
      </c>
      <c r="G548" s="5" t="str">
        <f>'[1]TCE - ANEXO IV - Preencher'!I557</f>
        <v>S</v>
      </c>
      <c r="H548" s="5" t="str">
        <f>'[1]TCE - ANEXO IV - Preencher'!J557</f>
        <v>00000047</v>
      </c>
      <c r="I548" s="6">
        <f>IF('[1]TCE - ANEXO IV - Preencher'!K557="","",'[1]TCE - ANEXO IV - Preencher'!K557)</f>
        <v>45448</v>
      </c>
      <c r="J548" s="5" t="str">
        <f>'[1]TCE - ANEXO IV - Preencher'!L557</f>
        <v>RAGQ-KNBB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7">
        <f>'[1]TCE - ANEXO IV - Preencher'!N557</f>
        <v>52983.35</v>
      </c>
    </row>
    <row r="549" spans="1:12" s="8" customFormat="1" ht="19.5" customHeight="1" x14ac:dyDescent="0.2">
      <c r="A549" s="3">
        <f>IFERROR(VLOOKUP(B549,'[1]DADOS (OCULTAR)'!$Q$3:$S$135,3,0),"")</f>
        <v>9039744002308</v>
      </c>
      <c r="B549" s="4" t="str">
        <f>'[1]TCE - ANEXO IV - Preencher'!C558</f>
        <v>HOSPITAL NOSSA SENHORA DAS GRAÇAS - ANTIGO ALFA - CG Nº 024/2022</v>
      </c>
      <c r="C549" s="4" t="str">
        <f>'[1]TCE - ANEXO IV - Preencher'!E558</f>
        <v>5.16 - Serviços Médico-Hospitalares, Odotonlogia e Laboratoriais</v>
      </c>
      <c r="D549" s="3" t="str">
        <f>'[1]TCE - ANEXO IV - Preencher'!F558</f>
        <v>47.412.307/0001-63</v>
      </c>
      <c r="E549" s="5" t="str">
        <f>'[1]TCE - ANEXO IV - Preencher'!G558</f>
        <v>AGMPI SERVICOS MEDICOS LTDA</v>
      </c>
      <c r="F549" s="5" t="str">
        <f>'[1]TCE - ANEXO IV - Preencher'!H558</f>
        <v>S</v>
      </c>
      <c r="G549" s="5" t="str">
        <f>'[1]TCE - ANEXO IV - Preencher'!I558</f>
        <v>S</v>
      </c>
      <c r="H549" s="5" t="str">
        <f>'[1]TCE - ANEXO IV - Preencher'!J558</f>
        <v>00000027</v>
      </c>
      <c r="I549" s="6">
        <f>IF('[1]TCE - ANEXO IV - Preencher'!K558="","",'[1]TCE - ANEXO IV - Preencher'!K558)</f>
        <v>45448</v>
      </c>
      <c r="J549" s="5" t="str">
        <f>'[1]TCE - ANEXO IV - Preencher'!L558</f>
        <v>JXLG-PBXV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7">
        <f>'[1]TCE - ANEXO IV - Preencher'!N558</f>
        <v>44428.66</v>
      </c>
    </row>
    <row r="550" spans="1:12" s="8" customFormat="1" ht="19.5" customHeight="1" x14ac:dyDescent="0.2">
      <c r="A550" s="3">
        <f>IFERROR(VLOOKUP(B550,'[1]DADOS (OCULTAR)'!$Q$3:$S$135,3,0),"")</f>
        <v>9039744002308</v>
      </c>
      <c r="B550" s="4" t="str">
        <f>'[1]TCE - ANEXO IV - Preencher'!C559</f>
        <v>HOSPITAL NOSSA SENHORA DAS GRAÇAS - ANTIGO ALFA - CG Nº 024/2022</v>
      </c>
      <c r="C550" s="4" t="str">
        <f>'[1]TCE - ANEXO IV - Preencher'!E559</f>
        <v>5.19 - Serviços Gráficos, de Encadernação e de Emolduração</v>
      </c>
      <c r="D550" s="3" t="str">
        <f>'[1]TCE - ANEXO IV - Preencher'!F559</f>
        <v>34.122.154/0001-78</v>
      </c>
      <c r="E550" s="5" t="str">
        <f>'[1]TCE - ANEXO IV - Preencher'!G559</f>
        <v>JOSE LEONARDO DE CARVALHO</v>
      </c>
      <c r="F550" s="5" t="str">
        <f>'[1]TCE - ANEXO IV - Preencher'!H559</f>
        <v>S</v>
      </c>
      <c r="G550" s="5" t="str">
        <f>'[1]TCE - ANEXO IV - Preencher'!I559</f>
        <v>S</v>
      </c>
      <c r="H550" s="5">
        <f>'[1]TCE - ANEXO IV - Preencher'!J559</f>
        <v>112</v>
      </c>
      <c r="I550" s="6">
        <f>IF('[1]TCE - ANEXO IV - Preencher'!K559="","",'[1]TCE - ANEXO IV - Preencher'!K559)</f>
        <v>45435</v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2610707</v>
      </c>
      <c r="L550" s="7">
        <f>'[1]TCE - ANEXO IV - Preencher'!N559</f>
        <v>7277.66</v>
      </c>
    </row>
    <row r="551" spans="1:12" s="8" customFormat="1" ht="19.5" customHeight="1" x14ac:dyDescent="0.2">
      <c r="A551" s="3">
        <f>IFERROR(VLOOKUP(B551,'[1]DADOS (OCULTAR)'!$Q$3:$S$135,3,0),"")</f>
        <v>9039744002308</v>
      </c>
      <c r="B551" s="4" t="str">
        <f>'[1]TCE - ANEXO IV - Preencher'!C560</f>
        <v>HOSPITAL NOSSA SENHORA DAS GRAÇAS - ANTIGO ALFA - CG Nº 024/2022</v>
      </c>
      <c r="C551" s="4" t="str">
        <f>'[1]TCE - ANEXO IV - Preencher'!E560</f>
        <v>5.19 - Serviços Gráficos, de Encadernação e de Emolduração</v>
      </c>
      <c r="D551" s="3" t="str">
        <f>'[1]TCE - ANEXO IV - Preencher'!F560</f>
        <v>25.356.876/0001-04</v>
      </c>
      <c r="E551" s="5" t="str">
        <f>'[1]TCE - ANEXO IV - Preencher'!G560</f>
        <v>NOVA CERTIFICADO DIGITAL</v>
      </c>
      <c r="F551" s="5" t="str">
        <f>'[1]TCE - ANEXO IV - Preencher'!H560</f>
        <v>S</v>
      </c>
      <c r="G551" s="5" t="str">
        <f>'[1]TCE - ANEXO IV - Preencher'!I560</f>
        <v>S</v>
      </c>
      <c r="H551" s="5" t="str">
        <f>'[1]TCE - ANEXO IV - Preencher'!J560</f>
        <v>00005367</v>
      </c>
      <c r="I551" s="6">
        <f>IF('[1]TCE - ANEXO IV - Preencher'!K560="","",'[1]TCE - ANEXO IV - Preencher'!K560)</f>
        <v>45457</v>
      </c>
      <c r="J551" s="5" t="str">
        <f>'[1]TCE - ANEXO IV - Preencher'!L560</f>
        <v>QHPJ-SR2K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7">
        <f>'[1]TCE - ANEXO IV - Preencher'!N560</f>
        <v>140</v>
      </c>
    </row>
    <row r="552" spans="1:12" s="8" customFormat="1" ht="19.5" customHeight="1" x14ac:dyDescent="0.2">
      <c r="A552" s="3">
        <f>IFERROR(VLOOKUP(B552,'[1]DADOS (OCULTAR)'!$Q$3:$S$135,3,0),"")</f>
        <v>9039744002308</v>
      </c>
      <c r="B552" s="4" t="str">
        <f>'[1]TCE - ANEXO IV - Preencher'!C561</f>
        <v>HOSPITAL NOSSA SENHORA DAS GRAÇAS - ANTIGO ALFA - CG Nº 024/2022</v>
      </c>
      <c r="C552" s="4" t="str">
        <f>'[1]TCE - ANEXO IV - Preencher'!E561</f>
        <v>5.10 - Detetização/Tratamento de Resíduos e Afins</v>
      </c>
      <c r="D552" s="3" t="str">
        <f>'[1]TCE - ANEXO IV - Preencher'!F561</f>
        <v>01.568.077/0002-06</v>
      </c>
      <c r="E552" s="5" t="str">
        <f>'[1]TCE - ANEXO IV - Preencher'!G561</f>
        <v>B-GREEN GESTAO AMBIENTAL S.A.</v>
      </c>
      <c r="F552" s="5" t="str">
        <f>'[1]TCE - ANEXO IV - Preencher'!H561</f>
        <v>S</v>
      </c>
      <c r="G552" s="5" t="str">
        <f>'[1]TCE - ANEXO IV - Preencher'!I561</f>
        <v>S</v>
      </c>
      <c r="H552" s="5" t="str">
        <f>'[1]TCE - ANEXO IV - Preencher'!J561</f>
        <v>00516662</v>
      </c>
      <c r="I552" s="6">
        <f>IF('[1]TCE - ANEXO IV - Preencher'!K561="","",'[1]TCE - ANEXO IV - Preencher'!K561)</f>
        <v>45447</v>
      </c>
      <c r="J552" s="5" t="str">
        <f>'[1]TCE - ANEXO IV - Preencher'!L561</f>
        <v>YHLW-444E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7">
        <f>'[1]TCE - ANEXO IV - Preencher'!N561</f>
        <v>2028.33</v>
      </c>
    </row>
    <row r="553" spans="1:12" s="8" customFormat="1" ht="19.5" customHeight="1" x14ac:dyDescent="0.2">
      <c r="A553" s="3">
        <f>IFERROR(VLOOKUP(B553,'[1]DADOS (OCULTAR)'!$Q$3:$S$135,3,0),"")</f>
        <v>9039744002308</v>
      </c>
      <c r="B553" s="4" t="str">
        <f>'[1]TCE - ANEXO IV - Preencher'!C562</f>
        <v>HOSPITAL NOSSA SENHORA DAS GRAÇAS - ANTIGO ALFA - CG Nº 024/2022</v>
      </c>
      <c r="C553" s="4" t="str">
        <f>'[1]TCE - ANEXO IV - Preencher'!E562</f>
        <v>5.23 - Limpeza e Conservação</v>
      </c>
      <c r="D553" s="3" t="str">
        <f>'[1]TCE - ANEXO IV - Preencher'!F562</f>
        <v>57.559.387/0001-38</v>
      </c>
      <c r="E553" s="5" t="str">
        <f>'[1]TCE - ANEXO IV - Preencher'!G562</f>
        <v>VERZANI &amp; SANDRINI S.A.</v>
      </c>
      <c r="F553" s="5" t="str">
        <f>'[1]TCE - ANEXO IV - Preencher'!H562</f>
        <v>S</v>
      </c>
      <c r="G553" s="5" t="str">
        <f>'[1]TCE - ANEXO IV - Preencher'!I562</f>
        <v>S</v>
      </c>
      <c r="H553" s="5">
        <f>'[1]TCE - ANEXO IV - Preencher'!J562</f>
        <v>186868</v>
      </c>
      <c r="I553" s="6">
        <f>IF('[1]TCE - ANEXO IV - Preencher'!K562="","",'[1]TCE - ANEXO IV - Preencher'!K562)</f>
        <v>45355</v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3547809</v>
      </c>
      <c r="L553" s="7">
        <f>'[1]TCE - ANEXO IV - Preencher'!N562</f>
        <v>18450.52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2024-06-26T00:26:49Z</dcterms:created>
  <dcterms:modified xsi:type="dcterms:W3CDTF">2024-06-26T00:27:03Z</dcterms:modified>
</cp:coreProperties>
</file>